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tetsu-k173\Downloads\"/>
    </mc:Choice>
  </mc:AlternateContent>
  <xr:revisionPtr revIDLastSave="0" documentId="8_{490DE590-DE19-417C-8DEB-9E47ED438112}" xr6:coauthVersionLast="47" xr6:coauthVersionMax="47" xr10:uidLastSave="{00000000-0000-0000-0000-000000000000}"/>
  <bookViews>
    <workbookView xWindow="1380" yWindow="-13980" windowWidth="19260" windowHeight="13245" tabRatio="653" activeTab="1" xr2:uid="{00000000-000D-0000-FFFF-FFFF00000000}"/>
  </bookViews>
  <sheets>
    <sheet name="記載要領" sheetId="12" r:id="rId1"/>
    <sheet name="6.委託事業経費予定額" sheetId="13" r:id="rId2"/>
    <sheet name="6.委託事業経費予定額 (記載例)" sheetId="1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4" l="1"/>
  <c r="J22" i="14"/>
  <c r="J29" i="14"/>
  <c r="J27" i="14"/>
  <c r="J26" i="14"/>
  <c r="J25" i="14"/>
  <c r="J54" i="14"/>
  <c r="J53" i="14"/>
  <c r="J52" i="14"/>
  <c r="J51" i="14"/>
  <c r="J50" i="14"/>
  <c r="J5" i="14"/>
  <c r="J6" i="14"/>
  <c r="J7" i="14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3" i="14"/>
  <c r="J24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5" i="14"/>
  <c r="J56" i="14"/>
  <c r="K25" i="14" l="1"/>
  <c r="K50" i="14"/>
  <c r="K58" i="14"/>
  <c r="K15" i="14" l="1"/>
  <c r="K40" i="14"/>
  <c r="K10" i="14"/>
  <c r="K35" i="14"/>
  <c r="K5" i="14"/>
  <c r="K20" i="14"/>
  <c r="K30" i="14"/>
  <c r="K45" i="14"/>
  <c r="K55" i="14"/>
  <c r="E57" i="14" l="1"/>
  <c r="J57" i="14" s="1"/>
  <c r="K57" i="14" s="1"/>
  <c r="K63" i="14" s="1"/>
</calcChain>
</file>

<file path=xl/sharedStrings.xml><?xml version="1.0" encoding="utf-8"?>
<sst xmlns="http://schemas.openxmlformats.org/spreadsheetml/2006/main" count="527" uniqueCount="75">
  <si>
    <t>人件費</t>
    <rPh sb="0" eb="3">
      <t>ジンケンヒ</t>
    </rPh>
    <phoneticPr fontId="1"/>
  </si>
  <si>
    <t>事業費</t>
    <rPh sb="0" eb="3">
      <t>ジギョウヒ</t>
    </rPh>
    <phoneticPr fontId="1"/>
  </si>
  <si>
    <t>一般管理費</t>
    <rPh sb="0" eb="2">
      <t>イッパン</t>
    </rPh>
    <rPh sb="2" eb="5">
      <t>カンリヒ</t>
    </rPh>
    <phoneticPr fontId="1"/>
  </si>
  <si>
    <t>お茶</t>
    <rPh sb="1" eb="2">
      <t>チャ</t>
    </rPh>
    <phoneticPr fontId="1"/>
  </si>
  <si>
    <t>（記載要領）</t>
  </si>
  <si>
    <t>合計</t>
    <rPh sb="0" eb="2">
      <t>ゴウケイ</t>
    </rPh>
    <phoneticPr fontId="1"/>
  </si>
  <si>
    <t>切手</t>
    <rPh sb="0" eb="2">
      <t>キッテ</t>
    </rPh>
    <phoneticPr fontId="1"/>
  </si>
  <si>
    <t>費目</t>
    <rPh sb="0" eb="2">
      <t>ヒモク</t>
    </rPh>
    <phoneticPr fontId="1"/>
  </si>
  <si>
    <t>種別</t>
    <rPh sb="0" eb="2">
      <t>シュベツ</t>
    </rPh>
    <phoneticPr fontId="1"/>
  </si>
  <si>
    <t>内訳</t>
    <rPh sb="0" eb="2">
      <t>ウチワケ</t>
    </rPh>
    <phoneticPr fontId="1"/>
  </si>
  <si>
    <t>小計</t>
    <rPh sb="0" eb="2">
      <t>ショウケイ</t>
    </rPh>
    <phoneticPr fontId="1"/>
  </si>
  <si>
    <t>賃金</t>
    <rPh sb="0" eb="2">
      <t>チンギン</t>
    </rPh>
    <phoneticPr fontId="1"/>
  </si>
  <si>
    <t>諸謝金</t>
    <rPh sb="0" eb="3">
      <t>ショシャキン</t>
    </rPh>
    <phoneticPr fontId="1"/>
  </si>
  <si>
    <t>旅費</t>
    <rPh sb="0" eb="2">
      <t>リョヒ</t>
    </rPh>
    <phoneticPr fontId="1"/>
  </si>
  <si>
    <t>借損料</t>
    <rPh sb="0" eb="3">
      <t>シャクソンリョウ</t>
    </rPh>
    <phoneticPr fontId="1"/>
  </si>
  <si>
    <t>消耗品費</t>
    <rPh sb="0" eb="4">
      <t>ショウモウヒンヒ</t>
    </rPh>
    <phoneticPr fontId="1"/>
  </si>
  <si>
    <t>会議費</t>
    <rPh sb="0" eb="3">
      <t>カイギヒ</t>
    </rPh>
    <phoneticPr fontId="1"/>
  </si>
  <si>
    <t>通信運搬費</t>
    <rPh sb="0" eb="5">
      <t>ツウシンウンパンヒ</t>
    </rPh>
    <phoneticPr fontId="1"/>
  </si>
  <si>
    <t>雑役務費</t>
    <rPh sb="0" eb="4">
      <t>ザツエキムヒ</t>
    </rPh>
    <phoneticPr fontId="1"/>
  </si>
  <si>
    <t>消費税相当額</t>
    <rPh sb="0" eb="3">
      <t>ショウヒゼイ</t>
    </rPh>
    <rPh sb="3" eb="6">
      <t>ソウトウガク</t>
    </rPh>
    <phoneticPr fontId="1"/>
  </si>
  <si>
    <t>再委託費</t>
    <rPh sb="0" eb="4">
      <t>サイイタクヒ</t>
    </rPh>
    <phoneticPr fontId="1"/>
  </si>
  <si>
    <t>×</t>
    <phoneticPr fontId="1"/>
  </si>
  <si>
    <t>単位</t>
    <rPh sb="0" eb="2">
      <t>タンイ</t>
    </rPh>
    <phoneticPr fontId="1"/>
  </si>
  <si>
    <t>＝</t>
    <phoneticPr fontId="1"/>
  </si>
  <si>
    <t>●●●</t>
    <phoneticPr fontId="1"/>
  </si>
  <si>
    <t>保険料</t>
    <rPh sb="0" eb="3">
      <t>ホケンリョウ</t>
    </rPh>
    <phoneticPr fontId="1"/>
  </si>
  <si>
    <t>％</t>
    <phoneticPr fontId="1"/>
  </si>
  <si>
    <t>委員謝金</t>
    <rPh sb="0" eb="2">
      <t>イイン</t>
    </rPh>
    <rPh sb="2" eb="4">
      <t>シャキン</t>
    </rPh>
    <phoneticPr fontId="1"/>
  </si>
  <si>
    <t>●●●クラブ</t>
    <phoneticPr fontId="1"/>
  </si>
  <si>
    <t>●●●会社</t>
    <rPh sb="3" eb="5">
      <t>カイシャ</t>
    </rPh>
    <phoneticPr fontId="1"/>
  </si>
  <si>
    <t>●●業務</t>
    <rPh sb="2" eb="4">
      <t>ギョウム</t>
    </rPh>
    <phoneticPr fontId="1"/>
  </si>
  <si>
    <t>再委託費を除く経費（消費税相当額を含む）</t>
    <phoneticPr fontId="1"/>
  </si>
  <si>
    <t>その他</t>
    <rPh sb="2" eb="3">
      <t>タ</t>
    </rPh>
    <phoneticPr fontId="1"/>
  </si>
  <si>
    <t>出勤簿等</t>
    <rPh sb="0" eb="3">
      <t>シュッキンボ</t>
    </rPh>
    <rPh sb="3" eb="4">
      <t>トウ</t>
    </rPh>
    <phoneticPr fontId="1"/>
  </si>
  <si>
    <t>会計伝票</t>
    <rPh sb="0" eb="4">
      <t>カイケイデンピョウ</t>
    </rPh>
    <phoneticPr fontId="1"/>
  </si>
  <si>
    <t>単価表</t>
    <rPh sb="0" eb="3">
      <t>タンカヒョウ</t>
    </rPh>
    <phoneticPr fontId="1"/>
  </si>
  <si>
    <t>議事録</t>
    <rPh sb="0" eb="3">
      <t>ギジロク</t>
    </rPh>
    <phoneticPr fontId="1"/>
  </si>
  <si>
    <t>旅費規程</t>
    <rPh sb="0" eb="4">
      <t>リョヒキテイ</t>
    </rPh>
    <phoneticPr fontId="1"/>
  </si>
  <si>
    <t>旅程</t>
    <rPh sb="0" eb="2">
      <t>リョテイ</t>
    </rPh>
    <phoneticPr fontId="1"/>
  </si>
  <si>
    <t>航空券の半券、宿泊施設の領収書</t>
    <rPh sb="0" eb="3">
      <t>コウクウケン</t>
    </rPh>
    <rPh sb="4" eb="6">
      <t>ハンケン</t>
    </rPh>
    <rPh sb="7" eb="9">
      <t>シュクハク</t>
    </rPh>
    <rPh sb="9" eb="11">
      <t>シセツ</t>
    </rPh>
    <rPh sb="12" eb="15">
      <t>リョウシュウショ</t>
    </rPh>
    <phoneticPr fontId="1"/>
  </si>
  <si>
    <t>領収書等</t>
    <rPh sb="0" eb="4">
      <t>リョウシュウショトウ</t>
    </rPh>
    <phoneticPr fontId="1"/>
  </si>
  <si>
    <t>見積書</t>
    <rPh sb="0" eb="3">
      <t>ミツモリショ</t>
    </rPh>
    <phoneticPr fontId="1"/>
  </si>
  <si>
    <t>納品書</t>
    <rPh sb="0" eb="3">
      <t>ノウヒンショ</t>
    </rPh>
    <phoneticPr fontId="1"/>
  </si>
  <si>
    <t>領収書</t>
    <rPh sb="0" eb="3">
      <t>リョウシュウショ</t>
    </rPh>
    <phoneticPr fontId="1"/>
  </si>
  <si>
    <t>事務職員</t>
    <rPh sb="0" eb="4">
      <t>ジムショクイン</t>
    </rPh>
    <phoneticPr fontId="1"/>
  </si>
  <si>
    <t>ヶ月</t>
    <rPh sb="1" eb="2">
      <t>ツキ</t>
    </rPh>
    <phoneticPr fontId="1"/>
  </si>
  <si>
    <t>回</t>
    <rPh sb="0" eb="1">
      <t>カイ</t>
    </rPh>
    <phoneticPr fontId="1"/>
  </si>
  <si>
    <t>県内（往復）</t>
    <rPh sb="0" eb="2">
      <t>ケンナイ</t>
    </rPh>
    <rPh sb="3" eb="5">
      <t>オウフク</t>
    </rPh>
    <phoneticPr fontId="1"/>
  </si>
  <si>
    <t>本</t>
    <rPh sb="0" eb="1">
      <t>ホン</t>
    </rPh>
    <phoneticPr fontId="1"/>
  </si>
  <si>
    <t>枚</t>
    <rPh sb="0" eb="1">
      <t>マイ</t>
    </rPh>
    <phoneticPr fontId="1"/>
  </si>
  <si>
    <t>式</t>
    <rPh sb="0" eb="1">
      <t>シキ</t>
    </rPh>
    <phoneticPr fontId="1"/>
  </si>
  <si>
    <t>再委託費についても、委託費と同様に決算書及び各経費区分の内訳を作成すること。</t>
    <rPh sb="0" eb="3">
      <t>サイイタク</t>
    </rPh>
    <rPh sb="3" eb="4">
      <t>ヒ</t>
    </rPh>
    <rPh sb="10" eb="13">
      <t>イタクヒ</t>
    </rPh>
    <rPh sb="14" eb="16">
      <t>ドウヨウ</t>
    </rPh>
    <rPh sb="17" eb="20">
      <t>ケッサンショ</t>
    </rPh>
    <rPh sb="20" eb="21">
      <t>オヨ</t>
    </rPh>
    <rPh sb="22" eb="27">
      <t>カクケイヒクブン</t>
    </rPh>
    <rPh sb="28" eb="30">
      <t>ウチワケ</t>
    </rPh>
    <rPh sb="31" eb="33">
      <t>サクセイ</t>
    </rPh>
    <phoneticPr fontId="1"/>
  </si>
  <si>
    <t>事務用品一式</t>
    <rPh sb="0" eb="4">
      <t>ジムヨウヒン</t>
    </rPh>
    <rPh sb="4" eb="6">
      <t>イッシキ</t>
    </rPh>
    <phoneticPr fontId="1"/>
  </si>
  <si>
    <t>１．事業計画書の「委託事業経費の内訳」に掲げる経費ごとに本様式による帳簿を設け、当該経費区分の種別ごとにその経費の内容を表示すること。
２．要項により認められない経費区分については、計上できないので留意すること。
３．事業計画書及び各経費区分においては、行ごとに№を振り、対応した根拠書類を添付すること。日付や金額に誤りがないか確認すること。
４．原則として、１枚の根拠書類につき、１行で記載すること。例えば、消耗品費等において、１枚の領収書に複数の品名が記載されている場合は、計画書及び経費区分の書類には、事務用品一式と記載し、金額は領収書の合計金額と一致させること。
５．各経費区分の備考欄には、通し番号を振り、根拠書類にもその番号を記載すること。</t>
    <rPh sb="111" eb="116">
      <t>ジギョウケイカクショ</t>
    </rPh>
    <rPh sb="116" eb="117">
      <t>オヨ</t>
    </rPh>
    <rPh sb="118" eb="119">
      <t>カク</t>
    </rPh>
    <rPh sb="119" eb="123">
      <t>ケイヒクブン</t>
    </rPh>
    <rPh sb="129" eb="130">
      <t>ギョウ</t>
    </rPh>
    <rPh sb="135" eb="136">
      <t>フ</t>
    </rPh>
    <rPh sb="138" eb="140">
      <t>タイオウ</t>
    </rPh>
    <rPh sb="142" eb="146">
      <t>コンキョショルイ</t>
    </rPh>
    <rPh sb="147" eb="149">
      <t>テンプ</t>
    </rPh>
    <rPh sb="154" eb="156">
      <t>ヒヅケ</t>
    </rPh>
    <rPh sb="157" eb="159">
      <t>キンガク</t>
    </rPh>
    <rPh sb="160" eb="161">
      <t>アヤマ</t>
    </rPh>
    <rPh sb="166" eb="168">
      <t>カクニン</t>
    </rPh>
    <rPh sb="177" eb="179">
      <t>ゲンソク</t>
    </rPh>
    <rPh sb="184" eb="185">
      <t>マイ</t>
    </rPh>
    <rPh sb="186" eb="190">
      <t>コンキョショルイ</t>
    </rPh>
    <rPh sb="195" eb="196">
      <t>ギョウ</t>
    </rPh>
    <rPh sb="197" eb="199">
      <t>キサイ</t>
    </rPh>
    <rPh sb="204" eb="205">
      <t>タト</t>
    </rPh>
    <rPh sb="221" eb="224">
      <t>リョウシュウショ</t>
    </rPh>
    <rPh sb="242" eb="245">
      <t>ケイカクショ</t>
    </rPh>
    <rPh sb="245" eb="246">
      <t>オヨ</t>
    </rPh>
    <rPh sb="247" eb="251">
      <t>ケイヒクブン</t>
    </rPh>
    <rPh sb="252" eb="254">
      <t>ショルイ</t>
    </rPh>
    <rPh sb="268" eb="270">
      <t>キンガク</t>
    </rPh>
    <rPh sb="271" eb="274">
      <t>リョウシュウショ</t>
    </rPh>
    <rPh sb="292" eb="293">
      <t>カク</t>
    </rPh>
    <rPh sb="293" eb="297">
      <t>ケイヒクブン</t>
    </rPh>
    <rPh sb="298" eb="301">
      <t>ビコウラン</t>
    </rPh>
    <rPh sb="304" eb="305">
      <t>トオ</t>
    </rPh>
    <rPh sb="306" eb="308">
      <t>バンゴウ</t>
    </rPh>
    <rPh sb="309" eb="310">
      <t>フ</t>
    </rPh>
    <rPh sb="312" eb="316">
      <t>コンキョショルイ</t>
    </rPh>
    <rPh sb="320" eb="322">
      <t>バンゴウ</t>
    </rPh>
    <rPh sb="323" eb="325">
      <t>キサイ</t>
    </rPh>
    <phoneticPr fontId="1"/>
  </si>
  <si>
    <t>会場借上料</t>
    <rPh sb="0" eb="2">
      <t>カイジョウ</t>
    </rPh>
    <rPh sb="2" eb="4">
      <t>カリア</t>
    </rPh>
    <rPh sb="4" eb="5">
      <t>リョウ</t>
    </rPh>
    <phoneticPr fontId="1"/>
  </si>
  <si>
    <t>×</t>
  </si>
  <si>
    <t>＝</t>
  </si>
  <si>
    <t>不（非）課税経費（人件費、外国旅費、保険料など）×消費税率</t>
    <phoneticPr fontId="1"/>
  </si>
  <si>
    <t>（注１）インボイス影響額-経過措置の適用：無</t>
    <phoneticPr fontId="1"/>
  </si>
  <si>
    <t>（注２）インボイス影響額-経過措置の適用：有</t>
    <phoneticPr fontId="1"/>
  </si>
  <si>
    <t>（単位：円）</t>
    <rPh sb="1" eb="3">
      <t>タンイ</t>
    </rPh>
    <rPh sb="4" eb="5">
      <t>エン</t>
    </rPh>
    <phoneticPr fontId="1"/>
  </si>
  <si>
    <t>％</t>
  </si>
  <si>
    <t>根拠書類</t>
    <rPh sb="0" eb="4">
      <t>コンキョショルイ</t>
    </rPh>
    <phoneticPr fontId="1"/>
  </si>
  <si>
    <t>※　積算内訳は、事業内容との整合性に留意し、詳細に記載してください。</t>
  </si>
  <si>
    <t>※　積算内訳は、事業内容との整合性に留意し、詳細に記載してください。</t>
    <phoneticPr fontId="1"/>
  </si>
  <si>
    <t>※　経費の計上にあたっては、別紙３「経費計上の留意事項等」を参照してください。</t>
  </si>
  <si>
    <t>※　経費の計上にあたっては、別紙３「経費計上の留意事項等」を参照してください。</t>
    <phoneticPr fontId="1"/>
  </si>
  <si>
    <t>※　地方公共団体においては、一般管理費の計上はできません。</t>
  </si>
  <si>
    <t>※　地方公共団体においては、一般管理費の計上はできません。</t>
    <phoneticPr fontId="1"/>
  </si>
  <si>
    <t>※　一般管理費を算出する際の事業費には、再委託費を含めません。</t>
  </si>
  <si>
    <t>※　一般管理費を算出する際の事業費には、再委託費を含めません。</t>
    <phoneticPr fontId="1"/>
  </si>
  <si>
    <t>６．委託事業経費予定額</t>
    <rPh sb="2" eb="6">
      <t>イタクジギョウ</t>
    </rPh>
    <rPh sb="6" eb="8">
      <t>ケイヒ</t>
    </rPh>
    <rPh sb="8" eb="11">
      <t>ヨテイガク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</si>
  <si>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</si>
  <si>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印刷製本費</t>
    <rPh sb="0" eb="4">
      <t>インサツセイホン</t>
    </rPh>
    <rPh sb="4" eb="5">
      <t>ヒ</t>
    </rPh>
    <phoneticPr fontId="1"/>
  </si>
  <si>
    <t>審査書類</t>
    <rPh sb="0" eb="2">
      <t>シンサ</t>
    </rPh>
    <rPh sb="2" eb="4">
      <t>ショルイ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</si>
</sst>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0" fillId="0" borderId="0" xfId="0" applyAlignment="1">
      <alignment horizontal="left"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2" xfId="0" applyBorder="1">
      <alignment vertic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Continuous" vertical="center"/>
    </xf>
    <xf numFmtId="38" fontId="0" fillId="0" borderId="0" xfId="1" applyFont="1">
      <alignment vertical="center"/>
    </xf>
    <xf numFmtId="38" fontId="0" fillId="0" borderId="5" xfId="1" applyFont="1" applyBorder="1" applyAlignment="1">
      <alignment horizontal="centerContinuous" vertical="center"/>
    </xf>
    <xf numFmtId="38" fontId="0" fillId="0" borderId="0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5" xfId="1" applyFont="1" applyBorder="1">
      <alignment vertical="center"/>
    </xf>
    <xf numFmtId="38" fontId="0" fillId="0" borderId="9" xfId="1" applyFont="1" applyBorder="1">
      <alignment vertical="center"/>
    </xf>
    <xf numFmtId="9" fontId="0" fillId="0" borderId="6" xfId="0" applyNumberFormat="1" applyBorder="1">
      <alignment vertical="center"/>
    </xf>
    <xf numFmtId="9" fontId="0" fillId="0" borderId="0" xfId="0" applyNumberFormat="1">
      <alignment vertical="center"/>
    </xf>
    <xf numFmtId="9" fontId="0" fillId="0" borderId="5" xfId="0" applyNumberForma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justify" vertical="top" wrapText="1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centerContinuous" vertical="center"/>
    </xf>
    <xf numFmtId="38" fontId="0" fillId="0" borderId="2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" xfId="1" applyFont="1" applyBorder="1" applyAlignment="1">
      <alignment horizontal="centerContinuous" vertical="center"/>
    </xf>
    <xf numFmtId="38" fontId="0" fillId="0" borderId="1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3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8"/>
  <sheetViews>
    <sheetView view="pageBreakPreview" zoomScale="115" zoomScaleNormal="100" zoomScaleSheetLayoutView="115" workbookViewId="0">
      <selection activeCell="A2" sqref="A2"/>
    </sheetView>
  </sheetViews>
  <sheetFormatPr defaultRowHeight="18" x14ac:dyDescent="0.45"/>
  <cols>
    <col min="1" max="1" width="72.8984375" customWidth="1"/>
  </cols>
  <sheetData>
    <row r="1" spans="1:1" x14ac:dyDescent="0.45">
      <c r="A1" s="1" t="s">
        <v>4</v>
      </c>
    </row>
    <row r="2" spans="1:1" ht="317.25" customHeight="1" x14ac:dyDescent="0.45">
      <c r="A2" s="26" t="s">
        <v>53</v>
      </c>
    </row>
    <row r="3" spans="1:1" x14ac:dyDescent="0.45">
      <c r="A3" s="1"/>
    </row>
    <row r="4" spans="1:1" x14ac:dyDescent="0.45">
      <c r="A4" s="1"/>
    </row>
    <row r="5" spans="1:1" x14ac:dyDescent="0.45">
      <c r="A5" s="1"/>
    </row>
    <row r="6" spans="1:1" x14ac:dyDescent="0.45">
      <c r="A6" s="1"/>
    </row>
    <row r="7" spans="1:1" x14ac:dyDescent="0.45">
      <c r="A7" s="1"/>
    </row>
    <row r="8" spans="1:1" x14ac:dyDescent="0.45">
      <c r="A8" s="1"/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8FF7C-5F94-4163-9885-0D859C109D7F}">
  <sheetPr>
    <pageSetUpPr fitToPage="1"/>
  </sheetPr>
  <dimension ref="A1:M70"/>
  <sheetViews>
    <sheetView tabSelected="1" zoomScaleNormal="100" workbookViewId="0">
      <selection activeCell="C54" sqref="C54"/>
    </sheetView>
  </sheetViews>
  <sheetFormatPr defaultRowHeight="18" x14ac:dyDescent="0.45"/>
  <cols>
    <col min="1" max="1" width="13.09765625" customWidth="1"/>
    <col min="2" max="2" width="15" customWidth="1"/>
    <col min="3" max="3" width="6.19921875" customWidth="1"/>
    <col min="4" max="4" width="32.09765625" customWidth="1"/>
    <col min="6" max="6" width="3.69921875" customWidth="1"/>
    <col min="9" max="9" width="3.69921875" customWidth="1"/>
    <col min="11" max="11" width="12.5" customWidth="1"/>
    <col min="12" max="12" width="5" customWidth="1"/>
    <col min="13" max="13" width="0" style="25" hidden="1" customWidth="1"/>
  </cols>
  <sheetData>
    <row r="1" spans="1:13" x14ac:dyDescent="0.45">
      <c r="A1" s="25" t="s">
        <v>71</v>
      </c>
    </row>
    <row r="3" spans="1:13" x14ac:dyDescent="0.45">
      <c r="K3" s="2" t="s">
        <v>60</v>
      </c>
    </row>
    <row r="4" spans="1:13" x14ac:dyDescent="0.45">
      <c r="A4" s="14" t="s">
        <v>7</v>
      </c>
      <c r="B4" s="14" t="s">
        <v>8</v>
      </c>
      <c r="C4" s="15" t="s">
        <v>9</v>
      </c>
      <c r="D4" s="15"/>
      <c r="E4" s="15"/>
      <c r="F4" s="15"/>
      <c r="G4" s="15"/>
      <c r="H4" s="15"/>
      <c r="I4" s="15"/>
      <c r="J4" s="15"/>
      <c r="K4" s="29" t="s">
        <v>10</v>
      </c>
      <c r="M4" s="25" t="s">
        <v>62</v>
      </c>
    </row>
    <row r="5" spans="1:13" x14ac:dyDescent="0.45">
      <c r="A5" s="12" t="s">
        <v>0</v>
      </c>
      <c r="B5" s="12" t="s">
        <v>11</v>
      </c>
      <c r="C5" s="13">
        <v>1</v>
      </c>
      <c r="D5" s="3" t="s">
        <v>24</v>
      </c>
      <c r="E5" s="3"/>
      <c r="F5" s="3" t="s">
        <v>21</v>
      </c>
      <c r="G5" s="3"/>
      <c r="H5" s="3" t="s">
        <v>22</v>
      </c>
      <c r="I5" s="3" t="s">
        <v>23</v>
      </c>
      <c r="J5" s="3"/>
      <c r="K5" s="12"/>
      <c r="M5" s="25" t="s">
        <v>35</v>
      </c>
    </row>
    <row r="6" spans="1:13" x14ac:dyDescent="0.45">
      <c r="A6" s="10"/>
      <c r="B6" s="10"/>
      <c r="C6" s="4">
        <v>2</v>
      </c>
      <c r="D6" t="s">
        <v>24</v>
      </c>
      <c r="F6" t="s">
        <v>21</v>
      </c>
      <c r="H6" t="s">
        <v>22</v>
      </c>
      <c r="I6" t="s">
        <v>23</v>
      </c>
      <c r="K6" s="10"/>
      <c r="M6" s="25" t="s">
        <v>33</v>
      </c>
    </row>
    <row r="7" spans="1:13" x14ac:dyDescent="0.45">
      <c r="A7" s="10"/>
      <c r="B7" s="10"/>
      <c r="C7" s="4">
        <v>3</v>
      </c>
      <c r="D7" t="s">
        <v>24</v>
      </c>
      <c r="F7" t="s">
        <v>21</v>
      </c>
      <c r="H7" t="s">
        <v>22</v>
      </c>
      <c r="I7" t="s">
        <v>23</v>
      </c>
      <c r="K7" s="10"/>
      <c r="M7" s="25" t="s">
        <v>34</v>
      </c>
    </row>
    <row r="8" spans="1:13" x14ac:dyDescent="0.45">
      <c r="A8" s="10"/>
      <c r="B8" s="10"/>
      <c r="C8" s="4">
        <v>4</v>
      </c>
      <c r="D8" t="s">
        <v>24</v>
      </c>
      <c r="F8" t="s">
        <v>21</v>
      </c>
      <c r="H8" t="s">
        <v>22</v>
      </c>
      <c r="I8" t="s">
        <v>23</v>
      </c>
      <c r="K8" s="10"/>
    </row>
    <row r="9" spans="1:13" x14ac:dyDescent="0.45">
      <c r="A9" s="10"/>
      <c r="B9" s="10"/>
      <c r="C9" s="4">
        <v>5</v>
      </c>
      <c r="D9" t="s">
        <v>24</v>
      </c>
      <c r="F9" t="s">
        <v>21</v>
      </c>
      <c r="H9" t="s">
        <v>22</v>
      </c>
      <c r="I9" t="s">
        <v>23</v>
      </c>
      <c r="K9" s="10"/>
    </row>
    <row r="10" spans="1:13" x14ac:dyDescent="0.45">
      <c r="A10" s="12" t="s">
        <v>1</v>
      </c>
      <c r="B10" s="12" t="s">
        <v>12</v>
      </c>
      <c r="C10" s="13">
        <v>6</v>
      </c>
      <c r="D10" s="3" t="s">
        <v>24</v>
      </c>
      <c r="E10" s="3"/>
      <c r="F10" s="3" t="s">
        <v>21</v>
      </c>
      <c r="G10" s="3"/>
      <c r="H10" s="3" t="s">
        <v>22</v>
      </c>
      <c r="I10" s="3" t="s">
        <v>23</v>
      </c>
      <c r="J10" s="3"/>
      <c r="K10" s="12"/>
      <c r="M10" s="25" t="s">
        <v>35</v>
      </c>
    </row>
    <row r="11" spans="1:13" x14ac:dyDescent="0.45">
      <c r="A11" s="10"/>
      <c r="B11" s="10"/>
      <c r="C11" s="4">
        <v>7</v>
      </c>
      <c r="D11" t="s">
        <v>24</v>
      </c>
      <c r="F11" t="s">
        <v>21</v>
      </c>
      <c r="H11" t="s">
        <v>22</v>
      </c>
      <c r="I11" t="s">
        <v>23</v>
      </c>
      <c r="K11" s="10"/>
      <c r="M11" s="25" t="s">
        <v>36</v>
      </c>
    </row>
    <row r="12" spans="1:13" x14ac:dyDescent="0.45">
      <c r="A12" s="10"/>
      <c r="B12" s="10"/>
      <c r="C12" s="4">
        <v>8</v>
      </c>
      <c r="D12" t="s">
        <v>24</v>
      </c>
      <c r="F12" t="s">
        <v>21</v>
      </c>
      <c r="H12" t="s">
        <v>22</v>
      </c>
      <c r="I12" t="s">
        <v>23</v>
      </c>
      <c r="K12" s="10"/>
      <c r="M12" s="25" t="s">
        <v>34</v>
      </c>
    </row>
    <row r="13" spans="1:13" x14ac:dyDescent="0.45">
      <c r="A13" s="10"/>
      <c r="B13" s="10"/>
      <c r="C13" s="4">
        <v>9</v>
      </c>
      <c r="D13" t="s">
        <v>24</v>
      </c>
      <c r="F13" t="s">
        <v>21</v>
      </c>
      <c r="H13" t="s">
        <v>22</v>
      </c>
      <c r="I13" t="s">
        <v>23</v>
      </c>
      <c r="K13" s="10"/>
    </row>
    <row r="14" spans="1:13" x14ac:dyDescent="0.45">
      <c r="A14" s="10"/>
      <c r="B14" s="10"/>
      <c r="C14" s="4">
        <v>10</v>
      </c>
      <c r="D14" t="s">
        <v>24</v>
      </c>
      <c r="F14" t="s">
        <v>21</v>
      </c>
      <c r="H14" t="s">
        <v>22</v>
      </c>
      <c r="I14" t="s">
        <v>23</v>
      </c>
      <c r="K14" s="10"/>
    </row>
    <row r="15" spans="1:13" x14ac:dyDescent="0.45">
      <c r="A15" s="10"/>
      <c r="B15" s="12" t="s">
        <v>13</v>
      </c>
      <c r="C15" s="13">
        <v>11</v>
      </c>
      <c r="D15" s="3" t="s">
        <v>24</v>
      </c>
      <c r="E15" s="3"/>
      <c r="F15" s="3" t="s">
        <v>21</v>
      </c>
      <c r="G15" s="3"/>
      <c r="H15" s="3" t="s">
        <v>22</v>
      </c>
      <c r="I15" s="3" t="s">
        <v>23</v>
      </c>
      <c r="J15" s="3"/>
      <c r="K15" s="12"/>
      <c r="M15" s="25" t="s">
        <v>37</v>
      </c>
    </row>
    <row r="16" spans="1:13" x14ac:dyDescent="0.45">
      <c r="A16" s="10"/>
      <c r="B16" s="10"/>
      <c r="C16" s="4">
        <v>12</v>
      </c>
      <c r="D16" t="s">
        <v>24</v>
      </c>
      <c r="F16" t="s">
        <v>21</v>
      </c>
      <c r="H16" t="s">
        <v>22</v>
      </c>
      <c r="I16" t="s">
        <v>23</v>
      </c>
      <c r="K16" s="10"/>
      <c r="M16" s="25" t="s">
        <v>38</v>
      </c>
    </row>
    <row r="17" spans="1:13" x14ac:dyDescent="0.45">
      <c r="A17" s="10"/>
      <c r="B17" s="10"/>
      <c r="C17" s="4">
        <v>13</v>
      </c>
      <c r="D17" t="s">
        <v>24</v>
      </c>
      <c r="F17" t="s">
        <v>21</v>
      </c>
      <c r="H17" t="s">
        <v>22</v>
      </c>
      <c r="I17" t="s">
        <v>23</v>
      </c>
      <c r="K17" s="10"/>
      <c r="M17" s="25" t="s">
        <v>39</v>
      </c>
    </row>
    <row r="18" spans="1:13" x14ac:dyDescent="0.45">
      <c r="A18" s="10"/>
      <c r="B18" s="10"/>
      <c r="C18" s="4">
        <v>14</v>
      </c>
      <c r="D18" t="s">
        <v>24</v>
      </c>
      <c r="F18" t="s">
        <v>21</v>
      </c>
      <c r="H18" t="s">
        <v>22</v>
      </c>
      <c r="I18" t="s">
        <v>23</v>
      </c>
      <c r="K18" s="10"/>
      <c r="M18" s="25" t="s">
        <v>34</v>
      </c>
    </row>
    <row r="19" spans="1:13" x14ac:dyDescent="0.45">
      <c r="A19" s="10"/>
      <c r="B19" s="10"/>
      <c r="C19" s="4">
        <v>15</v>
      </c>
      <c r="D19" t="s">
        <v>24</v>
      </c>
      <c r="F19" t="s">
        <v>21</v>
      </c>
      <c r="H19" t="s">
        <v>22</v>
      </c>
      <c r="I19" t="s">
        <v>23</v>
      </c>
      <c r="K19" s="10"/>
    </row>
    <row r="20" spans="1:13" x14ac:dyDescent="0.45">
      <c r="A20" s="10"/>
      <c r="B20" s="12" t="s">
        <v>14</v>
      </c>
      <c r="C20" s="13">
        <v>16</v>
      </c>
      <c r="D20" s="3" t="s">
        <v>24</v>
      </c>
      <c r="E20" s="3"/>
      <c r="F20" s="3" t="s">
        <v>21</v>
      </c>
      <c r="G20" s="3"/>
      <c r="H20" s="3" t="s">
        <v>22</v>
      </c>
      <c r="I20" s="3" t="s">
        <v>23</v>
      </c>
      <c r="J20" s="3"/>
      <c r="K20" s="12"/>
      <c r="M20" s="25" t="s">
        <v>40</v>
      </c>
    </row>
    <row r="21" spans="1:13" x14ac:dyDescent="0.45">
      <c r="A21" s="10"/>
      <c r="B21" s="10"/>
      <c r="C21" s="4">
        <v>17</v>
      </c>
      <c r="D21" t="s">
        <v>24</v>
      </c>
      <c r="F21" t="s">
        <v>21</v>
      </c>
      <c r="H21" t="s">
        <v>22</v>
      </c>
      <c r="I21" t="s">
        <v>23</v>
      </c>
      <c r="K21" s="10"/>
      <c r="M21" s="25" t="s">
        <v>34</v>
      </c>
    </row>
    <row r="22" spans="1:13" x14ac:dyDescent="0.45">
      <c r="A22" s="10"/>
      <c r="B22" s="10"/>
      <c r="C22" s="4">
        <v>18</v>
      </c>
      <c r="D22" t="s">
        <v>24</v>
      </c>
      <c r="F22" t="s">
        <v>21</v>
      </c>
      <c r="H22" t="s">
        <v>22</v>
      </c>
      <c r="I22" t="s">
        <v>23</v>
      </c>
      <c r="K22" s="10"/>
    </row>
    <row r="23" spans="1:13" x14ac:dyDescent="0.45">
      <c r="A23" s="10"/>
      <c r="B23" s="10"/>
      <c r="C23" s="4">
        <v>19</v>
      </c>
      <c r="D23" t="s">
        <v>24</v>
      </c>
      <c r="F23" t="s">
        <v>21</v>
      </c>
      <c r="H23" t="s">
        <v>22</v>
      </c>
      <c r="I23" t="s">
        <v>23</v>
      </c>
      <c r="K23" s="10"/>
    </row>
    <row r="24" spans="1:13" x14ac:dyDescent="0.45">
      <c r="A24" s="10"/>
      <c r="B24" s="10"/>
      <c r="C24" s="28">
        <v>20</v>
      </c>
      <c r="D24" t="s">
        <v>24</v>
      </c>
      <c r="F24" t="s">
        <v>21</v>
      </c>
      <c r="H24" t="s">
        <v>22</v>
      </c>
      <c r="I24" t="s">
        <v>23</v>
      </c>
      <c r="K24" s="10"/>
    </row>
    <row r="25" spans="1:13" x14ac:dyDescent="0.45">
      <c r="A25" s="10"/>
      <c r="B25" s="12" t="s">
        <v>73</v>
      </c>
      <c r="C25" s="4">
        <v>21</v>
      </c>
      <c r="D25" s="3" t="s">
        <v>24</v>
      </c>
      <c r="E25" s="3"/>
      <c r="F25" s="3" t="s">
        <v>21</v>
      </c>
      <c r="G25" s="3"/>
      <c r="H25" s="3" t="s">
        <v>22</v>
      </c>
      <c r="I25" s="3" t="s">
        <v>23</v>
      </c>
      <c r="J25" s="3"/>
      <c r="K25" s="12"/>
      <c r="M25" s="25" t="s">
        <v>41</v>
      </c>
    </row>
    <row r="26" spans="1:13" x14ac:dyDescent="0.45">
      <c r="A26" s="10"/>
      <c r="B26" s="10"/>
      <c r="C26" s="4">
        <v>22</v>
      </c>
      <c r="D26" t="s">
        <v>24</v>
      </c>
      <c r="F26" t="s">
        <v>21</v>
      </c>
      <c r="H26" t="s">
        <v>22</v>
      </c>
      <c r="I26" t="s">
        <v>23</v>
      </c>
      <c r="K26" s="10"/>
      <c r="M26" s="25" t="s">
        <v>42</v>
      </c>
    </row>
    <row r="27" spans="1:13" x14ac:dyDescent="0.45">
      <c r="A27" s="10"/>
      <c r="B27" s="10"/>
      <c r="C27" s="4">
        <v>23</v>
      </c>
      <c r="D27" t="s">
        <v>24</v>
      </c>
      <c r="F27" t="s">
        <v>21</v>
      </c>
      <c r="H27" t="s">
        <v>22</v>
      </c>
      <c r="I27" t="s">
        <v>23</v>
      </c>
      <c r="K27" s="10"/>
      <c r="M27" s="25" t="s">
        <v>43</v>
      </c>
    </row>
    <row r="28" spans="1:13" x14ac:dyDescent="0.45">
      <c r="A28" s="10"/>
      <c r="B28" s="10"/>
      <c r="C28" s="4">
        <v>24</v>
      </c>
      <c r="D28" t="s">
        <v>24</v>
      </c>
      <c r="F28" t="s">
        <v>21</v>
      </c>
      <c r="H28" t="s">
        <v>22</v>
      </c>
      <c r="I28" t="s">
        <v>23</v>
      </c>
      <c r="K28" s="10"/>
      <c r="M28" s="25" t="s">
        <v>34</v>
      </c>
    </row>
    <row r="29" spans="1:13" x14ac:dyDescent="0.45">
      <c r="A29" s="10"/>
      <c r="B29" s="10"/>
      <c r="C29" s="28">
        <v>25</v>
      </c>
      <c r="D29" t="s">
        <v>24</v>
      </c>
      <c r="F29" t="s">
        <v>21</v>
      </c>
      <c r="H29" t="s">
        <v>22</v>
      </c>
      <c r="I29" t="s">
        <v>23</v>
      </c>
      <c r="K29" s="10"/>
    </row>
    <row r="30" spans="1:13" x14ac:dyDescent="0.45">
      <c r="A30" s="10"/>
      <c r="B30" s="12" t="s">
        <v>15</v>
      </c>
      <c r="C30" s="4">
        <v>26</v>
      </c>
      <c r="D30" s="3" t="s">
        <v>24</v>
      </c>
      <c r="E30" s="3"/>
      <c r="F30" s="3" t="s">
        <v>21</v>
      </c>
      <c r="G30" s="3"/>
      <c r="H30" s="3" t="s">
        <v>22</v>
      </c>
      <c r="I30" s="3" t="s">
        <v>23</v>
      </c>
      <c r="J30" s="3"/>
      <c r="K30" s="12"/>
      <c r="M30" s="25" t="s">
        <v>41</v>
      </c>
    </row>
    <row r="31" spans="1:13" x14ac:dyDescent="0.45">
      <c r="A31" s="10"/>
      <c r="B31" s="10"/>
      <c r="C31" s="4">
        <v>27</v>
      </c>
      <c r="D31" t="s">
        <v>24</v>
      </c>
      <c r="F31" t="s">
        <v>21</v>
      </c>
      <c r="H31" t="s">
        <v>22</v>
      </c>
      <c r="I31" t="s">
        <v>23</v>
      </c>
      <c r="K31" s="10"/>
      <c r="M31" s="25" t="s">
        <v>42</v>
      </c>
    </row>
    <row r="32" spans="1:13" x14ac:dyDescent="0.45">
      <c r="A32" s="10"/>
      <c r="B32" s="10"/>
      <c r="C32" s="4">
        <v>28</v>
      </c>
      <c r="D32" t="s">
        <v>24</v>
      </c>
      <c r="F32" t="s">
        <v>21</v>
      </c>
      <c r="H32" t="s">
        <v>22</v>
      </c>
      <c r="I32" t="s">
        <v>23</v>
      </c>
      <c r="K32" s="10"/>
      <c r="M32" s="25" t="s">
        <v>43</v>
      </c>
    </row>
    <row r="33" spans="1:13" x14ac:dyDescent="0.45">
      <c r="A33" s="10"/>
      <c r="B33" s="10"/>
      <c r="C33" s="4">
        <v>29</v>
      </c>
      <c r="D33" t="s">
        <v>24</v>
      </c>
      <c r="F33" t="s">
        <v>21</v>
      </c>
      <c r="H33" t="s">
        <v>22</v>
      </c>
      <c r="I33" t="s">
        <v>23</v>
      </c>
      <c r="K33" s="10"/>
      <c r="M33" s="25" t="s">
        <v>34</v>
      </c>
    </row>
    <row r="34" spans="1:13" x14ac:dyDescent="0.45">
      <c r="A34" s="10"/>
      <c r="B34" s="10"/>
      <c r="C34" s="28">
        <v>30</v>
      </c>
      <c r="D34" t="s">
        <v>24</v>
      </c>
      <c r="F34" t="s">
        <v>21</v>
      </c>
      <c r="H34" t="s">
        <v>22</v>
      </c>
      <c r="I34" t="s">
        <v>23</v>
      </c>
      <c r="K34" s="10"/>
    </row>
    <row r="35" spans="1:13" x14ac:dyDescent="0.45">
      <c r="A35" s="10"/>
      <c r="B35" s="12" t="s">
        <v>16</v>
      </c>
      <c r="C35" s="4">
        <v>31</v>
      </c>
      <c r="D35" s="3" t="s">
        <v>24</v>
      </c>
      <c r="E35" s="3"/>
      <c r="F35" s="3" t="s">
        <v>21</v>
      </c>
      <c r="G35" s="3"/>
      <c r="H35" s="3" t="s">
        <v>22</v>
      </c>
      <c r="I35" s="3" t="s">
        <v>23</v>
      </c>
      <c r="J35" s="3"/>
      <c r="K35" s="12"/>
      <c r="M35" s="25" t="s">
        <v>36</v>
      </c>
    </row>
    <row r="36" spans="1:13" x14ac:dyDescent="0.45">
      <c r="A36" s="10"/>
      <c r="B36" s="10"/>
      <c r="C36" s="4">
        <v>32</v>
      </c>
      <c r="D36" t="s">
        <v>24</v>
      </c>
      <c r="F36" t="s">
        <v>21</v>
      </c>
      <c r="H36" t="s">
        <v>22</v>
      </c>
      <c r="I36" t="s">
        <v>23</v>
      </c>
      <c r="K36" s="10"/>
      <c r="M36" s="25" t="s">
        <v>43</v>
      </c>
    </row>
    <row r="37" spans="1:13" x14ac:dyDescent="0.45">
      <c r="A37" s="10"/>
      <c r="B37" s="10"/>
      <c r="C37" s="4">
        <v>33</v>
      </c>
      <c r="D37" t="s">
        <v>24</v>
      </c>
      <c r="F37" t="s">
        <v>21</v>
      </c>
      <c r="H37" t="s">
        <v>22</v>
      </c>
      <c r="I37" t="s">
        <v>23</v>
      </c>
      <c r="K37" s="10"/>
      <c r="M37" s="25" t="s">
        <v>34</v>
      </c>
    </row>
    <row r="38" spans="1:13" x14ac:dyDescent="0.45">
      <c r="A38" s="10"/>
      <c r="B38" s="10"/>
      <c r="C38" s="4">
        <v>34</v>
      </c>
      <c r="D38" t="s">
        <v>24</v>
      </c>
      <c r="F38" t="s">
        <v>21</v>
      </c>
      <c r="H38" t="s">
        <v>22</v>
      </c>
      <c r="I38" t="s">
        <v>23</v>
      </c>
      <c r="K38" s="10"/>
    </row>
    <row r="39" spans="1:13" x14ac:dyDescent="0.45">
      <c r="A39" s="10"/>
      <c r="B39" s="10"/>
      <c r="C39" s="28">
        <v>35</v>
      </c>
      <c r="D39" t="s">
        <v>24</v>
      </c>
      <c r="F39" t="s">
        <v>21</v>
      </c>
      <c r="H39" t="s">
        <v>22</v>
      </c>
      <c r="I39" t="s">
        <v>23</v>
      </c>
      <c r="K39" s="10"/>
    </row>
    <row r="40" spans="1:13" x14ac:dyDescent="0.45">
      <c r="A40" s="10"/>
      <c r="B40" s="12" t="s">
        <v>17</v>
      </c>
      <c r="C40" s="4">
        <v>36</v>
      </c>
      <c r="D40" s="3" t="s">
        <v>24</v>
      </c>
      <c r="E40" s="3"/>
      <c r="F40" s="3" t="s">
        <v>21</v>
      </c>
      <c r="G40" s="3"/>
      <c r="H40" s="3" t="s">
        <v>22</v>
      </c>
      <c r="I40" s="3" t="s">
        <v>23</v>
      </c>
      <c r="J40" s="3"/>
      <c r="K40" s="12"/>
      <c r="M40" s="25" t="s">
        <v>43</v>
      </c>
    </row>
    <row r="41" spans="1:13" x14ac:dyDescent="0.45">
      <c r="A41" s="10"/>
      <c r="B41" s="10"/>
      <c r="C41" s="4">
        <v>37</v>
      </c>
      <c r="D41" t="s">
        <v>24</v>
      </c>
      <c r="F41" t="s">
        <v>21</v>
      </c>
      <c r="H41" t="s">
        <v>22</v>
      </c>
      <c r="I41" t="s">
        <v>23</v>
      </c>
      <c r="K41" s="10"/>
      <c r="M41" s="25" t="s">
        <v>34</v>
      </c>
    </row>
    <row r="42" spans="1:13" x14ac:dyDescent="0.45">
      <c r="A42" s="10"/>
      <c r="B42" s="10"/>
      <c r="C42" s="4">
        <v>38</v>
      </c>
      <c r="D42" t="s">
        <v>24</v>
      </c>
      <c r="F42" t="s">
        <v>21</v>
      </c>
      <c r="H42" t="s">
        <v>22</v>
      </c>
      <c r="I42" t="s">
        <v>23</v>
      </c>
      <c r="K42" s="10"/>
    </row>
    <row r="43" spans="1:13" x14ac:dyDescent="0.45">
      <c r="A43" s="10"/>
      <c r="B43" s="10"/>
      <c r="C43" s="4">
        <v>39</v>
      </c>
      <c r="D43" t="s">
        <v>24</v>
      </c>
      <c r="F43" t="s">
        <v>21</v>
      </c>
      <c r="H43" t="s">
        <v>22</v>
      </c>
      <c r="I43" t="s">
        <v>23</v>
      </c>
      <c r="K43" s="10"/>
    </row>
    <row r="44" spans="1:13" x14ac:dyDescent="0.45">
      <c r="A44" s="10"/>
      <c r="B44" s="10"/>
      <c r="C44" s="28">
        <v>40</v>
      </c>
      <c r="D44" t="s">
        <v>24</v>
      </c>
      <c r="F44" t="s">
        <v>21</v>
      </c>
      <c r="H44" t="s">
        <v>22</v>
      </c>
      <c r="I44" t="s">
        <v>23</v>
      </c>
      <c r="K44" s="10"/>
    </row>
    <row r="45" spans="1:13" x14ac:dyDescent="0.45">
      <c r="A45" s="10"/>
      <c r="B45" s="12" t="s">
        <v>18</v>
      </c>
      <c r="C45" s="4">
        <v>41</v>
      </c>
      <c r="D45" s="3" t="s">
        <v>24</v>
      </c>
      <c r="E45" s="3"/>
      <c r="F45" s="3" t="s">
        <v>21</v>
      </c>
      <c r="G45" s="3"/>
      <c r="H45" s="3" t="s">
        <v>22</v>
      </c>
      <c r="I45" s="3" t="s">
        <v>23</v>
      </c>
      <c r="J45" s="3"/>
      <c r="K45" s="12"/>
      <c r="M45" s="25" t="s">
        <v>41</v>
      </c>
    </row>
    <row r="46" spans="1:13" x14ac:dyDescent="0.45">
      <c r="A46" s="10"/>
      <c r="B46" s="10"/>
      <c r="C46" s="4">
        <v>42</v>
      </c>
      <c r="D46" t="s">
        <v>24</v>
      </c>
      <c r="F46" t="s">
        <v>21</v>
      </c>
      <c r="H46" t="s">
        <v>22</v>
      </c>
      <c r="I46" t="s">
        <v>23</v>
      </c>
      <c r="K46" s="10"/>
      <c r="M46" s="25" t="s">
        <v>42</v>
      </c>
    </row>
    <row r="47" spans="1:13" x14ac:dyDescent="0.45">
      <c r="A47" s="10"/>
      <c r="B47" s="10"/>
      <c r="C47" s="4">
        <v>43</v>
      </c>
      <c r="D47" t="s">
        <v>24</v>
      </c>
      <c r="F47" t="s">
        <v>21</v>
      </c>
      <c r="H47" t="s">
        <v>22</v>
      </c>
      <c r="I47" t="s">
        <v>23</v>
      </c>
      <c r="K47" s="10"/>
      <c r="M47" s="25" t="s">
        <v>43</v>
      </c>
    </row>
    <row r="48" spans="1:13" x14ac:dyDescent="0.45">
      <c r="A48" s="10"/>
      <c r="B48" s="10"/>
      <c r="C48" s="4">
        <v>44</v>
      </c>
      <c r="D48" t="s">
        <v>24</v>
      </c>
      <c r="F48" t="s">
        <v>21</v>
      </c>
      <c r="H48" t="s">
        <v>22</v>
      </c>
      <c r="I48" t="s">
        <v>23</v>
      </c>
      <c r="K48" s="10"/>
      <c r="M48" s="25" t="s">
        <v>34</v>
      </c>
    </row>
    <row r="49" spans="1:13" x14ac:dyDescent="0.45">
      <c r="A49" s="10"/>
      <c r="B49" s="10"/>
      <c r="C49" s="28">
        <v>45</v>
      </c>
      <c r="D49" t="s">
        <v>24</v>
      </c>
      <c r="F49" t="s">
        <v>21</v>
      </c>
      <c r="H49" t="s">
        <v>22</v>
      </c>
      <c r="I49" t="s">
        <v>23</v>
      </c>
      <c r="K49" s="10"/>
    </row>
    <row r="50" spans="1:13" x14ac:dyDescent="0.45">
      <c r="A50" s="10"/>
      <c r="B50" s="12" t="s">
        <v>32</v>
      </c>
      <c r="C50" s="4">
        <v>46</v>
      </c>
      <c r="D50" s="3" t="s">
        <v>24</v>
      </c>
      <c r="E50" s="19"/>
      <c r="F50" s="3" t="s">
        <v>21</v>
      </c>
      <c r="G50" s="3"/>
      <c r="H50" s="3" t="s">
        <v>22</v>
      </c>
      <c r="I50" s="3" t="s">
        <v>23</v>
      </c>
      <c r="J50" s="19"/>
      <c r="K50" s="30"/>
      <c r="M50" s="25" t="s">
        <v>41</v>
      </c>
    </row>
    <row r="51" spans="1:13" x14ac:dyDescent="0.45">
      <c r="A51" s="10"/>
      <c r="B51" s="10"/>
      <c r="C51" s="4">
        <v>47</v>
      </c>
      <c r="D51" t="s">
        <v>24</v>
      </c>
      <c r="E51" s="18"/>
      <c r="F51" t="s">
        <v>21</v>
      </c>
      <c r="H51" t="s">
        <v>22</v>
      </c>
      <c r="I51" t="s">
        <v>23</v>
      </c>
      <c r="J51" s="18"/>
      <c r="K51" s="31"/>
      <c r="M51" s="25" t="s">
        <v>42</v>
      </c>
    </row>
    <row r="52" spans="1:13" x14ac:dyDescent="0.45">
      <c r="A52" s="10"/>
      <c r="B52" s="10"/>
      <c r="C52" s="4">
        <v>48</v>
      </c>
      <c r="D52" t="s">
        <v>24</v>
      </c>
      <c r="E52" s="18"/>
      <c r="F52" t="s">
        <v>21</v>
      </c>
      <c r="H52" t="s">
        <v>22</v>
      </c>
      <c r="I52" t="s">
        <v>23</v>
      </c>
      <c r="J52" s="18"/>
      <c r="K52" s="31"/>
      <c r="M52" s="25" t="s">
        <v>43</v>
      </c>
    </row>
    <row r="53" spans="1:13" x14ac:dyDescent="0.45">
      <c r="A53" s="10"/>
      <c r="B53" s="10"/>
      <c r="C53" s="4">
        <v>49</v>
      </c>
      <c r="D53" t="s">
        <v>24</v>
      </c>
      <c r="E53" s="18"/>
      <c r="F53" t="s">
        <v>21</v>
      </c>
      <c r="H53" t="s">
        <v>22</v>
      </c>
      <c r="I53" t="s">
        <v>23</v>
      </c>
      <c r="J53" s="18"/>
      <c r="K53" s="31"/>
      <c r="M53" s="25" t="s">
        <v>34</v>
      </c>
    </row>
    <row r="54" spans="1:13" x14ac:dyDescent="0.45">
      <c r="A54" s="10"/>
      <c r="B54" s="10"/>
      <c r="C54" s="4">
        <v>50</v>
      </c>
      <c r="D54" t="s">
        <v>24</v>
      </c>
      <c r="E54" s="18"/>
      <c r="F54" t="s">
        <v>21</v>
      </c>
      <c r="H54" t="s">
        <v>22</v>
      </c>
      <c r="I54" t="s">
        <v>23</v>
      </c>
      <c r="J54" s="18"/>
      <c r="K54" s="31"/>
    </row>
    <row r="55" spans="1:13" x14ac:dyDescent="0.45">
      <c r="A55" s="10"/>
      <c r="B55" s="12" t="s">
        <v>19</v>
      </c>
      <c r="C55" s="27" t="s">
        <v>57</v>
      </c>
      <c r="D55" s="3"/>
      <c r="E55" s="3"/>
      <c r="F55" s="3"/>
      <c r="G55" s="3"/>
      <c r="H55" s="3"/>
      <c r="I55" s="3"/>
      <c r="J55" s="3"/>
      <c r="K55" s="12"/>
    </row>
    <row r="56" spans="1:13" x14ac:dyDescent="0.45">
      <c r="A56" s="10"/>
      <c r="B56" s="10"/>
      <c r="C56" s="28"/>
      <c r="D56" s="5"/>
      <c r="E56" s="5"/>
      <c r="F56" s="5" t="s">
        <v>55</v>
      </c>
      <c r="G56" s="5"/>
      <c r="H56" s="5" t="s">
        <v>61</v>
      </c>
      <c r="I56" s="5" t="s">
        <v>56</v>
      </c>
      <c r="J56" s="5"/>
      <c r="K56" s="10"/>
    </row>
    <row r="57" spans="1:13" x14ac:dyDescent="0.45">
      <c r="A57" s="10"/>
      <c r="B57" s="10"/>
      <c r="C57" s="27" t="s">
        <v>58</v>
      </c>
      <c r="D57" s="3"/>
      <c r="E57" s="3"/>
      <c r="F57" s="3"/>
      <c r="G57" s="3"/>
      <c r="H57" s="3"/>
      <c r="I57" s="3"/>
      <c r="J57" s="3"/>
      <c r="K57" s="10"/>
    </row>
    <row r="58" spans="1:13" x14ac:dyDescent="0.45">
      <c r="A58" s="10"/>
      <c r="B58" s="10"/>
      <c r="C58" s="28"/>
      <c r="D58" s="5"/>
      <c r="E58" s="5"/>
      <c r="F58" s="5" t="s">
        <v>55</v>
      </c>
      <c r="G58" s="5"/>
      <c r="H58" s="5" t="s">
        <v>61</v>
      </c>
      <c r="I58" s="5" t="s">
        <v>56</v>
      </c>
      <c r="J58" s="5"/>
      <c r="K58" s="10"/>
    </row>
    <row r="59" spans="1:13" x14ac:dyDescent="0.45">
      <c r="A59" s="10"/>
      <c r="B59" s="10"/>
      <c r="C59" s="4" t="s">
        <v>59</v>
      </c>
      <c r="K59" s="10"/>
    </row>
    <row r="60" spans="1:13" x14ac:dyDescent="0.45">
      <c r="A60" s="10"/>
      <c r="B60" s="10"/>
      <c r="C60" s="4"/>
      <c r="F60" t="s">
        <v>55</v>
      </c>
      <c r="H60" t="s">
        <v>61</v>
      </c>
      <c r="I60" t="s">
        <v>56</v>
      </c>
      <c r="K60" s="10"/>
    </row>
    <row r="61" spans="1:13" x14ac:dyDescent="0.45">
      <c r="A61" s="9" t="s">
        <v>2</v>
      </c>
      <c r="B61" s="9" t="s">
        <v>2</v>
      </c>
      <c r="C61" s="8" t="s">
        <v>31</v>
      </c>
      <c r="D61" s="8"/>
      <c r="E61" s="8"/>
      <c r="F61" s="8" t="s">
        <v>21</v>
      </c>
      <c r="G61" s="8"/>
      <c r="H61" s="8" t="s">
        <v>26</v>
      </c>
      <c r="I61" s="8" t="s">
        <v>23</v>
      </c>
      <c r="J61" s="8"/>
      <c r="K61" s="9"/>
    </row>
    <row r="62" spans="1:13" x14ac:dyDescent="0.45">
      <c r="A62" s="10" t="s">
        <v>20</v>
      </c>
      <c r="B62" s="10" t="s">
        <v>20</v>
      </c>
      <c r="C62" s="4"/>
      <c r="D62" t="s">
        <v>24</v>
      </c>
      <c r="K62" s="10"/>
      <c r="M62" s="25" t="s">
        <v>51</v>
      </c>
    </row>
    <row r="63" spans="1:13" x14ac:dyDescent="0.45">
      <c r="A63" s="10"/>
      <c r="B63" s="10"/>
      <c r="C63" s="4"/>
      <c r="D63" t="s">
        <v>24</v>
      </c>
      <c r="K63" s="10"/>
    </row>
    <row r="64" spans="1:13" x14ac:dyDescent="0.45">
      <c r="A64" s="10"/>
      <c r="B64" s="10"/>
      <c r="C64" s="4"/>
      <c r="D64" t="s">
        <v>24</v>
      </c>
      <c r="K64" s="10"/>
    </row>
    <row r="65" spans="1:11" x14ac:dyDescent="0.45">
      <c r="A65" s="10"/>
      <c r="B65" s="10"/>
      <c r="C65" s="4"/>
      <c r="D65" t="s">
        <v>24</v>
      </c>
      <c r="K65" s="10"/>
    </row>
    <row r="66" spans="1:11" x14ac:dyDescent="0.45">
      <c r="A66" s="11"/>
      <c r="B66" s="11"/>
      <c r="C66" s="6"/>
      <c r="D66" s="5" t="s">
        <v>24</v>
      </c>
      <c r="E66" s="5"/>
      <c r="F66" s="5"/>
      <c r="G66" s="5"/>
      <c r="H66" s="5"/>
      <c r="I66" s="5"/>
      <c r="J66" s="5"/>
      <c r="K66" s="11"/>
    </row>
    <row r="67" spans="1:11" x14ac:dyDescent="0.45">
      <c r="A67" t="s">
        <v>64</v>
      </c>
    </row>
    <row r="68" spans="1:11" x14ac:dyDescent="0.45">
      <c r="A68" t="s">
        <v>66</v>
      </c>
    </row>
    <row r="69" spans="1:11" x14ac:dyDescent="0.45">
      <c r="A69" t="s">
        <v>68</v>
      </c>
    </row>
    <row r="70" spans="1:11" x14ac:dyDescent="0.45">
      <c r="A70" t="s">
        <v>70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04743-228C-4568-AF78-3030ECED2600}">
  <sheetPr>
    <pageSetUpPr fitToPage="1"/>
  </sheetPr>
  <dimension ref="A1:K67"/>
  <sheetViews>
    <sheetView topLeftCell="A54" zoomScaleNormal="100" workbookViewId="0">
      <selection activeCell="H25" sqref="H25"/>
    </sheetView>
  </sheetViews>
  <sheetFormatPr defaultRowHeight="18" x14ac:dyDescent="0.45"/>
  <cols>
    <col min="1" max="1" width="13.09765625" customWidth="1"/>
    <col min="2" max="2" width="15" customWidth="1"/>
    <col min="3" max="3" width="6.19921875" customWidth="1"/>
    <col min="4" max="4" width="33.3984375" customWidth="1"/>
    <col min="5" max="5" width="9" style="16"/>
    <col min="6" max="6" width="3.69921875" customWidth="1"/>
    <col min="9" max="9" width="3.69921875" customWidth="1"/>
    <col min="10" max="10" width="9" style="16"/>
    <col min="11" max="11" width="12.5" style="16" customWidth="1"/>
  </cols>
  <sheetData>
    <row r="1" spans="1:11" x14ac:dyDescent="0.45">
      <c r="A1" s="25" t="s">
        <v>71</v>
      </c>
    </row>
    <row r="3" spans="1:11" x14ac:dyDescent="0.45">
      <c r="K3" s="2" t="s">
        <v>60</v>
      </c>
    </row>
    <row r="4" spans="1:11" x14ac:dyDescent="0.45">
      <c r="A4" s="14" t="s">
        <v>7</v>
      </c>
      <c r="B4" s="14" t="s">
        <v>8</v>
      </c>
      <c r="C4" s="15" t="s">
        <v>9</v>
      </c>
      <c r="D4" s="15"/>
      <c r="E4" s="17"/>
      <c r="F4" s="15"/>
      <c r="G4" s="15"/>
      <c r="H4" s="15"/>
      <c r="I4" s="15"/>
      <c r="J4" s="17"/>
      <c r="K4" s="32" t="s">
        <v>10</v>
      </c>
    </row>
    <row r="5" spans="1:11" x14ac:dyDescent="0.45">
      <c r="A5" s="12" t="s">
        <v>0</v>
      </c>
      <c r="B5" s="12" t="s">
        <v>11</v>
      </c>
      <c r="C5" s="13">
        <v>1</v>
      </c>
      <c r="D5" s="3" t="s">
        <v>44</v>
      </c>
      <c r="E5" s="19">
        <v>200000</v>
      </c>
      <c r="F5" s="3" t="s">
        <v>21</v>
      </c>
      <c r="G5" s="3">
        <v>1</v>
      </c>
      <c r="H5" s="3" t="s">
        <v>45</v>
      </c>
      <c r="I5" s="3" t="s">
        <v>23</v>
      </c>
      <c r="J5" s="19">
        <f t="shared" ref="J5:J56" si="0">E5*G5</f>
        <v>200000</v>
      </c>
      <c r="K5" s="30">
        <f>SUM(J5:J9)</f>
        <v>200000</v>
      </c>
    </row>
    <row r="6" spans="1:11" x14ac:dyDescent="0.45">
      <c r="A6" s="10"/>
      <c r="B6" s="10"/>
      <c r="C6" s="4">
        <v>2</v>
      </c>
      <c r="D6" t="s">
        <v>24</v>
      </c>
      <c r="E6" s="18"/>
      <c r="F6" t="s">
        <v>21</v>
      </c>
      <c r="H6" t="s">
        <v>22</v>
      </c>
      <c r="I6" t="s">
        <v>23</v>
      </c>
      <c r="J6" s="18">
        <f t="shared" si="0"/>
        <v>0</v>
      </c>
      <c r="K6" s="31"/>
    </row>
    <row r="7" spans="1:11" x14ac:dyDescent="0.45">
      <c r="A7" s="10"/>
      <c r="B7" s="10"/>
      <c r="C7" s="4">
        <v>3</v>
      </c>
      <c r="D7" t="s">
        <v>24</v>
      </c>
      <c r="E7" s="18"/>
      <c r="F7" t="s">
        <v>21</v>
      </c>
      <c r="H7" t="s">
        <v>22</v>
      </c>
      <c r="I7" t="s">
        <v>23</v>
      </c>
      <c r="J7" s="18">
        <f t="shared" si="0"/>
        <v>0</v>
      </c>
      <c r="K7" s="31"/>
    </row>
    <row r="8" spans="1:11" x14ac:dyDescent="0.45">
      <c r="A8" s="10"/>
      <c r="B8" s="10"/>
      <c r="C8" s="4">
        <v>4</v>
      </c>
      <c r="D8" t="s">
        <v>24</v>
      </c>
      <c r="E8" s="18"/>
      <c r="F8" t="s">
        <v>21</v>
      </c>
      <c r="H8" t="s">
        <v>22</v>
      </c>
      <c r="I8" t="s">
        <v>23</v>
      </c>
      <c r="J8" s="18">
        <f t="shared" si="0"/>
        <v>0</v>
      </c>
      <c r="K8" s="31"/>
    </row>
    <row r="9" spans="1:11" x14ac:dyDescent="0.45">
      <c r="A9" s="10"/>
      <c r="B9" s="10"/>
      <c r="C9" s="4">
        <v>5</v>
      </c>
      <c r="D9" t="s">
        <v>24</v>
      </c>
      <c r="E9" s="18"/>
      <c r="F9" t="s">
        <v>21</v>
      </c>
      <c r="H9" t="s">
        <v>22</v>
      </c>
      <c r="I9" t="s">
        <v>23</v>
      </c>
      <c r="J9" s="18">
        <f t="shared" si="0"/>
        <v>0</v>
      </c>
      <c r="K9" s="31"/>
    </row>
    <row r="10" spans="1:11" x14ac:dyDescent="0.45">
      <c r="A10" s="12" t="s">
        <v>1</v>
      </c>
      <c r="B10" s="12" t="s">
        <v>12</v>
      </c>
      <c r="C10" s="13">
        <v>6</v>
      </c>
      <c r="D10" s="3" t="s">
        <v>27</v>
      </c>
      <c r="E10" s="19">
        <v>15000</v>
      </c>
      <c r="F10" s="3" t="s">
        <v>21</v>
      </c>
      <c r="G10" s="3">
        <v>2</v>
      </c>
      <c r="H10" s="3" t="s">
        <v>46</v>
      </c>
      <c r="I10" s="3" t="s">
        <v>23</v>
      </c>
      <c r="J10" s="19">
        <f t="shared" si="0"/>
        <v>30000</v>
      </c>
      <c r="K10" s="30">
        <f>SUM(J10:J14)</f>
        <v>30000</v>
      </c>
    </row>
    <row r="11" spans="1:11" x14ac:dyDescent="0.45">
      <c r="A11" s="10"/>
      <c r="B11" s="10"/>
      <c r="C11" s="4">
        <v>7</v>
      </c>
      <c r="D11" t="s">
        <v>24</v>
      </c>
      <c r="E11" s="18"/>
      <c r="F11" t="s">
        <v>21</v>
      </c>
      <c r="H11" t="s">
        <v>22</v>
      </c>
      <c r="I11" t="s">
        <v>23</v>
      </c>
      <c r="J11" s="18">
        <f t="shared" si="0"/>
        <v>0</v>
      </c>
      <c r="K11" s="31"/>
    </row>
    <row r="12" spans="1:11" x14ac:dyDescent="0.45">
      <c r="A12" s="10"/>
      <c r="B12" s="10"/>
      <c r="C12" s="4">
        <v>8</v>
      </c>
      <c r="D12" t="s">
        <v>24</v>
      </c>
      <c r="E12" s="18"/>
      <c r="F12" t="s">
        <v>21</v>
      </c>
      <c r="H12" t="s">
        <v>22</v>
      </c>
      <c r="I12" t="s">
        <v>23</v>
      </c>
      <c r="J12" s="18">
        <f t="shared" si="0"/>
        <v>0</v>
      </c>
      <c r="K12" s="31"/>
    </row>
    <row r="13" spans="1:11" x14ac:dyDescent="0.45">
      <c r="A13" s="10"/>
      <c r="B13" s="10"/>
      <c r="C13" s="4">
        <v>9</v>
      </c>
      <c r="D13" t="s">
        <v>24</v>
      </c>
      <c r="E13" s="18"/>
      <c r="F13" t="s">
        <v>21</v>
      </c>
      <c r="H13" t="s">
        <v>22</v>
      </c>
      <c r="I13" t="s">
        <v>23</v>
      </c>
      <c r="J13" s="18">
        <f t="shared" si="0"/>
        <v>0</v>
      </c>
      <c r="K13" s="31"/>
    </row>
    <row r="14" spans="1:11" x14ac:dyDescent="0.45">
      <c r="A14" s="10"/>
      <c r="B14" s="10"/>
      <c r="C14" s="4">
        <v>10</v>
      </c>
      <c r="D14" t="s">
        <v>24</v>
      </c>
      <c r="E14" s="18"/>
      <c r="F14" t="s">
        <v>21</v>
      </c>
      <c r="H14" t="s">
        <v>22</v>
      </c>
      <c r="I14" t="s">
        <v>23</v>
      </c>
      <c r="J14" s="18">
        <f t="shared" si="0"/>
        <v>0</v>
      </c>
      <c r="K14" s="31"/>
    </row>
    <row r="15" spans="1:11" x14ac:dyDescent="0.45">
      <c r="A15" s="10"/>
      <c r="B15" s="12" t="s">
        <v>13</v>
      </c>
      <c r="C15" s="13">
        <v>11</v>
      </c>
      <c r="D15" s="3" t="s">
        <v>47</v>
      </c>
      <c r="E15" s="19">
        <v>1000</v>
      </c>
      <c r="F15" s="3" t="s">
        <v>21</v>
      </c>
      <c r="G15" s="3">
        <v>5</v>
      </c>
      <c r="H15" s="3" t="s">
        <v>46</v>
      </c>
      <c r="I15" s="3" t="s">
        <v>23</v>
      </c>
      <c r="J15" s="19">
        <f t="shared" si="0"/>
        <v>5000</v>
      </c>
      <c r="K15" s="30">
        <f>SUM(J15:J19)</f>
        <v>5000</v>
      </c>
    </row>
    <row r="16" spans="1:11" x14ac:dyDescent="0.45">
      <c r="A16" s="10"/>
      <c r="B16" s="10"/>
      <c r="C16" s="4">
        <v>12</v>
      </c>
      <c r="D16" t="s">
        <v>24</v>
      </c>
      <c r="E16" s="18"/>
      <c r="F16" t="s">
        <v>21</v>
      </c>
      <c r="H16" t="s">
        <v>22</v>
      </c>
      <c r="I16" t="s">
        <v>23</v>
      </c>
      <c r="J16" s="18">
        <f t="shared" si="0"/>
        <v>0</v>
      </c>
      <c r="K16" s="31"/>
    </row>
    <row r="17" spans="1:11" x14ac:dyDescent="0.45">
      <c r="A17" s="10"/>
      <c r="B17" s="10"/>
      <c r="C17" s="4">
        <v>13</v>
      </c>
      <c r="D17" t="s">
        <v>24</v>
      </c>
      <c r="E17" s="18"/>
      <c r="F17" t="s">
        <v>21</v>
      </c>
      <c r="H17" t="s">
        <v>22</v>
      </c>
      <c r="I17" t="s">
        <v>23</v>
      </c>
      <c r="J17" s="18">
        <f t="shared" si="0"/>
        <v>0</v>
      </c>
      <c r="K17" s="31"/>
    </row>
    <row r="18" spans="1:11" x14ac:dyDescent="0.45">
      <c r="A18" s="10"/>
      <c r="B18" s="10"/>
      <c r="C18" s="4">
        <v>14</v>
      </c>
      <c r="D18" t="s">
        <v>24</v>
      </c>
      <c r="E18" s="18"/>
      <c r="F18" t="s">
        <v>21</v>
      </c>
      <c r="H18" t="s">
        <v>22</v>
      </c>
      <c r="I18" t="s">
        <v>23</v>
      </c>
      <c r="J18" s="18">
        <f t="shared" si="0"/>
        <v>0</v>
      </c>
      <c r="K18" s="31"/>
    </row>
    <row r="19" spans="1:11" x14ac:dyDescent="0.45">
      <c r="A19" s="10"/>
      <c r="B19" s="10"/>
      <c r="C19" s="4">
        <v>15</v>
      </c>
      <c r="D19" t="s">
        <v>24</v>
      </c>
      <c r="E19" s="18"/>
      <c r="F19" t="s">
        <v>21</v>
      </c>
      <c r="H19" t="s">
        <v>22</v>
      </c>
      <c r="I19" t="s">
        <v>23</v>
      </c>
      <c r="J19" s="18">
        <f t="shared" si="0"/>
        <v>0</v>
      </c>
      <c r="K19" s="31"/>
    </row>
    <row r="20" spans="1:11" x14ac:dyDescent="0.45">
      <c r="A20" s="10"/>
      <c r="B20" s="12" t="s">
        <v>14</v>
      </c>
      <c r="C20" s="13">
        <v>16</v>
      </c>
      <c r="D20" s="3" t="s">
        <v>54</v>
      </c>
      <c r="E20" s="19">
        <v>5000</v>
      </c>
      <c r="F20" s="3" t="s">
        <v>21</v>
      </c>
      <c r="G20" s="3">
        <v>3</v>
      </c>
      <c r="H20" s="3" t="s">
        <v>46</v>
      </c>
      <c r="I20" s="3" t="s">
        <v>23</v>
      </c>
      <c r="J20" s="19">
        <f t="shared" si="0"/>
        <v>15000</v>
      </c>
      <c r="K20" s="30">
        <f>SUM(J20:J29)</f>
        <v>15500</v>
      </c>
    </row>
    <row r="21" spans="1:11" x14ac:dyDescent="0.45">
      <c r="A21" s="10"/>
      <c r="B21" s="10"/>
      <c r="C21" s="4">
        <v>17</v>
      </c>
      <c r="D21" t="s">
        <v>24</v>
      </c>
      <c r="E21" s="18"/>
      <c r="F21" t="s">
        <v>21</v>
      </c>
      <c r="H21" t="s">
        <v>22</v>
      </c>
      <c r="I21" t="s">
        <v>23</v>
      </c>
      <c r="J21" s="18">
        <f t="shared" si="0"/>
        <v>0</v>
      </c>
      <c r="K21" s="31"/>
    </row>
    <row r="22" spans="1:11" x14ac:dyDescent="0.45">
      <c r="A22" s="10"/>
      <c r="B22" s="10"/>
      <c r="C22" s="4">
        <v>18</v>
      </c>
      <c r="D22" t="s">
        <v>24</v>
      </c>
      <c r="E22" s="18"/>
      <c r="F22" t="s">
        <v>21</v>
      </c>
      <c r="H22" t="s">
        <v>22</v>
      </c>
      <c r="I22" t="s">
        <v>23</v>
      </c>
      <c r="J22" s="18">
        <f t="shared" ref="J22" si="1">E22*G22</f>
        <v>0</v>
      </c>
      <c r="K22" s="31"/>
    </row>
    <row r="23" spans="1:11" x14ac:dyDescent="0.45">
      <c r="A23" s="10"/>
      <c r="B23" s="10"/>
      <c r="C23" s="4">
        <v>19</v>
      </c>
      <c r="D23" t="s">
        <v>24</v>
      </c>
      <c r="E23" s="18"/>
      <c r="F23" t="s">
        <v>21</v>
      </c>
      <c r="H23" t="s">
        <v>22</v>
      </c>
      <c r="I23" t="s">
        <v>23</v>
      </c>
      <c r="J23" s="18">
        <f t="shared" si="0"/>
        <v>0</v>
      </c>
      <c r="K23" s="31"/>
    </row>
    <row r="24" spans="1:11" x14ac:dyDescent="0.45">
      <c r="A24" s="10"/>
      <c r="B24" s="10"/>
      <c r="C24" s="28">
        <v>20</v>
      </c>
      <c r="D24" t="s">
        <v>24</v>
      </c>
      <c r="E24" s="18"/>
      <c r="F24" t="s">
        <v>21</v>
      </c>
      <c r="H24" t="s">
        <v>22</v>
      </c>
      <c r="I24" t="s">
        <v>23</v>
      </c>
      <c r="J24" s="18">
        <f t="shared" si="0"/>
        <v>0</v>
      </c>
      <c r="K24" s="31"/>
    </row>
    <row r="25" spans="1:11" x14ac:dyDescent="0.45">
      <c r="A25" s="10"/>
      <c r="B25" s="12" t="s">
        <v>72</v>
      </c>
      <c r="C25" s="4">
        <v>21</v>
      </c>
      <c r="D25" s="3" t="s">
        <v>74</v>
      </c>
      <c r="E25" s="19">
        <v>500</v>
      </c>
      <c r="F25" s="3" t="s">
        <v>21</v>
      </c>
      <c r="G25" s="3">
        <v>1</v>
      </c>
      <c r="H25" s="3" t="s">
        <v>50</v>
      </c>
      <c r="I25" s="3" t="s">
        <v>23</v>
      </c>
      <c r="J25" s="19">
        <f t="shared" ref="J25:J29" si="2">E25*G25</f>
        <v>500</v>
      </c>
      <c r="K25" s="30">
        <f>SUM(J25:J29)</f>
        <v>500</v>
      </c>
    </row>
    <row r="26" spans="1:11" x14ac:dyDescent="0.45">
      <c r="A26" s="10"/>
      <c r="B26" s="10"/>
      <c r="C26" s="4">
        <v>22</v>
      </c>
      <c r="D26" t="s">
        <v>24</v>
      </c>
      <c r="E26" s="18"/>
      <c r="F26" t="s">
        <v>21</v>
      </c>
      <c r="H26" t="s">
        <v>22</v>
      </c>
      <c r="I26" t="s">
        <v>23</v>
      </c>
      <c r="J26" s="18">
        <f t="shared" si="2"/>
        <v>0</v>
      </c>
      <c r="K26" s="31"/>
    </row>
    <row r="27" spans="1:11" x14ac:dyDescent="0.45">
      <c r="A27" s="10"/>
      <c r="B27" s="10"/>
      <c r="C27" s="4">
        <v>23</v>
      </c>
      <c r="D27" t="s">
        <v>24</v>
      </c>
      <c r="E27" s="18"/>
      <c r="F27" t="s">
        <v>21</v>
      </c>
      <c r="H27" t="s">
        <v>22</v>
      </c>
      <c r="I27" t="s">
        <v>23</v>
      </c>
      <c r="J27" s="18">
        <f t="shared" si="2"/>
        <v>0</v>
      </c>
      <c r="K27" s="31"/>
    </row>
    <row r="28" spans="1:11" x14ac:dyDescent="0.45">
      <c r="A28" s="10"/>
      <c r="B28" s="10"/>
      <c r="C28" s="4">
        <v>24</v>
      </c>
      <c r="D28" t="s">
        <v>24</v>
      </c>
      <c r="E28" s="18"/>
      <c r="F28" t="s">
        <v>21</v>
      </c>
      <c r="H28" t="s">
        <v>22</v>
      </c>
      <c r="I28" t="s">
        <v>23</v>
      </c>
      <c r="J28" s="18">
        <f t="shared" ref="J28" si="3">E28*G28</f>
        <v>0</v>
      </c>
      <c r="K28" s="31"/>
    </row>
    <row r="29" spans="1:11" x14ac:dyDescent="0.45">
      <c r="A29" s="10"/>
      <c r="B29" s="10"/>
      <c r="C29" s="28">
        <v>25</v>
      </c>
      <c r="D29" t="s">
        <v>24</v>
      </c>
      <c r="E29" s="18"/>
      <c r="F29" t="s">
        <v>21</v>
      </c>
      <c r="H29" t="s">
        <v>22</v>
      </c>
      <c r="I29" t="s">
        <v>23</v>
      </c>
      <c r="J29" s="18">
        <f t="shared" si="2"/>
        <v>0</v>
      </c>
      <c r="K29" s="31"/>
    </row>
    <row r="30" spans="1:11" x14ac:dyDescent="0.45">
      <c r="A30" s="10"/>
      <c r="B30" s="12" t="s">
        <v>15</v>
      </c>
      <c r="C30" s="4">
        <v>26</v>
      </c>
      <c r="D30" s="3" t="s">
        <v>52</v>
      </c>
      <c r="E30" s="19">
        <v>5000</v>
      </c>
      <c r="F30" s="3" t="s">
        <v>21</v>
      </c>
      <c r="G30" s="3">
        <v>1</v>
      </c>
      <c r="H30" s="3" t="s">
        <v>50</v>
      </c>
      <c r="I30" s="3" t="s">
        <v>23</v>
      </c>
      <c r="J30" s="19">
        <f t="shared" si="0"/>
        <v>5000</v>
      </c>
      <c r="K30" s="30">
        <f>SUM(J30:J34)</f>
        <v>5000</v>
      </c>
    </row>
    <row r="31" spans="1:11" x14ac:dyDescent="0.45">
      <c r="A31" s="10"/>
      <c r="B31" s="10"/>
      <c r="C31" s="4">
        <v>27</v>
      </c>
      <c r="D31" t="s">
        <v>24</v>
      </c>
      <c r="E31" s="18"/>
      <c r="F31" t="s">
        <v>21</v>
      </c>
      <c r="H31" t="s">
        <v>22</v>
      </c>
      <c r="I31" t="s">
        <v>23</v>
      </c>
      <c r="J31" s="18">
        <f t="shared" si="0"/>
        <v>0</v>
      </c>
      <c r="K31" s="31"/>
    </row>
    <row r="32" spans="1:11" x14ac:dyDescent="0.45">
      <c r="A32" s="10"/>
      <c r="B32" s="10"/>
      <c r="C32" s="4">
        <v>28</v>
      </c>
      <c r="D32" t="s">
        <v>24</v>
      </c>
      <c r="E32" s="18"/>
      <c r="F32" t="s">
        <v>21</v>
      </c>
      <c r="H32" t="s">
        <v>22</v>
      </c>
      <c r="I32" t="s">
        <v>23</v>
      </c>
      <c r="J32" s="18">
        <f t="shared" si="0"/>
        <v>0</v>
      </c>
      <c r="K32" s="31"/>
    </row>
    <row r="33" spans="1:11" x14ac:dyDescent="0.45">
      <c r="A33" s="10"/>
      <c r="B33" s="10"/>
      <c r="C33" s="4">
        <v>29</v>
      </c>
      <c r="D33" t="s">
        <v>24</v>
      </c>
      <c r="E33" s="18"/>
      <c r="F33" t="s">
        <v>21</v>
      </c>
      <c r="H33" t="s">
        <v>22</v>
      </c>
      <c r="I33" t="s">
        <v>23</v>
      </c>
      <c r="J33" s="18">
        <f t="shared" si="0"/>
        <v>0</v>
      </c>
      <c r="K33" s="31"/>
    </row>
    <row r="34" spans="1:11" x14ac:dyDescent="0.45">
      <c r="A34" s="10"/>
      <c r="B34" s="10"/>
      <c r="C34" s="28">
        <v>30</v>
      </c>
      <c r="D34" t="s">
        <v>24</v>
      </c>
      <c r="E34" s="18"/>
      <c r="F34" t="s">
        <v>21</v>
      </c>
      <c r="H34" t="s">
        <v>22</v>
      </c>
      <c r="I34" t="s">
        <v>23</v>
      </c>
      <c r="J34" s="18">
        <f t="shared" si="0"/>
        <v>0</v>
      </c>
      <c r="K34" s="31"/>
    </row>
    <row r="35" spans="1:11" x14ac:dyDescent="0.45">
      <c r="A35" s="10"/>
      <c r="B35" s="12" t="s">
        <v>16</v>
      </c>
      <c r="C35" s="4">
        <v>31</v>
      </c>
      <c r="D35" s="3" t="s">
        <v>3</v>
      </c>
      <c r="E35" s="19">
        <v>150</v>
      </c>
      <c r="F35" s="3" t="s">
        <v>21</v>
      </c>
      <c r="G35" s="3">
        <v>10</v>
      </c>
      <c r="H35" s="3" t="s">
        <v>48</v>
      </c>
      <c r="I35" s="3" t="s">
        <v>23</v>
      </c>
      <c r="J35" s="19">
        <f t="shared" si="0"/>
        <v>1500</v>
      </c>
      <c r="K35" s="30">
        <f>SUM(J35:J39)</f>
        <v>1500</v>
      </c>
    </row>
    <row r="36" spans="1:11" x14ac:dyDescent="0.45">
      <c r="A36" s="10"/>
      <c r="B36" s="10"/>
      <c r="C36" s="4">
        <v>32</v>
      </c>
      <c r="D36" t="s">
        <v>24</v>
      </c>
      <c r="E36" s="18"/>
      <c r="F36" t="s">
        <v>21</v>
      </c>
      <c r="H36" t="s">
        <v>22</v>
      </c>
      <c r="I36" t="s">
        <v>23</v>
      </c>
      <c r="J36" s="18">
        <f t="shared" si="0"/>
        <v>0</v>
      </c>
      <c r="K36" s="31"/>
    </row>
    <row r="37" spans="1:11" x14ac:dyDescent="0.45">
      <c r="A37" s="10"/>
      <c r="B37" s="10"/>
      <c r="C37" s="4">
        <v>33</v>
      </c>
      <c r="D37" t="s">
        <v>24</v>
      </c>
      <c r="E37" s="18"/>
      <c r="F37" t="s">
        <v>21</v>
      </c>
      <c r="H37" t="s">
        <v>22</v>
      </c>
      <c r="I37" t="s">
        <v>23</v>
      </c>
      <c r="J37" s="18">
        <f t="shared" si="0"/>
        <v>0</v>
      </c>
      <c r="K37" s="31"/>
    </row>
    <row r="38" spans="1:11" x14ac:dyDescent="0.45">
      <c r="A38" s="10"/>
      <c r="B38" s="10"/>
      <c r="C38" s="4">
        <v>34</v>
      </c>
      <c r="D38" t="s">
        <v>24</v>
      </c>
      <c r="E38" s="18"/>
      <c r="F38" t="s">
        <v>21</v>
      </c>
      <c r="H38" t="s">
        <v>22</v>
      </c>
      <c r="I38" t="s">
        <v>23</v>
      </c>
      <c r="J38" s="18">
        <f t="shared" si="0"/>
        <v>0</v>
      </c>
      <c r="K38" s="31"/>
    </row>
    <row r="39" spans="1:11" x14ac:dyDescent="0.45">
      <c r="A39" s="10"/>
      <c r="B39" s="10"/>
      <c r="C39" s="28">
        <v>35</v>
      </c>
      <c r="D39" t="s">
        <v>24</v>
      </c>
      <c r="E39" s="18"/>
      <c r="F39" t="s">
        <v>21</v>
      </c>
      <c r="H39" t="s">
        <v>22</v>
      </c>
      <c r="I39" t="s">
        <v>23</v>
      </c>
      <c r="J39" s="18">
        <f t="shared" si="0"/>
        <v>0</v>
      </c>
      <c r="K39" s="31"/>
    </row>
    <row r="40" spans="1:11" x14ac:dyDescent="0.45">
      <c r="A40" s="10"/>
      <c r="B40" s="12" t="s">
        <v>17</v>
      </c>
      <c r="C40" s="4">
        <v>36</v>
      </c>
      <c r="D40" s="3" t="s">
        <v>6</v>
      </c>
      <c r="E40" s="19">
        <v>84</v>
      </c>
      <c r="F40" s="3" t="s">
        <v>21</v>
      </c>
      <c r="G40" s="3">
        <v>10</v>
      </c>
      <c r="H40" s="3" t="s">
        <v>49</v>
      </c>
      <c r="I40" s="3" t="s">
        <v>23</v>
      </c>
      <c r="J40" s="19">
        <f t="shared" si="0"/>
        <v>840</v>
      </c>
      <c r="K40" s="30">
        <f>SUM(J40:J44)</f>
        <v>840</v>
      </c>
    </row>
    <row r="41" spans="1:11" x14ac:dyDescent="0.45">
      <c r="A41" s="10"/>
      <c r="B41" s="10"/>
      <c r="C41" s="4">
        <v>37</v>
      </c>
      <c r="D41" t="s">
        <v>24</v>
      </c>
      <c r="E41" s="18"/>
      <c r="F41" t="s">
        <v>21</v>
      </c>
      <c r="H41" t="s">
        <v>22</v>
      </c>
      <c r="I41" t="s">
        <v>23</v>
      </c>
      <c r="J41" s="18">
        <f t="shared" si="0"/>
        <v>0</v>
      </c>
      <c r="K41" s="31"/>
    </row>
    <row r="42" spans="1:11" x14ac:dyDescent="0.45">
      <c r="A42" s="10"/>
      <c r="B42" s="10"/>
      <c r="C42" s="4">
        <v>38</v>
      </c>
      <c r="D42" t="s">
        <v>24</v>
      </c>
      <c r="E42" s="18"/>
      <c r="F42" t="s">
        <v>21</v>
      </c>
      <c r="H42" t="s">
        <v>22</v>
      </c>
      <c r="I42" t="s">
        <v>23</v>
      </c>
      <c r="J42" s="18">
        <f t="shared" si="0"/>
        <v>0</v>
      </c>
      <c r="K42" s="31"/>
    </row>
    <row r="43" spans="1:11" x14ac:dyDescent="0.45">
      <c r="A43" s="10"/>
      <c r="B43" s="10"/>
      <c r="C43" s="4">
        <v>39</v>
      </c>
      <c r="D43" t="s">
        <v>24</v>
      </c>
      <c r="E43" s="18"/>
      <c r="F43" t="s">
        <v>21</v>
      </c>
      <c r="H43" t="s">
        <v>22</v>
      </c>
      <c r="I43" t="s">
        <v>23</v>
      </c>
      <c r="J43" s="18">
        <f t="shared" si="0"/>
        <v>0</v>
      </c>
      <c r="K43" s="31"/>
    </row>
    <row r="44" spans="1:11" x14ac:dyDescent="0.45">
      <c r="A44" s="10"/>
      <c r="B44" s="10"/>
      <c r="C44" s="28">
        <v>40</v>
      </c>
      <c r="D44" t="s">
        <v>24</v>
      </c>
      <c r="E44" s="18"/>
      <c r="F44" t="s">
        <v>21</v>
      </c>
      <c r="H44" t="s">
        <v>22</v>
      </c>
      <c r="I44" t="s">
        <v>23</v>
      </c>
      <c r="J44" s="18">
        <f t="shared" si="0"/>
        <v>0</v>
      </c>
      <c r="K44" s="31"/>
    </row>
    <row r="45" spans="1:11" x14ac:dyDescent="0.45">
      <c r="A45" s="10"/>
      <c r="B45" s="12" t="s">
        <v>18</v>
      </c>
      <c r="C45" s="4">
        <v>41</v>
      </c>
      <c r="D45" s="3" t="s">
        <v>30</v>
      </c>
      <c r="E45" s="19">
        <v>200000</v>
      </c>
      <c r="F45" s="3" t="s">
        <v>21</v>
      </c>
      <c r="G45" s="3">
        <v>1</v>
      </c>
      <c r="H45" s="3" t="s">
        <v>50</v>
      </c>
      <c r="I45" s="3" t="s">
        <v>23</v>
      </c>
      <c r="J45" s="19">
        <f t="shared" si="0"/>
        <v>200000</v>
      </c>
      <c r="K45" s="30">
        <f>SUM(J45:J49)</f>
        <v>200000</v>
      </c>
    </row>
    <row r="46" spans="1:11" x14ac:dyDescent="0.45">
      <c r="A46" s="10"/>
      <c r="B46" s="10"/>
      <c r="C46" s="4">
        <v>42</v>
      </c>
      <c r="D46" t="s">
        <v>24</v>
      </c>
      <c r="E46" s="18"/>
      <c r="F46" t="s">
        <v>21</v>
      </c>
      <c r="H46" t="s">
        <v>22</v>
      </c>
      <c r="I46" t="s">
        <v>23</v>
      </c>
      <c r="J46" s="18">
        <f t="shared" si="0"/>
        <v>0</v>
      </c>
      <c r="K46" s="31"/>
    </row>
    <row r="47" spans="1:11" x14ac:dyDescent="0.45">
      <c r="A47" s="10"/>
      <c r="B47" s="10"/>
      <c r="C47" s="4">
        <v>43</v>
      </c>
      <c r="D47" t="s">
        <v>24</v>
      </c>
      <c r="E47" s="18"/>
      <c r="F47" t="s">
        <v>21</v>
      </c>
      <c r="H47" t="s">
        <v>22</v>
      </c>
      <c r="I47" t="s">
        <v>23</v>
      </c>
      <c r="J47" s="18">
        <f t="shared" si="0"/>
        <v>0</v>
      </c>
      <c r="K47" s="31"/>
    </row>
    <row r="48" spans="1:11" x14ac:dyDescent="0.45">
      <c r="A48" s="10"/>
      <c r="B48" s="10"/>
      <c r="C48" s="4">
        <v>44</v>
      </c>
      <c r="D48" t="s">
        <v>24</v>
      </c>
      <c r="E48" s="18"/>
      <c r="F48" t="s">
        <v>21</v>
      </c>
      <c r="H48" t="s">
        <v>22</v>
      </c>
      <c r="I48" t="s">
        <v>23</v>
      </c>
      <c r="J48" s="18">
        <f t="shared" si="0"/>
        <v>0</v>
      </c>
      <c r="K48" s="31"/>
    </row>
    <row r="49" spans="1:11" x14ac:dyDescent="0.45">
      <c r="A49" s="10"/>
      <c r="B49" s="10"/>
      <c r="C49" s="28">
        <v>45</v>
      </c>
      <c r="D49" t="s">
        <v>24</v>
      </c>
      <c r="E49" s="18"/>
      <c r="F49" t="s">
        <v>21</v>
      </c>
      <c r="H49" t="s">
        <v>22</v>
      </c>
      <c r="I49" t="s">
        <v>23</v>
      </c>
      <c r="J49" s="18">
        <f t="shared" si="0"/>
        <v>0</v>
      </c>
      <c r="K49" s="31"/>
    </row>
    <row r="50" spans="1:11" x14ac:dyDescent="0.45">
      <c r="A50" s="10"/>
      <c r="B50" s="12" t="s">
        <v>32</v>
      </c>
      <c r="C50" s="4">
        <v>46</v>
      </c>
      <c r="D50" s="3" t="s">
        <v>25</v>
      </c>
      <c r="E50" s="19">
        <v>30000</v>
      </c>
      <c r="F50" s="3" t="s">
        <v>21</v>
      </c>
      <c r="G50" s="3">
        <v>1</v>
      </c>
      <c r="H50" s="3" t="s">
        <v>46</v>
      </c>
      <c r="I50" s="3" t="s">
        <v>23</v>
      </c>
      <c r="J50" s="19">
        <f t="shared" si="0"/>
        <v>30000</v>
      </c>
      <c r="K50" s="30">
        <f>SUM(J50:J54)</f>
        <v>30000</v>
      </c>
    </row>
    <row r="51" spans="1:11" x14ac:dyDescent="0.45">
      <c r="A51" s="10"/>
      <c r="B51" s="10"/>
      <c r="C51" s="4">
        <v>47</v>
      </c>
      <c r="D51" t="s">
        <v>24</v>
      </c>
      <c r="E51" s="18"/>
      <c r="F51" t="s">
        <v>21</v>
      </c>
      <c r="H51" t="s">
        <v>22</v>
      </c>
      <c r="I51" t="s">
        <v>23</v>
      </c>
      <c r="J51" s="18">
        <f t="shared" si="0"/>
        <v>0</v>
      </c>
      <c r="K51" s="31"/>
    </row>
    <row r="52" spans="1:11" x14ac:dyDescent="0.45">
      <c r="A52" s="10"/>
      <c r="B52" s="10"/>
      <c r="C52" s="4">
        <v>48</v>
      </c>
      <c r="D52" t="s">
        <v>24</v>
      </c>
      <c r="E52" s="18"/>
      <c r="F52" t="s">
        <v>21</v>
      </c>
      <c r="H52" t="s">
        <v>22</v>
      </c>
      <c r="I52" t="s">
        <v>23</v>
      </c>
      <c r="J52" s="18">
        <f t="shared" si="0"/>
        <v>0</v>
      </c>
      <c r="K52" s="31"/>
    </row>
    <row r="53" spans="1:11" x14ac:dyDescent="0.45">
      <c r="A53" s="10"/>
      <c r="B53" s="10"/>
      <c r="C53" s="4">
        <v>49</v>
      </c>
      <c r="D53" t="s">
        <v>24</v>
      </c>
      <c r="E53" s="18"/>
      <c r="F53" t="s">
        <v>21</v>
      </c>
      <c r="H53" t="s">
        <v>22</v>
      </c>
      <c r="I53" t="s">
        <v>23</v>
      </c>
      <c r="J53" s="18">
        <f t="shared" si="0"/>
        <v>0</v>
      </c>
      <c r="K53" s="31"/>
    </row>
    <row r="54" spans="1:11" x14ac:dyDescent="0.45">
      <c r="A54" s="10"/>
      <c r="B54" s="10"/>
      <c r="C54" s="4">
        <v>50</v>
      </c>
      <c r="D54" t="s">
        <v>24</v>
      </c>
      <c r="E54" s="18"/>
      <c r="F54" t="s">
        <v>21</v>
      </c>
      <c r="H54" t="s">
        <v>22</v>
      </c>
      <c r="I54" t="s">
        <v>23</v>
      </c>
      <c r="J54" s="18">
        <f t="shared" si="0"/>
        <v>0</v>
      </c>
      <c r="K54" s="31"/>
    </row>
    <row r="55" spans="1:11" x14ac:dyDescent="0.45">
      <c r="A55" s="10"/>
      <c r="B55" s="12" t="s">
        <v>19</v>
      </c>
      <c r="C55" s="13"/>
      <c r="D55" s="3" t="s">
        <v>0</v>
      </c>
      <c r="E55" s="19">
        <v>200000</v>
      </c>
      <c r="F55" s="3" t="s">
        <v>21</v>
      </c>
      <c r="G55" s="22">
        <v>0.1</v>
      </c>
      <c r="H55" s="3"/>
      <c r="I55" s="3" t="s">
        <v>23</v>
      </c>
      <c r="J55" s="19">
        <f t="shared" si="0"/>
        <v>20000</v>
      </c>
      <c r="K55" s="30">
        <f>SUM(J55:J56)</f>
        <v>23000</v>
      </c>
    </row>
    <row r="56" spans="1:11" x14ac:dyDescent="0.45">
      <c r="A56" s="10"/>
      <c r="B56" s="10"/>
      <c r="C56" s="4"/>
      <c r="D56" t="s">
        <v>25</v>
      </c>
      <c r="E56" s="18">
        <v>30000</v>
      </c>
      <c r="F56" t="s">
        <v>21</v>
      </c>
      <c r="G56" s="23">
        <v>0.1</v>
      </c>
      <c r="I56" t="s">
        <v>23</v>
      </c>
      <c r="J56" s="18">
        <f t="shared" si="0"/>
        <v>3000</v>
      </c>
      <c r="K56" s="31"/>
    </row>
    <row r="57" spans="1:11" x14ac:dyDescent="0.45">
      <c r="A57" s="9" t="s">
        <v>2</v>
      </c>
      <c r="B57" s="9" t="s">
        <v>2</v>
      </c>
      <c r="C57" s="8" t="s">
        <v>31</v>
      </c>
      <c r="D57" s="8"/>
      <c r="E57" s="20">
        <f>SUM(K5:K56)</f>
        <v>511340</v>
      </c>
      <c r="F57" s="8" t="s">
        <v>21</v>
      </c>
      <c r="G57" s="24">
        <v>0.09</v>
      </c>
      <c r="H57" s="8"/>
      <c r="I57" s="8" t="s">
        <v>23</v>
      </c>
      <c r="J57" s="20">
        <f>E57*G57*0.01</f>
        <v>460.20600000000002</v>
      </c>
      <c r="K57" s="33">
        <f>SUM(J57)</f>
        <v>460.20600000000002</v>
      </c>
    </row>
    <row r="58" spans="1:11" x14ac:dyDescent="0.45">
      <c r="A58" s="10" t="s">
        <v>20</v>
      </c>
      <c r="B58" s="10" t="s">
        <v>20</v>
      </c>
      <c r="C58" s="4"/>
      <c r="D58" t="s">
        <v>28</v>
      </c>
      <c r="E58" s="18"/>
      <c r="J58" s="18">
        <v>200000</v>
      </c>
      <c r="K58" s="31">
        <f>SUM(J58:J62)</f>
        <v>400000</v>
      </c>
    </row>
    <row r="59" spans="1:11" x14ac:dyDescent="0.45">
      <c r="A59" s="10"/>
      <c r="B59" s="10"/>
      <c r="C59" s="4"/>
      <c r="D59" t="s">
        <v>29</v>
      </c>
      <c r="E59" s="18"/>
      <c r="J59" s="18">
        <v>200000</v>
      </c>
      <c r="K59" s="31"/>
    </row>
    <row r="60" spans="1:11" x14ac:dyDescent="0.45">
      <c r="A60" s="10"/>
      <c r="B60" s="10"/>
      <c r="C60" s="4"/>
      <c r="D60" t="s">
        <v>24</v>
      </c>
      <c r="E60" s="18"/>
      <c r="J60" s="18"/>
      <c r="K60" s="31"/>
    </row>
    <row r="61" spans="1:11" x14ac:dyDescent="0.45">
      <c r="A61" s="10"/>
      <c r="B61" s="10"/>
      <c r="C61" s="4"/>
      <c r="D61" t="s">
        <v>24</v>
      </c>
      <c r="E61" s="18"/>
      <c r="J61" s="18"/>
      <c r="K61" s="31"/>
    </row>
    <row r="62" spans="1:11" x14ac:dyDescent="0.45">
      <c r="A62" s="11"/>
      <c r="B62" s="11"/>
      <c r="C62" s="6"/>
      <c r="D62" s="5" t="s">
        <v>24</v>
      </c>
      <c r="E62" s="21"/>
      <c r="F62" s="5"/>
      <c r="G62" s="5"/>
      <c r="H62" s="5"/>
      <c r="I62" s="5"/>
      <c r="J62" s="21"/>
      <c r="K62" s="34"/>
    </row>
    <row r="63" spans="1:11" x14ac:dyDescent="0.45">
      <c r="A63" s="7" t="s">
        <v>5</v>
      </c>
      <c r="B63" s="8"/>
      <c r="C63" s="8"/>
      <c r="D63" s="8"/>
      <c r="E63" s="20"/>
      <c r="F63" s="8"/>
      <c r="G63" s="8"/>
      <c r="H63" s="8"/>
      <c r="I63" s="8"/>
      <c r="J63" s="20"/>
      <c r="K63" s="35">
        <f>SUM(K5:K62)</f>
        <v>911800.20600000001</v>
      </c>
    </row>
    <row r="64" spans="1:11" x14ac:dyDescent="0.45">
      <c r="A64" t="s">
        <v>63</v>
      </c>
    </row>
    <row r="65" spans="1:1" x14ac:dyDescent="0.45">
      <c r="A65" t="s">
        <v>65</v>
      </c>
    </row>
    <row r="66" spans="1:1" x14ac:dyDescent="0.45">
      <c r="A66" t="s">
        <v>67</v>
      </c>
    </row>
    <row r="67" spans="1:1" x14ac:dyDescent="0.45">
      <c r="A67" t="s">
        <v>69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記載要領</vt:lpstr>
      <vt:lpstr>6.委託事業経費予定額</vt:lpstr>
      <vt:lpstr>6.委託事業経費予定額 (記載例)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河合徹也</cp:lastModifiedBy>
  <cp:lastPrinted>2024-04-22T10:45:52Z</cp:lastPrinted>
  <dcterms:created xsi:type="dcterms:W3CDTF">2020-12-03T00:56:28Z</dcterms:created>
  <dcterms:modified xsi:type="dcterms:W3CDTF">2024-04-22T10:46:12Z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2023-03-22T10:56:08Z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2eaaac12-6549-4cc3-a701-4e796e6810b2</vt:lpwstr>
  </property>
  <property fmtid="{D5CDD505-2E9C-101B-9397-08002B2CF9AE}" pid="8" name="MSIP_Label_d899a617-f30e-4fb8-b81c-fb6d0b94ac5b_ContentBits">
    <vt:lpwstr>0</vt:lpwstr>
  </property>
</Properties>
</file>