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学校体育室\10 委託事業・補助金\03_委託事業（部活）\R3_地域運動部活動推進事業\210122~_公募\210122~_公募システム掲載\"/>
    </mc:Choice>
  </mc:AlternateContent>
  <bookViews>
    <workbookView xWindow="-15" yWindow="30" windowWidth="9600" windowHeight="11715" tabRatio="932"/>
  </bookViews>
  <sheets>
    <sheet name="かがみ" sheetId="2" r:id="rId1"/>
    <sheet name="事業計画書" sheetId="11" r:id="rId2"/>
    <sheet name="事業計画書（委託経費）" sheetId="7" r:id="rId3"/>
    <sheet name="人材等（別紙様式）" sheetId="14" r:id="rId4"/>
  </sheets>
  <externalReferences>
    <externalReference r:id="rId5"/>
  </externalReferences>
  <definedNames>
    <definedName name="_xlnm.Print_Area" localSheetId="0">かがみ!$A$1:$E$36</definedName>
    <definedName name="_xlnm.Print_Area" localSheetId="1">事業計画書!$A$1:$R$126</definedName>
    <definedName name="_xlnm.Print_Area" localSheetId="2">'事業計画書（委託経費）'!$A$1:$N$199</definedName>
    <definedName name="_xlnm.Print_Area" localSheetId="3">'人材等（別紙様式）'!$B$1:$R$40</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3" i="7" l="1"/>
  <c r="N63" i="7"/>
  <c r="N58" i="7"/>
  <c r="N53" i="7"/>
  <c r="N48" i="7"/>
  <c r="N38" i="7"/>
  <c r="N33" i="7"/>
  <c r="N28" i="7"/>
  <c r="N22" i="7"/>
  <c r="N17" i="7"/>
  <c r="N19" i="7"/>
  <c r="N43" i="7" l="1"/>
  <c r="N18" i="7" l="1"/>
  <c r="N16" i="7" l="1"/>
  <c r="N10" i="7"/>
  <c r="N15" i="7" s="1"/>
  <c r="N62" i="7"/>
  <c r="N47" i="7"/>
  <c r="N52" i="7"/>
  <c r="N37" i="7"/>
  <c r="N42" i="7"/>
  <c r="N27" i="7"/>
  <c r="N192" i="7"/>
  <c r="N190" i="7"/>
  <c r="N189" i="7"/>
  <c r="N186" i="7"/>
  <c r="N182" i="7"/>
  <c r="N178" i="7"/>
  <c r="N174" i="7"/>
  <c r="N170" i="7"/>
  <c r="N166" i="7"/>
  <c r="N162" i="7"/>
  <c r="N158" i="7"/>
  <c r="N154" i="7"/>
  <c r="N129" i="7"/>
  <c r="N126" i="7"/>
  <c r="N125" i="7"/>
  <c r="N122" i="7"/>
  <c r="N118" i="7"/>
  <c r="N114" i="7"/>
  <c r="N110" i="7"/>
  <c r="N106" i="7"/>
  <c r="N102" i="7"/>
  <c r="N98" i="7"/>
  <c r="N94" i="7"/>
  <c r="N90" i="7"/>
  <c r="N128" i="7" l="1"/>
  <c r="E129" i="7" s="1"/>
  <c r="N191" i="7"/>
  <c r="N193" i="7" s="1"/>
  <c r="N197" i="7" s="1"/>
  <c r="N130" i="7" l="1"/>
  <c r="N134" i="7" s="1"/>
  <c r="E192" i="7"/>
  <c r="N57" i="7" l="1"/>
  <c r="N21" i="7"/>
  <c r="N65" i="7" s="1"/>
  <c r="N32" i="7"/>
  <c r="N66" i="7" l="1"/>
  <c r="N70" i="7" s="1"/>
</calcChain>
</file>

<file path=xl/comments1.xml><?xml version="1.0" encoding="utf-8"?>
<comments xmlns="http://schemas.openxmlformats.org/spreadsheetml/2006/main">
  <authors>
    <author>m</author>
  </authors>
  <commentList>
    <comment ref="I5" authorId="0" shapeId="0">
      <text>
        <r>
          <rPr>
            <sz val="11"/>
            <color indexed="81"/>
            <rFont val="Meiryo UI"/>
            <family val="3"/>
            <charset val="128"/>
          </rPr>
          <t>※資格の所持を求めるものではありません。</t>
        </r>
      </text>
    </comment>
  </commentList>
</comments>
</file>

<file path=xl/sharedStrings.xml><?xml version="1.0" encoding="utf-8"?>
<sst xmlns="http://schemas.openxmlformats.org/spreadsheetml/2006/main" count="367" uniqueCount="202">
  <si>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</si>
  <si>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</si>
  <si>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</si>
  <si>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</si>
  <si>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</si>
  <si>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</si>
  <si>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人件費</t>
    <rPh sb="0" eb="3">
      <t>ジンケンヒ</t>
    </rPh>
    <phoneticPr fontId="3"/>
  </si>
  <si>
    <t>事業費</t>
    <rPh sb="0" eb="3">
      <t>ジギョウヒ</t>
    </rPh>
    <phoneticPr fontId="3"/>
  </si>
  <si>
    <t>住　　　　　　所　　〒　　　　　　　　　　　　　　 　　　　　</t>
    <rPh sb="0" eb="1">
      <t>ジュウ</t>
    </rPh>
    <rPh sb="7" eb="8">
      <t>ショ</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</si>
  <si>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</si>
  <si>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</si>
  <si>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</si>
  <si>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</si>
  <si>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</si>
  <si>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</si>
  <si>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</si>
  <si>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</si>
  <si>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</si>
  <si>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</si>
  <si>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</si>
  <si>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</si>
  <si>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</si>
  <si>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</si>
  <si>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</si>
  <si>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</si>
  <si>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</si>
  <si>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</si>
  <si>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</si>
  <si>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</si>
  <si>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</si>
  <si>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</si>
  <si>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</si>
  <si>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</si>
  <si>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</si>
  <si>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</si>
  <si>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</si>
  <si>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</si>
  <si>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</si>
  <si>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</si>
  <si>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</si>
  <si>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</si>
  <si>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</si>
  <si>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</si>
  <si>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</si>
  <si>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</si>
  <si>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</si>
  <si>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</si>
  <si>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</si>
  <si>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</si>
  <si>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</si>
  <si>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</si>
  <si>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</si>
  <si>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</si>
  <si>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</si>
  <si>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</si>
  <si>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</si>
  <si>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</si>
  <si>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</si>
  <si>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円</t>
    <rPh sb="0" eb="1">
      <t>エン</t>
    </rPh>
    <phoneticPr fontId="3"/>
  </si>
  <si>
    <t>企　画　提　案　書</t>
    <rPh sb="0" eb="1">
      <t>キ</t>
    </rPh>
    <rPh sb="2" eb="3">
      <t>ガ</t>
    </rPh>
    <rPh sb="4" eb="5">
      <t>ツツミ</t>
    </rPh>
    <rPh sb="6" eb="7">
      <t>アン</t>
    </rPh>
    <rPh sb="8" eb="9">
      <t>ショ</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</si>
  <si>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</si>
  <si>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　　スポーツ庁次長　殿</t>
    <rPh sb="6" eb="7">
      <t>チョウ</t>
    </rPh>
    <rPh sb="7" eb="9">
      <t>ジチョウ</t>
    </rPh>
    <rPh sb="10" eb="11">
      <t>ドノ</t>
    </rPh>
    <phoneticPr fontId="3"/>
  </si>
  <si>
    <t>令和　年　　月　　日</t>
    <rPh sb="0" eb="2">
      <t>レイワ</t>
    </rPh>
    <rPh sb="3" eb="4">
      <t>ネン</t>
    </rPh>
    <rPh sb="6" eb="7">
      <t>ガツ</t>
    </rPh>
    <rPh sb="9" eb="10">
      <t>ニチ</t>
    </rPh>
    <phoneticPr fontId="3"/>
  </si>
  <si>
    <t>代表者職・氏名　　　　　　　　　　　　　　　　　　　　　　　</t>
    <rPh sb="0" eb="3">
      <t>ダイヒョウシャ</t>
    </rPh>
    <rPh sb="3" eb="4">
      <t>ショク</t>
    </rPh>
    <rPh sb="5" eb="7">
      <t>シメイ</t>
    </rPh>
    <phoneticPr fontId="3"/>
  </si>
  <si>
    <t>種目</t>
    <rPh sb="0" eb="2">
      <t>シュモク</t>
    </rPh>
    <phoneticPr fontId="3"/>
  </si>
  <si>
    <t>主な経歴</t>
    <rPh sb="0" eb="1">
      <t>オモ</t>
    </rPh>
    <rPh sb="2" eb="4">
      <t>ケイレキ</t>
    </rPh>
    <phoneticPr fontId="3"/>
  </si>
  <si>
    <t>競技歴</t>
    <rPh sb="0" eb="3">
      <t>キョウギレキ</t>
    </rPh>
    <phoneticPr fontId="3"/>
  </si>
  <si>
    <t>指導歴</t>
    <rPh sb="0" eb="2">
      <t>シドウ</t>
    </rPh>
    <rPh sb="2" eb="3">
      <t>レキ</t>
    </rPh>
    <phoneticPr fontId="3"/>
  </si>
  <si>
    <t>現所属</t>
    <rPh sb="0" eb="1">
      <t>ゲン</t>
    </rPh>
    <phoneticPr fontId="3"/>
  </si>
  <si>
    <t>備考</t>
    <rPh sb="0" eb="2">
      <t>ビコウ</t>
    </rPh>
    <phoneticPr fontId="3"/>
  </si>
  <si>
    <t>指導者資格</t>
    <rPh sb="0" eb="2">
      <t>シドウ</t>
    </rPh>
    <rPh sb="2" eb="3">
      <t>シャ</t>
    </rPh>
    <rPh sb="3" eb="5">
      <t>シカク</t>
    </rPh>
    <phoneticPr fontId="3"/>
  </si>
  <si>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</si>
  <si>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</si>
  <si>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</si>
  <si>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</si>
  <si>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</si>
  <si>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</si>
  <si>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</si>
  <si>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時期</t>
    <rPh sb="0" eb="2">
      <t>ジキ</t>
    </rPh>
    <phoneticPr fontId="3"/>
  </si>
  <si>
    <t>計画事項</t>
    <rPh sb="0" eb="2">
      <t>ケイカク</t>
    </rPh>
    <rPh sb="2" eb="4">
      <t>ジコウ</t>
    </rPh>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</si>
  <si>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</si>
  <si>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</si>
  <si>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</si>
  <si>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日</t>
  </si>
  <si>
    <t>印刷製本費</t>
    <phoneticPr fontId="3"/>
  </si>
  <si>
    <t>印刷製本費合計</t>
    <rPh sb="5" eb="7">
      <t>ゴウケイ</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</si>
  <si>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</si>
  <si>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</si>
  <si>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</si>
  <si>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</si>
  <si>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</si>
  <si>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</si>
  <si>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※諸謝金の単価は原則として、本事業の謝金基準単価と委託先で適用している謝金基準単価を比較し、より安価な単価を適用すること。</t>
    <phoneticPr fontId="3"/>
  </si>
  <si>
    <t>※旅費の支給基準は原則として、委託先の旅費規程によることで差し支えないが、最も安価な経路で計算するなど妥当かつ適正な旅費を積算すること。</t>
    <phoneticPr fontId="3"/>
  </si>
  <si>
    <t>※消耗品費への計上は原則として、本事業に必要な事務用品、その他消耗品に限る</t>
    <phoneticPr fontId="3"/>
  </si>
  <si>
    <t>※地方公共団体については、一般管理費は計上することができない。</t>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</si>
  <si>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</si>
  <si>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</si>
  <si>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総事業費（</t>
    <rPh sb="0" eb="4">
      <t>ソウジギョウヒ</t>
    </rPh>
    <phoneticPr fontId="3"/>
  </si>
  <si>
    <t>（１）再委託の有無</t>
    <rPh sb="3" eb="6">
      <t>サイイタク</t>
    </rPh>
    <rPh sb="7" eb="9">
      <t>ウム</t>
    </rPh>
    <phoneticPr fontId="3"/>
  </si>
  <si>
    <t>※　プルダウンより選択してください</t>
    <rPh sb="9" eb="11">
      <t>センタク</t>
    </rPh>
    <phoneticPr fontId="3"/>
  </si>
  <si>
    <t>※　再委託の相手方が地方自治体の場合のみ認められる。</t>
    <phoneticPr fontId="3"/>
  </si>
  <si>
    <t>（２）再々委託の有無</t>
    <rPh sb="3" eb="5">
      <t>サイサイ</t>
    </rPh>
    <rPh sb="5" eb="7">
      <t>イタク</t>
    </rPh>
    <rPh sb="8" eb="10">
      <t>ウム</t>
    </rPh>
    <phoneticPr fontId="3"/>
  </si>
  <si>
    <t>団　   体  　名　　　　　　　　　　　　　　　　　　　　　　　</t>
    <rPh sb="0" eb="1">
      <t>ダン</t>
    </rPh>
    <rPh sb="5" eb="6">
      <t>カラダ</t>
    </rPh>
    <rPh sb="9" eb="10">
      <t>メイ</t>
    </rPh>
    <phoneticPr fontId="3"/>
  </si>
  <si>
    <t>概算払希望の有無</t>
    <rPh sb="0" eb="3">
      <t>ガイサンバラ</t>
    </rPh>
    <rPh sb="3" eb="5">
      <t>キボウ</t>
    </rPh>
    <rPh sb="6" eb="8">
      <t>ウム</t>
    </rPh>
    <phoneticPr fontId="3"/>
  </si>
  <si>
    <t xml:space="preserve">        実施期間: 令和３年　月　日（　　）　　～　　令和４年　月　日（　　）</t>
    <rPh sb="8" eb="10">
      <t>ジッシ</t>
    </rPh>
    <rPh sb="10" eb="12">
      <t>キカン</t>
    </rPh>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</si>
  <si>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</si>
  <si>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</si>
  <si>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</si>
  <si>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</si>
  <si>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</si>
  <si>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</si>
  <si>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</si>
  <si>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★再委託経費予定額内訳</t>
    <rPh sb="6" eb="8">
      <t>ヨテイ</t>
    </rPh>
    <rPh sb="8" eb="9">
      <t>ガク</t>
    </rPh>
    <rPh sb="9" eb="11">
      <t>ウチワケ</t>
    </rPh>
    <phoneticPr fontId="3"/>
  </si>
  <si>
    <t>　　再委託の相手方の住所及び氏名</t>
    <phoneticPr fontId="3"/>
  </si>
  <si>
    <t>★再々委託経費予定額</t>
    <rPh sb="1" eb="3">
      <t>サイサイ</t>
    </rPh>
    <rPh sb="7" eb="9">
      <t>ヨテイ</t>
    </rPh>
    <rPh sb="9" eb="10">
      <t>ガク</t>
    </rPh>
    <phoneticPr fontId="3"/>
  </si>
  <si>
    <t>　　再々委託の相手方の住所及び氏名</t>
    <rPh sb="2" eb="4">
      <t>サイサイ</t>
    </rPh>
    <phoneticPr fontId="3"/>
  </si>
  <si>
    <t>回</t>
    <rPh sb="0" eb="1">
      <t>カイ</t>
    </rPh>
    <phoneticPr fontId="3"/>
  </si>
  <si>
    <t>市部</t>
    <rPh sb="0" eb="2">
      <t>シブ</t>
    </rPh>
    <phoneticPr fontId="3"/>
  </si>
  <si>
    <t>町村部</t>
    <rPh sb="0" eb="2">
      <t>チョウソン</t>
    </rPh>
    <rPh sb="2" eb="3">
      <t>ブ</t>
    </rPh>
    <phoneticPr fontId="3"/>
  </si>
  <si>
    <t>調査集計アルバイト料</t>
    <phoneticPr fontId="3"/>
  </si>
  <si>
    <t>人</t>
    <rPh sb="0" eb="1">
      <t>ヒト</t>
    </rPh>
    <phoneticPr fontId="3"/>
  </si>
  <si>
    <t>日</t>
    <rPh sb="0" eb="1">
      <t>ヒ</t>
    </rPh>
    <phoneticPr fontId="3"/>
  </si>
  <si>
    <t>会議出席（市部）</t>
    <rPh sb="0" eb="2">
      <t>カイギ</t>
    </rPh>
    <rPh sb="2" eb="4">
      <t>シュッセキ</t>
    </rPh>
    <rPh sb="5" eb="7">
      <t>シブ</t>
    </rPh>
    <phoneticPr fontId="3"/>
  </si>
  <si>
    <t>指導者謝金（市部）</t>
    <rPh sb="0" eb="3">
      <t>シドウシャ</t>
    </rPh>
    <rPh sb="3" eb="5">
      <t>シャキン</t>
    </rPh>
    <rPh sb="6" eb="8">
      <t>シブ</t>
    </rPh>
    <phoneticPr fontId="3"/>
  </si>
  <si>
    <t>ｈ</t>
    <phoneticPr fontId="3"/>
  </si>
  <si>
    <t>週</t>
    <rPh sb="0" eb="1">
      <t>シュウ</t>
    </rPh>
    <phoneticPr fontId="3"/>
  </si>
  <si>
    <t>h</t>
    <phoneticPr fontId="3"/>
  </si>
  <si>
    <t>サッカー</t>
    <phoneticPr fontId="3"/>
  </si>
  <si>
    <t>なし</t>
    <phoneticPr fontId="3"/>
  </si>
  <si>
    <t>会社員</t>
    <rPh sb="0" eb="3">
      <t>カイシャイン</t>
    </rPh>
    <phoneticPr fontId="3"/>
  </si>
  <si>
    <t>６年</t>
    <rPh sb="1" eb="2">
      <t>ネン</t>
    </rPh>
    <phoneticPr fontId="3"/>
  </si>
  <si>
    <t>１年</t>
    <rPh sb="1" eb="2">
      <t>ネン</t>
    </rPh>
    <phoneticPr fontId="3"/>
  </si>
  <si>
    <t>１H：1600円</t>
    <rPh sb="7" eb="8">
      <t>エン</t>
    </rPh>
    <phoneticPr fontId="3"/>
  </si>
  <si>
    <t>　1．事業内容</t>
    <rPh sb="3" eb="5">
      <t>ジギョウ</t>
    </rPh>
    <rPh sb="5" eb="7">
      <t>ナイヨウ</t>
    </rPh>
    <phoneticPr fontId="3"/>
  </si>
  <si>
    <t>　2．実施計画</t>
    <rPh sb="3" eb="5">
      <t>ジッシ</t>
    </rPh>
    <rPh sb="5" eb="7">
      <t>ケイカク</t>
    </rPh>
    <phoneticPr fontId="3"/>
  </si>
  <si>
    <t>　3．再委託に関する事項</t>
    <rPh sb="3" eb="6">
      <t>サイイタク</t>
    </rPh>
    <rPh sb="7" eb="8">
      <t>カン</t>
    </rPh>
    <rPh sb="10" eb="12">
      <t>ジコウ</t>
    </rPh>
    <phoneticPr fontId="3"/>
  </si>
  <si>
    <t>　4．概算払いについて</t>
    <rPh sb="3" eb="5">
      <t>ガイサン</t>
    </rPh>
    <rPh sb="5" eb="6">
      <t>バラ</t>
    </rPh>
    <phoneticPr fontId="3"/>
  </si>
  <si>
    <t>会議出席（町村部）</t>
    <rPh sb="0" eb="2">
      <t>カイギ</t>
    </rPh>
    <rPh sb="2" eb="4">
      <t>シュッセキ</t>
    </rPh>
    <rPh sb="5" eb="7">
      <t>チョウソン</t>
    </rPh>
    <rPh sb="7" eb="8">
      <t>ブ</t>
    </rPh>
    <phoneticPr fontId="3"/>
  </si>
  <si>
    <t>指導者謝金（町村部）</t>
    <rPh sb="0" eb="3">
      <t>シドウシャ</t>
    </rPh>
    <rPh sb="3" eb="5">
      <t>シャキン</t>
    </rPh>
    <rPh sb="6" eb="8">
      <t>チョウソン</t>
    </rPh>
    <rPh sb="8" eb="9">
      <t>ブ</t>
    </rPh>
    <phoneticPr fontId="3"/>
  </si>
  <si>
    <t>※本事業の効果の検証方法やどのような指標を用いて評価するのかを記入すること。</t>
    <phoneticPr fontId="3"/>
  </si>
  <si>
    <t>※本事業の実施を通して期待する効果をわかりやすく記入すること。</t>
    <phoneticPr fontId="3"/>
  </si>
  <si>
    <t>※可能な限り明確かつ定量的に記載すること</t>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</si>
  <si>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</si>
  <si>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</si>
  <si>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</si>
  <si>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</si>
  <si>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</si>
  <si>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指導者交通費（市部）</t>
    <rPh sb="0" eb="3">
      <t>シドウシャ</t>
    </rPh>
    <rPh sb="3" eb="6">
      <t>コウツウヒ</t>
    </rPh>
    <rPh sb="7" eb="9">
      <t>シブ</t>
    </rPh>
    <phoneticPr fontId="3"/>
  </si>
  <si>
    <t>部活</t>
  </si>
  <si>
    <t>部活</t>
    <rPh sb="0" eb="2">
      <t>ブカツ</t>
    </rPh>
    <phoneticPr fontId="3"/>
  </si>
  <si>
    <t>ｈ</t>
  </si>
  <si>
    <t>人</t>
  </si>
  <si>
    <t>週</t>
  </si>
  <si>
    <t>日</t>
    <rPh sb="0" eb="1">
      <t>ニチ</t>
    </rPh>
    <phoneticPr fontId="3"/>
  </si>
  <si>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</si>
  <si>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</si>
  <si>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</si>
  <si>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</si>
  <si>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</si>
  <si>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</si>
  <si>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</si>
  <si>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</si>
  <si>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</si>
  <si>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</si>
  <si>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</si>
  <si>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</si>
  <si>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</si>
  <si>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指導者交通費（町村部）</t>
    <rPh sb="7" eb="9">
      <t>チョウソン</t>
    </rPh>
    <phoneticPr fontId="3"/>
  </si>
  <si>
    <t>○○</t>
    <phoneticPr fontId="3"/>
  </si>
  <si>
    <t>競技団体会長</t>
    <rPh sb="0" eb="2">
      <t>キョウギ</t>
    </rPh>
    <rPh sb="2" eb="4">
      <t>ダンタイ</t>
    </rPh>
    <rPh sb="4" eb="6">
      <t>カイチョウ</t>
    </rPh>
    <phoneticPr fontId="3"/>
  </si>
  <si>
    <t>○</t>
  </si>
  <si>
    <t>Ⅱ　事業の具体的計画</t>
    <rPh sb="2" eb="4">
      <t>ジギョウ</t>
    </rPh>
    <rPh sb="5" eb="8">
      <t>グタイテキ</t>
    </rPh>
    <rPh sb="8" eb="10">
      <t>ケイカク</t>
    </rPh>
    <phoneticPr fontId="3"/>
  </si>
  <si>
    <t>本事業で活用する外部指導者の概要</t>
    <rPh sb="0" eb="1">
      <t>ホン</t>
    </rPh>
    <rPh sb="1" eb="3">
      <t>ジギョウ</t>
    </rPh>
    <rPh sb="4" eb="6">
      <t>カツヨウ</t>
    </rPh>
    <rPh sb="8" eb="10">
      <t>ガイブ</t>
    </rPh>
    <rPh sb="10" eb="13">
      <t>シドウシャ</t>
    </rPh>
    <phoneticPr fontId="3"/>
  </si>
  <si>
    <t>　２．課題・背景</t>
    <rPh sb="3" eb="5">
      <t>カダイ</t>
    </rPh>
    <rPh sb="6" eb="8">
      <t>ハイケイ</t>
    </rPh>
    <phoneticPr fontId="3"/>
  </si>
  <si>
    <t>　【目標】</t>
    <phoneticPr fontId="3"/>
  </si>
  <si>
    <t>　３．達成目標及びその検証　　</t>
    <rPh sb="3" eb="5">
      <t>タッセイ</t>
    </rPh>
    <rPh sb="5" eb="7">
      <t>モクヒョウ</t>
    </rPh>
    <rPh sb="7" eb="8">
      <t>オヨ</t>
    </rPh>
    <rPh sb="11" eb="13">
      <t>ケンショウ</t>
    </rPh>
    <phoneticPr fontId="3"/>
  </si>
  <si>
    <t>　【目標の検証】</t>
    <rPh sb="2" eb="4">
      <t>モクヒョウ</t>
    </rPh>
    <phoneticPr fontId="3"/>
  </si>
  <si>
    <t>本事業における関わり方</t>
    <rPh sb="0" eb="1">
      <t>ホン</t>
    </rPh>
    <rPh sb="1" eb="3">
      <t>ジギョウ</t>
    </rPh>
    <rPh sb="7" eb="8">
      <t>カカ</t>
    </rPh>
    <rPh sb="10" eb="11">
      <t>カタ</t>
    </rPh>
    <phoneticPr fontId="3"/>
  </si>
  <si>
    <t>本事業において協力いただく外部人材（指導者除く）の概要</t>
    <rPh sb="7" eb="9">
      <t>キョウリョク</t>
    </rPh>
    <rPh sb="18" eb="21">
      <t>シドウシャ</t>
    </rPh>
    <rPh sb="21" eb="22">
      <t>ノゾ</t>
    </rPh>
    <phoneticPr fontId="3"/>
  </si>
  <si>
    <t>Ⅲ　委託業務経費</t>
    <rPh sb="2" eb="4">
      <t>イタク</t>
    </rPh>
    <rPh sb="4" eb="6">
      <t>ギョウム</t>
    </rPh>
    <rPh sb="6" eb="8">
      <t>ケイヒ</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</si>
  <si>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</si>
  <si>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参考：事業の評価項目</t>
    <rPh sb="0" eb="2">
      <t>サンコウ</t>
    </rPh>
    <rPh sb="3" eb="5">
      <t>ジギョウ</t>
    </rPh>
    <rPh sb="6" eb="8">
      <t>ヒョウカ</t>
    </rPh>
    <rPh sb="8" eb="10">
      <t>コウモク</t>
    </rPh>
    <phoneticPr fontId="3"/>
  </si>
  <si>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phoneticPr fontId="3"/>
  </si>
  <si>
    <t>※Aタイプ（都市部）なのか、Bタイプ（過疎地域）なのか明示すること。</t>
    <rPh sb="6" eb="9">
      <t>トシブ</t>
    </rPh>
    <rPh sb="19" eb="21">
      <t>カソ</t>
    </rPh>
    <rPh sb="21" eb="23">
      <t>チイキ</t>
    </rPh>
    <rPh sb="27" eb="29">
      <t>メイジ</t>
    </rPh>
    <phoneticPr fontId="3"/>
  </si>
  <si>
    <t>令和３年度地域運動部活動推進事業（合同部活動等の推進に関する実践研究(A)/(B)）</t>
    <phoneticPr fontId="3"/>
  </si>
  <si>
    <t>　令和３年度地域運動部活動推進事業（合同部活動等の推進に関する実践研究(A)/(B)）の委託を希望しますので、別添の事業計画書のとおり企画提案します。</t>
    <rPh sb="1" eb="3">
      <t>レイワ</t>
    </rPh>
    <rPh sb="4" eb="6">
      <t>ネンド</t>
    </rPh>
    <rPh sb="6" eb="8">
      <t>チイキ</t>
    </rPh>
    <rPh sb="8" eb="10">
      <t>ウンドウ</t>
    </rPh>
    <rPh sb="10" eb="11">
      <t>ブ</t>
    </rPh>
    <rPh sb="11" eb="13">
      <t>カツドウ</t>
    </rPh>
    <rPh sb="13" eb="15">
      <t>スイシン</t>
    </rPh>
    <rPh sb="15" eb="17">
      <t>ジギョウ</t>
    </rPh>
    <rPh sb="18" eb="20">
      <t>ゴウドウ</t>
    </rPh>
    <rPh sb="20" eb="23">
      <t>ブカツドウ</t>
    </rPh>
    <rPh sb="23" eb="24">
      <t>トウ</t>
    </rPh>
    <rPh sb="25" eb="27">
      <t>スイシン</t>
    </rPh>
    <rPh sb="28" eb="29">
      <t>カン</t>
    </rPh>
    <rPh sb="31" eb="33">
      <t>ジッセン</t>
    </rPh>
    <rPh sb="33" eb="35">
      <t>ケンキュウ</t>
    </rPh>
    <rPh sb="44" eb="46">
      <t>イタク</t>
    </rPh>
    <rPh sb="47" eb="49">
      <t>キボウ</t>
    </rPh>
    <rPh sb="55" eb="57">
      <t>ベッテン</t>
    </rPh>
    <rPh sb="58" eb="60">
      <t>ジギョウ</t>
    </rPh>
    <rPh sb="60" eb="63">
      <t>ケイカクショ</t>
    </rPh>
    <rPh sb="67" eb="69">
      <t>キカク</t>
    </rPh>
    <rPh sb="69" eb="71">
      <t>テイアン</t>
    </rPh>
    <phoneticPr fontId="2"/>
  </si>
  <si>
    <t>※Aタイプ（都市部）なのか、Bタイプ（過疎地域）なのか明示すること。</t>
    <phoneticPr fontId="3"/>
  </si>
  <si>
    <t>住所</t>
    <rPh sb="0" eb="2">
      <t>ジュウショ</t>
    </rPh>
    <phoneticPr fontId="3"/>
  </si>
  <si>
    <t>（事業担当者連絡先）</t>
    <phoneticPr fontId="3"/>
  </si>
  <si>
    <t>NO.</t>
    <phoneticPr fontId="3"/>
  </si>
  <si>
    <t>性別</t>
    <rPh sb="0" eb="2">
      <t>セイベツ</t>
    </rPh>
    <phoneticPr fontId="3"/>
  </si>
  <si>
    <t>年齢</t>
    <rPh sb="0" eb="2">
      <t>ネンレイ</t>
    </rPh>
    <phoneticPr fontId="3"/>
  </si>
  <si>
    <t>女性</t>
    <rPh sb="0" eb="2">
      <t>ジョセイ</t>
    </rPh>
    <phoneticPr fontId="3"/>
  </si>
  <si>
    <t>30代</t>
    <rPh sb="2" eb="3">
      <t>ダイ</t>
    </rPh>
    <phoneticPr fontId="3"/>
  </si>
  <si>
    <t>※競技歴・指導歴等で特筆すべき内容があれば記入してください。</t>
    <rPh sb="1" eb="3">
      <t>キョウギ</t>
    </rPh>
    <rPh sb="3" eb="4">
      <t>レキ</t>
    </rPh>
    <rPh sb="5" eb="7">
      <t>シドウ</t>
    </rPh>
    <rPh sb="7" eb="8">
      <t>レキ</t>
    </rPh>
    <rPh sb="8" eb="9">
      <t>トウ</t>
    </rPh>
    <rPh sb="10" eb="12">
      <t>トクヒツ</t>
    </rPh>
    <rPh sb="15" eb="17">
      <t>ナイヨウ</t>
    </rPh>
    <rPh sb="21" eb="23">
      <t>キニュウ</t>
    </rPh>
    <phoneticPr fontId="3"/>
  </si>
  <si>
    <t>男性</t>
    <rPh sb="0" eb="2">
      <t>ダンセイ</t>
    </rPh>
    <phoneticPr fontId="3"/>
  </si>
  <si>
    <t>50代</t>
    <rPh sb="2" eb="3">
      <t>ダイ</t>
    </rPh>
    <phoneticPr fontId="3"/>
  </si>
  <si>
    <t>××大学</t>
    <rPh sb="2" eb="4">
      <t>ダイガク</t>
    </rPh>
    <phoneticPr fontId="3"/>
  </si>
  <si>
    <t>○○検討会委員、～大学教授</t>
    <rPh sb="2" eb="5">
      <t>ケントウカイ</t>
    </rPh>
    <rPh sb="5" eb="7">
      <t>イイン</t>
    </rPh>
    <rPh sb="9" eb="11">
      <t>ダイガク</t>
    </rPh>
    <rPh sb="11" eb="13">
      <t>キョウジュ</t>
    </rPh>
    <phoneticPr fontId="3"/>
  </si>
  <si>
    <t>１H：1000円</t>
    <rPh sb="7" eb="8">
      <t>エン</t>
    </rPh>
    <phoneticPr fontId="3"/>
  </si>
  <si>
    <t>※その他特筆すべき内容があれば記入してください。</t>
    <rPh sb="3" eb="4">
      <t>タ</t>
    </rPh>
    <rPh sb="4" eb="6">
      <t>トクヒツ</t>
    </rPh>
    <rPh sb="9" eb="11">
      <t>ナイヨウ</t>
    </rPh>
    <rPh sb="15" eb="1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</si>
</sst>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2"/>
      <name val="Meiryo UI"/>
      <family val="3"/>
      <charset val="128"/>
    </font>
    <font>
      <sz val="16"/>
      <name val="Meiryo UI"/>
      <family val="3"/>
      <charset val="128"/>
    </font>
    <font>
      <sz val="9"/>
      <name val="Meiryo UI"/>
      <family val="3"/>
      <charset val="128"/>
    </font>
    <font>
      <b/>
      <sz val="16"/>
      <name val="Meiryo UI"/>
      <family val="3"/>
      <charset val="128"/>
    </font>
    <font>
      <sz val="14"/>
      <name val="Meiryo UI"/>
      <family val="3"/>
      <charset val="128"/>
    </font>
    <font>
      <b/>
      <sz val="18"/>
      <name val="Meiryo UI"/>
      <family val="3"/>
      <charset val="128"/>
    </font>
    <font>
      <u/>
      <sz val="16"/>
      <name val="Meiryo UI"/>
      <family val="3"/>
      <charset val="128"/>
    </font>
    <font>
      <b/>
      <sz val="14"/>
      <name val="Meiryo UI"/>
      <family val="3"/>
      <charset val="128"/>
    </font>
    <font>
      <b/>
      <sz val="11"/>
      <name val="ＭＳ Ｐゴシック"/>
      <family val="3"/>
      <charset val="128"/>
    </font>
    <font>
      <b/>
      <sz val="14"/>
      <color theme="0"/>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1"/>
      <color indexed="81"/>
      <name val="Meiryo UI"/>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9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cellStyleXfs>
  <cellXfs count="371">
    <xf numFmtId="0" fontId="0" fillId="0" borderId="0" xfId="0">
      <alignment vertical="center"/>
    </xf>
    <xf numFmtId="0" fontId="7" fillId="0" borderId="0" xfId="0" applyFont="1">
      <alignment vertical="center"/>
    </xf>
    <xf numFmtId="0" fontId="5" fillId="0" borderId="0" xfId="0" applyFont="1">
      <alignment vertical="center"/>
    </xf>
    <xf numFmtId="0" fontId="5" fillId="0" borderId="0" xfId="0" applyFont="1" applyAlignment="1">
      <alignment vertical="center"/>
    </xf>
    <xf numFmtId="0" fontId="8"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8" fillId="0" borderId="0" xfId="1" applyFont="1" applyAlignment="1">
      <alignment vertical="center"/>
    </xf>
    <xf numFmtId="0" fontId="8" fillId="0" borderId="0" xfId="3" applyFont="1" applyBorder="1" applyAlignment="1">
      <alignment vertical="center"/>
    </xf>
    <xf numFmtId="0" fontId="7" fillId="0" borderId="6" xfId="3" applyFont="1" applyBorder="1" applyAlignment="1">
      <alignment vertical="center"/>
    </xf>
    <xf numFmtId="38" fontId="5" fillId="0" borderId="6" xfId="1" applyFont="1" applyBorder="1" applyAlignment="1">
      <alignment horizontal="right" vertical="center"/>
    </xf>
    <xf numFmtId="38" fontId="5" fillId="0" borderId="0" xfId="1" applyFont="1" applyBorder="1" applyAlignment="1">
      <alignment vertical="center"/>
    </xf>
    <xf numFmtId="0" fontId="5" fillId="0" borderId="0" xfId="3" applyFont="1" applyBorder="1" applyAlignment="1">
      <alignment horizontal="right" vertical="center"/>
    </xf>
    <xf numFmtId="0" fontId="8" fillId="0" borderId="0" xfId="3" applyFont="1" applyAlignment="1">
      <alignment horizontal="center"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3" borderId="13" xfId="3" applyFont="1" applyFill="1" applyBorder="1" applyAlignment="1">
      <alignment horizontal="center" vertical="center"/>
    </xf>
    <xf numFmtId="0" fontId="8" fillId="3" borderId="44" xfId="3" applyFont="1" applyFill="1" applyBorder="1" applyAlignment="1">
      <alignment horizontal="center" vertical="center" shrinkToFit="1"/>
    </xf>
    <xf numFmtId="38" fontId="8" fillId="3" borderId="15" xfId="1" applyFont="1" applyFill="1" applyBorder="1" applyAlignment="1">
      <alignment horizontal="center" vertical="center"/>
    </xf>
    <xf numFmtId="38" fontId="8" fillId="3" borderId="43" xfId="1" applyFont="1" applyFill="1" applyBorder="1" applyAlignment="1">
      <alignment horizontal="center" vertical="center"/>
    </xf>
    <xf numFmtId="0" fontId="5" fillId="0" borderId="55" xfId="3" applyFont="1" applyFill="1" applyBorder="1" applyAlignment="1">
      <alignment horizontal="left" vertical="center" shrinkToFit="1"/>
    </xf>
    <xf numFmtId="0" fontId="5" fillId="0" borderId="52" xfId="3" applyFont="1" applyFill="1" applyBorder="1" applyAlignment="1">
      <alignment vertical="center"/>
    </xf>
    <xf numFmtId="0" fontId="5" fillId="0" borderId="52" xfId="3" applyFont="1" applyFill="1" applyBorder="1" applyAlignment="1">
      <alignment horizontal="center" vertical="center"/>
    </xf>
    <xf numFmtId="0" fontId="5" fillId="0" borderId="54" xfId="3" applyFont="1" applyFill="1" applyBorder="1" applyAlignment="1">
      <alignment vertical="center"/>
    </xf>
    <xf numFmtId="0" fontId="5" fillId="0" borderId="53" xfId="3" applyFont="1" applyFill="1" applyBorder="1" applyAlignment="1">
      <alignment horizontal="center" vertical="center"/>
    </xf>
    <xf numFmtId="38" fontId="8" fillId="0" borderId="52" xfId="1" applyFont="1" applyFill="1" applyBorder="1" applyAlignment="1">
      <alignment vertical="center"/>
    </xf>
    <xf numFmtId="38" fontId="8" fillId="0" borderId="51" xfId="1"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49" xfId="3" applyFont="1" applyFill="1" applyBorder="1" applyAlignment="1">
      <alignment horizontal="left" vertical="center" shrinkToFit="1"/>
    </xf>
    <xf numFmtId="0" fontId="5" fillId="0" borderId="48" xfId="3" applyFont="1" applyFill="1" applyBorder="1" applyAlignment="1">
      <alignment vertical="center"/>
    </xf>
    <xf numFmtId="0" fontId="5" fillId="0" borderId="48" xfId="3" applyFont="1" applyFill="1" applyBorder="1" applyAlignment="1">
      <alignment horizontal="center" vertical="center"/>
    </xf>
    <xf numFmtId="0" fontId="5" fillId="0" borderId="50" xfId="3" applyFont="1" applyFill="1" applyBorder="1" applyAlignment="1">
      <alignment vertical="center"/>
    </xf>
    <xf numFmtId="0" fontId="5" fillId="0" borderId="49" xfId="3" applyFont="1" applyFill="1" applyBorder="1" applyAlignment="1">
      <alignment horizontal="center" vertical="center"/>
    </xf>
    <xf numFmtId="38" fontId="8" fillId="0" borderId="48" xfId="1" applyFont="1" applyFill="1" applyBorder="1" applyAlignment="1">
      <alignment vertical="center"/>
    </xf>
    <xf numFmtId="38" fontId="8" fillId="0" borderId="47" xfId="1" applyFont="1" applyFill="1" applyBorder="1" applyAlignment="1">
      <alignment vertical="center"/>
    </xf>
    <xf numFmtId="0" fontId="5" fillId="0" borderId="62" xfId="3" applyFont="1" applyFill="1" applyBorder="1" applyAlignment="1">
      <alignment horizontal="left" vertical="center" shrinkToFit="1"/>
    </xf>
    <xf numFmtId="0" fontId="5" fillId="0" borderId="61" xfId="3" applyFont="1" applyFill="1" applyBorder="1" applyAlignment="1">
      <alignment vertical="center"/>
    </xf>
    <xf numFmtId="0" fontId="5" fillId="0" borderId="61" xfId="3" applyFont="1" applyFill="1" applyBorder="1" applyAlignment="1">
      <alignment horizontal="center" vertical="center"/>
    </xf>
    <xf numFmtId="0" fontId="5" fillId="0" borderId="63" xfId="3" applyFont="1" applyFill="1" applyBorder="1" applyAlignment="1">
      <alignment vertical="center"/>
    </xf>
    <xf numFmtId="0" fontId="5" fillId="0" borderId="62" xfId="3" applyFont="1" applyFill="1" applyBorder="1" applyAlignment="1">
      <alignment horizontal="center" vertical="center"/>
    </xf>
    <xf numFmtId="38" fontId="8" fillId="0" borderId="61" xfId="1" applyFont="1" applyFill="1" applyBorder="1" applyAlignment="1">
      <alignment vertical="center"/>
    </xf>
    <xf numFmtId="38" fontId="8" fillId="0" borderId="60" xfId="1" applyFont="1" applyFill="1" applyBorder="1" applyAlignment="1">
      <alignment vertical="center"/>
    </xf>
    <xf numFmtId="0" fontId="5" fillId="0" borderId="58" xfId="3" applyFont="1" applyFill="1" applyBorder="1" applyAlignment="1">
      <alignment horizontal="left" vertical="center" shrinkToFit="1"/>
    </xf>
    <xf numFmtId="0" fontId="5" fillId="0" borderId="57" xfId="3" applyFont="1" applyFill="1" applyBorder="1" applyAlignment="1">
      <alignment vertical="center"/>
    </xf>
    <xf numFmtId="0" fontId="5" fillId="0" borderId="57" xfId="3" applyFont="1" applyFill="1" applyBorder="1" applyAlignment="1">
      <alignment horizontal="center" vertical="center"/>
    </xf>
    <xf numFmtId="0" fontId="5" fillId="0" borderId="59" xfId="3" applyFont="1" applyFill="1" applyBorder="1" applyAlignment="1">
      <alignment vertical="center"/>
    </xf>
    <xf numFmtId="0" fontId="5" fillId="0" borderId="58" xfId="3" applyFont="1" applyFill="1" applyBorder="1" applyAlignment="1">
      <alignment horizontal="center" vertical="center"/>
    </xf>
    <xf numFmtId="38" fontId="8" fillId="0" borderId="57" xfId="1" applyFont="1" applyFill="1" applyBorder="1" applyAlignment="1">
      <alignment vertical="center"/>
    </xf>
    <xf numFmtId="38" fontId="8" fillId="0" borderId="56" xfId="1" applyFont="1" applyFill="1" applyBorder="1" applyAlignment="1">
      <alignment vertical="center"/>
    </xf>
    <xf numFmtId="0" fontId="8" fillId="3" borderId="21" xfId="3" applyFont="1" applyFill="1" applyBorder="1" applyAlignment="1">
      <alignment vertical="center"/>
    </xf>
    <xf numFmtId="0" fontId="8" fillId="3" borderId="16" xfId="3" applyFont="1" applyFill="1" applyBorder="1" applyAlignment="1">
      <alignment vertical="center"/>
    </xf>
    <xf numFmtId="0" fontId="8" fillId="0" borderId="74" xfId="3" applyFont="1" applyFill="1" applyBorder="1" applyAlignment="1">
      <alignment horizontal="center" vertical="center" shrinkToFit="1"/>
    </xf>
    <xf numFmtId="0" fontId="5" fillId="0" borderId="15" xfId="3" applyFont="1" applyFill="1" applyBorder="1" applyAlignment="1">
      <alignment vertical="center"/>
    </xf>
    <xf numFmtId="0" fontId="5" fillId="0" borderId="15" xfId="3" applyFont="1" applyFill="1" applyBorder="1" applyAlignment="1">
      <alignment horizontal="center" vertical="center"/>
    </xf>
    <xf numFmtId="38" fontId="8" fillId="0" borderId="15" xfId="1" applyFont="1" applyFill="1" applyBorder="1" applyAlignment="1">
      <alignment vertical="center"/>
    </xf>
    <xf numFmtId="38" fontId="8" fillId="4" borderId="43" xfId="1" applyFont="1" applyFill="1" applyBorder="1" applyAlignment="1">
      <alignment vertical="center"/>
    </xf>
    <xf numFmtId="0" fontId="8" fillId="0" borderId="74" xfId="3" applyFont="1" applyFill="1" applyBorder="1" applyAlignment="1">
      <alignment horizontal="right" vertical="center" shrinkToFit="1"/>
    </xf>
    <xf numFmtId="9" fontId="5" fillId="0" borderId="15" xfId="5" applyFont="1" applyFill="1" applyBorder="1" applyAlignment="1">
      <alignment horizontal="center" vertical="center"/>
    </xf>
    <xf numFmtId="38" fontId="8" fillId="0" borderId="0" xfId="1" applyFont="1" applyFill="1" applyBorder="1" applyAlignment="1">
      <alignment vertical="center"/>
    </xf>
    <xf numFmtId="38" fontId="8" fillId="0" borderId="9" xfId="1" applyFont="1" applyFill="1" applyBorder="1" applyAlignment="1">
      <alignment vertical="center"/>
    </xf>
    <xf numFmtId="0" fontId="5" fillId="0" borderId="74" xfId="3" applyFont="1" applyBorder="1" applyAlignment="1">
      <alignment vertical="center" shrinkToFit="1"/>
    </xf>
    <xf numFmtId="0" fontId="5" fillId="0" borderId="15" xfId="3" applyFont="1" applyBorder="1" applyAlignment="1">
      <alignment vertical="center"/>
    </xf>
    <xf numFmtId="0" fontId="5" fillId="0" borderId="15" xfId="3" applyFont="1" applyBorder="1" applyAlignment="1">
      <alignment horizontal="center" vertical="center"/>
    </xf>
    <xf numFmtId="38" fontId="8" fillId="0" borderId="15" xfId="1" applyFont="1" applyBorder="1" applyAlignment="1">
      <alignment vertical="center"/>
    </xf>
    <xf numFmtId="38" fontId="8" fillId="2" borderId="43" xfId="1" applyNumberFormat="1" applyFont="1" applyFill="1" applyBorder="1" applyAlignment="1">
      <alignment vertical="center"/>
    </xf>
    <xf numFmtId="0" fontId="5" fillId="0" borderId="42" xfId="3" applyFont="1" applyBorder="1" applyAlignment="1">
      <alignment vertical="center"/>
    </xf>
    <xf numFmtId="0" fontId="5" fillId="0" borderId="42" xfId="3" applyFont="1" applyBorder="1" applyAlignment="1">
      <alignment horizontal="center" vertical="center"/>
    </xf>
    <xf numFmtId="0" fontId="5" fillId="0" borderId="78" xfId="3" applyFont="1" applyBorder="1" applyAlignment="1">
      <alignment vertical="center" shrinkToFit="1"/>
    </xf>
    <xf numFmtId="0" fontId="5" fillId="0" borderId="41" xfId="3" applyFont="1" applyBorder="1" applyAlignment="1">
      <alignment vertical="center"/>
    </xf>
    <xf numFmtId="0" fontId="5" fillId="0" borderId="41" xfId="3" applyFont="1" applyBorder="1" applyAlignment="1">
      <alignment horizontal="center" vertical="center"/>
    </xf>
    <xf numFmtId="38" fontId="8" fillId="0" borderId="41" xfId="1" applyFont="1" applyBorder="1" applyAlignment="1">
      <alignment vertical="center"/>
    </xf>
    <xf numFmtId="38" fontId="8" fillId="2" borderId="40" xfId="1" applyFont="1" applyFill="1" applyBorder="1" applyAlignment="1">
      <alignment vertical="center"/>
    </xf>
    <xf numFmtId="0" fontId="8" fillId="3" borderId="39" xfId="3" applyFont="1" applyFill="1" applyBorder="1" applyAlignment="1">
      <alignment vertical="center"/>
    </xf>
    <xf numFmtId="0" fontId="8" fillId="3" borderId="38" xfId="3" applyFont="1" applyFill="1" applyBorder="1" applyAlignment="1">
      <alignment vertical="center"/>
    </xf>
    <xf numFmtId="0" fontId="8" fillId="3" borderId="37" xfId="3" applyFont="1" applyFill="1" applyBorder="1" applyAlignment="1">
      <alignment vertical="center"/>
    </xf>
    <xf numFmtId="0" fontId="5" fillId="0" borderId="36" xfId="3" applyFont="1" applyBorder="1" applyAlignment="1">
      <alignment vertical="center" shrinkToFit="1"/>
    </xf>
    <xf numFmtId="0" fontId="5" fillId="0" borderId="34" xfId="3" applyFont="1" applyBorder="1" applyAlignment="1">
      <alignment vertical="center"/>
    </xf>
    <xf numFmtId="0" fontId="5" fillId="0" borderId="35" xfId="3" applyFont="1" applyBorder="1" applyAlignment="1">
      <alignment horizontal="center" vertical="center"/>
    </xf>
    <xf numFmtId="0" fontId="5" fillId="0" borderId="33" xfId="3" applyFont="1" applyBorder="1" applyAlignment="1">
      <alignment horizontal="center" vertical="center"/>
    </xf>
    <xf numFmtId="38" fontId="8" fillId="0" borderId="33" xfId="1" applyFont="1" applyBorder="1" applyAlignment="1">
      <alignment vertical="center"/>
    </xf>
    <xf numFmtId="38" fontId="8" fillId="0" borderId="32" xfId="1" applyFont="1" applyFill="1" applyBorder="1" applyAlignment="1">
      <alignment vertical="center"/>
    </xf>
    <xf numFmtId="0" fontId="8" fillId="3" borderId="31" xfId="3" applyFont="1" applyFill="1" applyBorder="1" applyAlignment="1">
      <alignment vertical="center"/>
    </xf>
    <xf numFmtId="0" fontId="8" fillId="3" borderId="0" xfId="3" applyFont="1" applyFill="1" applyBorder="1" applyAlignment="1">
      <alignment vertical="center"/>
    </xf>
    <xf numFmtId="0" fontId="5" fillId="0" borderId="30" xfId="3" applyFont="1" applyBorder="1" applyAlignment="1">
      <alignment vertical="center" shrinkToFit="1"/>
    </xf>
    <xf numFmtId="0" fontId="5" fillId="0" borderId="28" xfId="3" applyFont="1" applyBorder="1" applyAlignment="1">
      <alignment vertical="center"/>
    </xf>
    <xf numFmtId="0" fontId="5" fillId="0" borderId="29" xfId="3" applyFont="1" applyBorder="1" applyAlignment="1">
      <alignment horizontal="center" vertical="center"/>
    </xf>
    <xf numFmtId="0" fontId="5" fillId="0" borderId="27" xfId="3" applyFont="1" applyBorder="1" applyAlignment="1">
      <alignment horizontal="center" vertical="center"/>
    </xf>
    <xf numFmtId="38" fontId="8" fillId="0" borderId="27" xfId="1" applyFont="1" applyBorder="1" applyAlignment="1">
      <alignment vertical="center"/>
    </xf>
    <xf numFmtId="38" fontId="8" fillId="0" borderId="26" xfId="1" applyFont="1" applyFill="1" applyBorder="1" applyAlignment="1">
      <alignment vertical="center"/>
    </xf>
    <xf numFmtId="0" fontId="8" fillId="3" borderId="25" xfId="3" applyFont="1" applyFill="1" applyBorder="1" applyAlignment="1">
      <alignment vertical="center"/>
    </xf>
    <xf numFmtId="0" fontId="8" fillId="3" borderId="24" xfId="3" applyFont="1" applyFill="1" applyBorder="1" applyAlignment="1">
      <alignment vertical="center"/>
    </xf>
    <xf numFmtId="0" fontId="8" fillId="0" borderId="25" xfId="3" applyFont="1" applyBorder="1" applyAlignment="1">
      <alignment horizontal="center" vertical="center" shrinkToFit="1"/>
    </xf>
    <xf numFmtId="0" fontId="5" fillId="0" borderId="24" xfId="3" applyFont="1" applyBorder="1" applyAlignment="1">
      <alignment horizontal="center" vertical="center"/>
    </xf>
    <xf numFmtId="38" fontId="8" fillId="0" borderId="23" xfId="1" applyFont="1" applyBorder="1" applyAlignment="1">
      <alignment vertical="center"/>
    </xf>
    <xf numFmtId="38" fontId="8" fillId="0" borderId="22" xfId="1" applyFont="1" applyFill="1" applyBorder="1" applyAlignment="1">
      <alignment vertical="center"/>
    </xf>
    <xf numFmtId="0" fontId="5" fillId="0" borderId="21" xfId="3" applyFont="1" applyBorder="1" applyAlignment="1">
      <alignment vertical="center" shrinkToFit="1"/>
    </xf>
    <xf numFmtId="0" fontId="5" fillId="0" borderId="80" xfId="3" applyFont="1" applyBorder="1" applyAlignment="1">
      <alignment vertical="center"/>
    </xf>
    <xf numFmtId="0" fontId="5" fillId="0" borderId="80" xfId="3" applyFont="1" applyBorder="1" applyAlignment="1">
      <alignment horizontal="center" vertical="center"/>
    </xf>
    <xf numFmtId="38" fontId="8" fillId="0" borderId="20" xfId="1" applyFont="1" applyBorder="1" applyAlignment="1">
      <alignment vertical="center"/>
    </xf>
    <xf numFmtId="38" fontId="8" fillId="2" borderId="19" xfId="1" applyFont="1" applyFill="1" applyBorder="1" applyAlignment="1">
      <alignment vertical="center"/>
    </xf>
    <xf numFmtId="0" fontId="10" fillId="0" borderId="0" xfId="3" applyFont="1" applyFill="1" applyBorder="1" applyAlignment="1">
      <alignment vertical="center"/>
    </xf>
    <xf numFmtId="0" fontId="10" fillId="0" borderId="0" xfId="3" applyFont="1" applyBorder="1" applyAlignment="1">
      <alignment vertical="center"/>
    </xf>
    <xf numFmtId="0" fontId="5" fillId="0" borderId="0" xfId="3" applyFont="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38" fontId="8" fillId="0" borderId="0" xfId="1" applyFont="1" applyBorder="1" applyAlignment="1">
      <alignment vertical="center"/>
    </xf>
    <xf numFmtId="0" fontId="7" fillId="0" borderId="0" xfId="0" applyFont="1" applyBorder="1">
      <alignment vertical="center"/>
    </xf>
    <xf numFmtId="0" fontId="7" fillId="0" borderId="6" xfId="0" applyFont="1" applyBorder="1">
      <alignment vertical="center"/>
    </xf>
    <xf numFmtId="0" fontId="7" fillId="0" borderId="7" xfId="0" applyFont="1" applyBorder="1">
      <alignmen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71"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8" fillId="3" borderId="21" xfId="3"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8" xfId="0" applyFont="1" applyBorder="1" applyAlignment="1">
      <alignment horizontal="center" vertical="center"/>
    </xf>
    <xf numFmtId="0" fontId="14" fillId="0" borderId="0" xfId="0" applyFont="1">
      <alignment vertical="center"/>
    </xf>
    <xf numFmtId="0" fontId="14" fillId="0" borderId="0" xfId="0" applyFont="1" applyAlignment="1">
      <alignment vertical="center"/>
    </xf>
    <xf numFmtId="0" fontId="12" fillId="0" borderId="0" xfId="0" applyFont="1" applyAlignment="1">
      <alignment horizontal="left" vertical="center" wrapText="1" indent="3" shrinkToFit="1"/>
    </xf>
    <xf numFmtId="0" fontId="5" fillId="0" borderId="8" xfId="0" applyFont="1" applyBorder="1" applyAlignment="1">
      <alignment horizontal="center" vertical="center"/>
    </xf>
    <xf numFmtId="0" fontId="8" fillId="0" borderId="0" xfId="3" applyFont="1" applyFill="1" applyAlignment="1">
      <alignment horizontal="right" vertical="center"/>
    </xf>
    <xf numFmtId="38" fontId="19" fillId="4" borderId="43" xfId="1" applyFont="1" applyFill="1" applyBorder="1" applyAlignment="1">
      <alignment vertical="center"/>
    </xf>
    <xf numFmtId="0" fontId="19" fillId="0" borderId="76" xfId="3" applyFont="1" applyBorder="1" applyAlignment="1">
      <alignment horizontal="right" vertical="center" shrinkToFit="1"/>
    </xf>
    <xf numFmtId="0" fontId="0" fillId="0" borderId="42" xfId="3" applyFont="1" applyBorder="1" applyAlignment="1">
      <alignment vertical="center"/>
    </xf>
    <xf numFmtId="9" fontId="2" fillId="0" borderId="42" xfId="5" applyFont="1" applyBorder="1" applyAlignment="1">
      <alignment horizontal="center" vertical="center"/>
    </xf>
    <xf numFmtId="38" fontId="19" fillId="0" borderId="42" xfId="1" applyFont="1" applyBorder="1" applyAlignment="1">
      <alignment vertical="center"/>
    </xf>
    <xf numFmtId="0" fontId="15" fillId="0" borderId="1" xfId="0" applyFont="1" applyBorder="1" applyAlignment="1">
      <alignment vertical="center"/>
    </xf>
    <xf numFmtId="0" fontId="18" fillId="0" borderId="1" xfId="0" applyFont="1" applyBorder="1">
      <alignment vertical="center"/>
    </xf>
    <xf numFmtId="0" fontId="18" fillId="0" borderId="2" xfId="0" applyFont="1" applyBorder="1">
      <alignment vertical="center"/>
    </xf>
    <xf numFmtId="0" fontId="18" fillId="0" borderId="0" xfId="0" applyFont="1">
      <alignment vertical="center"/>
    </xf>
    <xf numFmtId="0" fontId="10" fillId="0" borderId="6" xfId="0" applyFont="1" applyBorder="1">
      <alignment vertical="center"/>
    </xf>
    <xf numFmtId="0" fontId="14" fillId="0" borderId="3" xfId="0" applyFont="1" applyBorder="1">
      <alignment vertical="center"/>
    </xf>
    <xf numFmtId="0" fontId="14" fillId="0" borderId="0" xfId="0" applyFont="1" applyBorder="1">
      <alignment vertical="center"/>
    </xf>
    <xf numFmtId="0" fontId="14" fillId="0" borderId="4" xfId="0" applyFont="1" applyBorder="1">
      <alignment vertical="center"/>
    </xf>
    <xf numFmtId="0" fontId="18" fillId="5" borderId="0" xfId="0" applyFont="1" applyFill="1" applyBorder="1" applyAlignment="1">
      <alignment horizontal="center"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2" fillId="0" borderId="81" xfId="0" applyFont="1" applyBorder="1" applyAlignment="1">
      <alignment vertical="center"/>
    </xf>
    <xf numFmtId="0" fontId="15" fillId="0" borderId="9" xfId="0" applyFont="1" applyBorder="1" applyAlignment="1">
      <alignment vertical="center"/>
    </xf>
    <xf numFmtId="0" fontId="12" fillId="0" borderId="9" xfId="0" applyFont="1" applyBorder="1" applyAlignment="1">
      <alignment vertical="center"/>
    </xf>
    <xf numFmtId="0" fontId="15" fillId="0" borderId="9" xfId="0" applyFont="1" applyBorder="1" applyAlignment="1">
      <alignment vertical="center" wrapText="1"/>
    </xf>
    <xf numFmtId="0" fontId="7" fillId="0" borderId="0" xfId="0" applyFont="1" applyAlignment="1">
      <alignment vertical="top"/>
    </xf>
    <xf numFmtId="0" fontId="5" fillId="0" borderId="0" xfId="3" applyFont="1" applyAlignment="1">
      <alignment horizontal="left" vertical="top"/>
    </xf>
    <xf numFmtId="0" fontId="8" fillId="4" borderId="82" xfId="3" applyFont="1" applyFill="1" applyBorder="1" applyAlignment="1">
      <alignment vertical="center"/>
    </xf>
    <xf numFmtId="0" fontId="21" fillId="0" borderId="55" xfId="3" applyFont="1" applyFill="1" applyBorder="1" applyAlignment="1">
      <alignment horizontal="left" vertical="center" shrinkToFit="1"/>
    </xf>
    <xf numFmtId="0" fontId="21" fillId="0" borderId="52" xfId="3" applyFont="1" applyFill="1" applyBorder="1" applyAlignment="1">
      <alignment vertical="center"/>
    </xf>
    <xf numFmtId="0" fontId="21" fillId="0" borderId="52" xfId="3" applyFont="1" applyFill="1" applyBorder="1" applyAlignment="1">
      <alignment horizontal="center" vertical="center"/>
    </xf>
    <xf numFmtId="0" fontId="21" fillId="0" borderId="54" xfId="3" applyFont="1" applyFill="1" applyBorder="1" applyAlignment="1">
      <alignment vertical="center"/>
    </xf>
    <xf numFmtId="0" fontId="21" fillId="0" borderId="53" xfId="3" applyFont="1" applyFill="1" applyBorder="1" applyAlignment="1">
      <alignment horizontal="center" vertical="center"/>
    </xf>
    <xf numFmtId="38" fontId="22" fillId="0" borderId="52" xfId="1" applyFont="1" applyFill="1" applyBorder="1" applyAlignment="1">
      <alignment vertical="center"/>
    </xf>
    <xf numFmtId="38" fontId="22" fillId="0" borderId="51" xfId="1" applyFont="1" applyFill="1" applyBorder="1" applyAlignment="1">
      <alignment vertical="center"/>
    </xf>
    <xf numFmtId="0" fontId="21" fillId="0" borderId="49" xfId="3" applyFont="1" applyFill="1" applyBorder="1" applyAlignment="1">
      <alignment horizontal="left" vertical="center" shrinkToFit="1"/>
    </xf>
    <xf numFmtId="0" fontId="21" fillId="0" borderId="48" xfId="3" applyFont="1" applyFill="1" applyBorder="1" applyAlignment="1">
      <alignment vertical="center"/>
    </xf>
    <xf numFmtId="0" fontId="21" fillId="0" borderId="48" xfId="3" applyFont="1" applyFill="1" applyBorder="1" applyAlignment="1">
      <alignment horizontal="center" vertical="center"/>
    </xf>
    <xf numFmtId="0" fontId="21" fillId="0" borderId="50" xfId="3" applyFont="1" applyFill="1" applyBorder="1" applyAlignment="1">
      <alignment vertical="center"/>
    </xf>
    <xf numFmtId="0" fontId="21" fillId="0" borderId="49" xfId="3" applyFont="1" applyFill="1" applyBorder="1" applyAlignment="1">
      <alignment horizontal="center" vertical="center"/>
    </xf>
    <xf numFmtId="38" fontId="22" fillId="0" borderId="48" xfId="1" applyFont="1" applyFill="1" applyBorder="1" applyAlignment="1">
      <alignment vertical="center"/>
    </xf>
    <xf numFmtId="38" fontId="22" fillId="0" borderId="47" xfId="1" applyFont="1" applyFill="1" applyBorder="1" applyAlignment="1">
      <alignment vertical="center"/>
    </xf>
    <xf numFmtId="0" fontId="21" fillId="0" borderId="8" xfId="0" applyFont="1" applyBorder="1" applyAlignment="1">
      <alignment horizontal="center" vertical="center"/>
    </xf>
    <xf numFmtId="0" fontId="21" fillId="0" borderId="84" xfId="3" applyFont="1" applyFill="1" applyBorder="1" applyAlignment="1">
      <alignment horizontal="left" vertical="center" shrinkToFit="1"/>
    </xf>
    <xf numFmtId="0" fontId="21" fillId="0" borderId="83" xfId="3" applyFont="1" applyFill="1" applyBorder="1" applyAlignment="1">
      <alignment horizontal="left" vertical="center" shrinkToFit="1"/>
    </xf>
    <xf numFmtId="0" fontId="21" fillId="0" borderId="85" xfId="3" applyFont="1" applyFill="1" applyBorder="1" applyAlignment="1">
      <alignment vertical="center"/>
    </xf>
    <xf numFmtId="0" fontId="21" fillId="0" borderId="86" xfId="3" applyFont="1" applyFill="1" applyBorder="1" applyAlignment="1">
      <alignment horizontal="center" vertical="center"/>
    </xf>
    <xf numFmtId="0" fontId="21" fillId="0" borderId="85" xfId="3" applyFont="1" applyFill="1" applyBorder="1" applyAlignment="1">
      <alignment horizontal="center" vertical="center"/>
    </xf>
    <xf numFmtId="0" fontId="21" fillId="0" borderId="87" xfId="3" applyFont="1" applyFill="1" applyBorder="1" applyAlignment="1">
      <alignment vertical="center"/>
    </xf>
    <xf numFmtId="38" fontId="22" fillId="0" borderId="85" xfId="1" applyFont="1" applyFill="1" applyBorder="1" applyAlignment="1">
      <alignment vertical="center"/>
    </xf>
    <xf numFmtId="38" fontId="22" fillId="0" borderId="88" xfId="1"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3" fillId="0" borderId="0" xfId="0" applyFont="1" applyBorder="1" applyAlignment="1">
      <alignment horizontal="lef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21" fillId="0" borderId="8" xfId="0" applyFont="1" applyBorder="1" applyAlignment="1">
      <alignment horizontal="center" vertical="center"/>
    </xf>
    <xf numFmtId="0" fontId="10" fillId="0" borderId="0" xfId="0" applyFont="1">
      <alignment vertical="center"/>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1" fillId="0" borderId="89" xfId="0" applyFont="1" applyBorder="1" applyAlignment="1">
      <alignment vertical="center"/>
    </xf>
    <xf numFmtId="0" fontId="21" fillId="0" borderId="8" xfId="0" applyFont="1" applyBorder="1" applyAlignment="1">
      <alignment vertical="center"/>
    </xf>
    <xf numFmtId="0" fontId="5" fillId="0" borderId="8" xfId="0" applyFont="1" applyBorder="1" applyAlignment="1">
      <alignment vertical="center"/>
    </xf>
    <xf numFmtId="0" fontId="18" fillId="0" borderId="64"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8" fillId="0" borderId="3" xfId="0" applyFont="1" applyBorder="1">
      <alignment vertical="center"/>
    </xf>
    <xf numFmtId="0" fontId="18" fillId="0" borderId="0" xfId="0" applyFont="1" applyBorder="1">
      <alignment vertical="center"/>
    </xf>
    <xf numFmtId="0" fontId="20" fillId="0" borderId="0" xfId="0" applyFont="1" applyFill="1" applyBorder="1">
      <alignment vertical="center"/>
    </xf>
    <xf numFmtId="0" fontId="18" fillId="0" borderId="0" xfId="0" applyFont="1" applyFill="1" applyBorder="1">
      <alignment vertical="center"/>
    </xf>
    <xf numFmtId="0" fontId="18" fillId="0" borderId="4" xfId="0" applyFont="1" applyBorder="1">
      <alignment vertical="center"/>
    </xf>
    <xf numFmtId="0" fontId="7" fillId="0" borderId="3" xfId="0" applyFont="1" applyBorder="1">
      <alignment vertical="center"/>
    </xf>
    <xf numFmtId="0" fontId="7" fillId="0" borderId="4"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90" xfId="0" applyFont="1" applyBorder="1" applyAlignment="1">
      <alignment horizontal="left" vertical="center"/>
    </xf>
    <xf numFmtId="0" fontId="11" fillId="0" borderId="91" xfId="0" applyFont="1" applyBorder="1" applyAlignment="1">
      <alignment horizontal="left" vertical="center"/>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4" fillId="0" borderId="18" xfId="0" applyFont="1" applyBorder="1" applyAlignment="1">
      <alignment horizontal="left" vertical="center"/>
    </xf>
    <xf numFmtId="0" fontId="14" fillId="0" borderId="64" xfId="0" applyFont="1" applyBorder="1" applyAlignment="1">
      <alignment horizontal="left" vertical="center"/>
    </xf>
    <xf numFmtId="0" fontId="14" fillId="0" borderId="65" xfId="0" applyFont="1" applyBorder="1" applyAlignment="1">
      <alignment horizontal="left" vertical="center"/>
    </xf>
    <xf numFmtId="0" fontId="14" fillId="0" borderId="0" xfId="0" applyFont="1" applyAlignment="1">
      <alignment vertical="center"/>
    </xf>
    <xf numFmtId="0" fontId="16"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5" fillId="0" borderId="18" xfId="0" applyFont="1" applyBorder="1" applyAlignment="1">
      <alignment horizontal="lef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5" fillId="0" borderId="18" xfId="0" applyFont="1" applyBorder="1" applyAlignment="1">
      <alignment horizontal="left" vertical="center" wrapText="1"/>
    </xf>
    <xf numFmtId="0" fontId="15" fillId="0" borderId="64" xfId="0" applyFont="1" applyBorder="1" applyAlignment="1">
      <alignment horizontal="left" vertical="center" wrapText="1"/>
    </xf>
    <xf numFmtId="0" fontId="15" fillId="0" borderId="65" xfId="0" applyFont="1" applyBorder="1" applyAlignment="1">
      <alignment horizontal="left" vertical="center" wrapText="1"/>
    </xf>
    <xf numFmtId="0" fontId="12" fillId="0" borderId="8" xfId="0" applyFont="1" applyBorder="1" applyAlignment="1">
      <alignment horizontal="center" vertical="center"/>
    </xf>
    <xf numFmtId="0" fontId="15" fillId="0" borderId="81" xfId="0" applyFont="1" applyBorder="1" applyAlignment="1">
      <alignment horizontal="center" vertical="center"/>
    </xf>
    <xf numFmtId="0" fontId="15" fillId="0" borderId="81"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81" xfId="0" applyFont="1" applyBorder="1" applyAlignment="1">
      <alignment horizontal="center" vertical="center"/>
    </xf>
    <xf numFmtId="0" fontId="15" fillId="0" borderId="8" xfId="0" applyFont="1" applyBorder="1" applyAlignment="1">
      <alignment horizontal="left" vertical="center"/>
    </xf>
    <xf numFmtId="0" fontId="14" fillId="0" borderId="3" xfId="0" applyFont="1" applyBorder="1" applyAlignment="1">
      <alignment horizontal="left" vertical="top" wrapText="1"/>
    </xf>
    <xf numFmtId="0" fontId="14" fillId="0" borderId="0" xfId="0" applyFont="1" applyAlignment="1">
      <alignment horizontal="left" vertical="top"/>
    </xf>
    <xf numFmtId="0" fontId="14" fillId="0" borderId="3" xfId="0" applyFont="1" applyBorder="1" applyAlignment="1">
      <alignment horizontal="left" vertical="top"/>
    </xf>
    <xf numFmtId="0" fontId="18" fillId="0" borderId="3" xfId="0" applyFont="1" applyBorder="1" applyAlignment="1">
      <alignment horizontal="left" vertical="top"/>
    </xf>
    <xf numFmtId="0" fontId="18" fillId="0" borderId="0"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18" fillId="0" borderId="7" xfId="0" applyFont="1" applyBorder="1" applyAlignment="1">
      <alignment horizontal="left" vertical="top"/>
    </xf>
    <xf numFmtId="0" fontId="18" fillId="0" borderId="18" xfId="0" applyFont="1" applyBorder="1" applyAlignment="1">
      <alignment vertical="center"/>
    </xf>
    <xf numFmtId="0" fontId="15" fillId="0" borderId="64" xfId="0" applyFont="1" applyBorder="1" applyAlignment="1">
      <alignment vertical="center"/>
    </xf>
    <xf numFmtId="0" fontId="15" fillId="0" borderId="65" xfId="0" applyFont="1" applyBorder="1" applyAlignment="1">
      <alignment vertical="center"/>
    </xf>
    <xf numFmtId="3" fontId="18" fillId="0" borderId="18" xfId="0" applyNumberFormat="1" applyFont="1" applyBorder="1" applyAlignment="1">
      <alignment horizontal="right" vertical="center"/>
    </xf>
    <xf numFmtId="3" fontId="18" fillId="0" borderId="64" xfId="0" applyNumberFormat="1" applyFont="1" applyBorder="1" applyAlignment="1">
      <alignment horizontal="right" vertical="center"/>
    </xf>
    <xf numFmtId="0" fontId="18" fillId="0" borderId="18" xfId="0" applyFont="1" applyBorder="1" applyAlignment="1">
      <alignment horizontal="left" vertical="center" shrinkToFit="1"/>
    </xf>
    <xf numFmtId="0" fontId="15" fillId="0" borderId="64" xfId="0" applyFont="1" applyBorder="1" applyAlignment="1">
      <alignment horizontal="left" vertical="center" shrinkToFit="1"/>
    </xf>
    <xf numFmtId="0" fontId="15" fillId="0" borderId="65" xfId="0" applyFont="1" applyBorder="1" applyAlignment="1">
      <alignment horizontal="left" vertical="center" shrinkToFit="1"/>
    </xf>
    <xf numFmtId="0" fontId="18" fillId="0" borderId="3" xfId="0" applyFont="1" applyBorder="1" applyAlignment="1">
      <alignment horizontal="left" vertical="center"/>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4" fillId="0" borderId="1" xfId="0" applyFont="1" applyBorder="1" applyAlignment="1">
      <alignment horizontal="center" vertical="center"/>
    </xf>
    <xf numFmtId="0" fontId="18" fillId="0" borderId="64" xfId="0" applyFont="1" applyBorder="1" applyAlignment="1">
      <alignment horizontal="left" vertical="center" shrinkToFit="1"/>
    </xf>
    <xf numFmtId="0" fontId="18" fillId="0" borderId="65" xfId="0" applyFont="1" applyBorder="1" applyAlignment="1">
      <alignment horizontal="left" vertical="center" shrinkToFit="1"/>
    </xf>
    <xf numFmtId="0" fontId="8" fillId="3" borderId="11" xfId="3" applyFont="1" applyFill="1" applyBorder="1" applyAlignment="1">
      <alignment horizontal="center" vertical="center"/>
    </xf>
    <xf numFmtId="0" fontId="8" fillId="3" borderId="75"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72" xfId="3" applyFont="1" applyFill="1" applyBorder="1" applyAlignment="1">
      <alignment horizontal="center" vertical="center"/>
    </xf>
    <xf numFmtId="0" fontId="5" fillId="0" borderId="73" xfId="3" applyFont="1" applyBorder="1"/>
    <xf numFmtId="0" fontId="8" fillId="3" borderId="73" xfId="3" applyFont="1" applyFill="1" applyBorder="1" applyAlignment="1">
      <alignment horizontal="center"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19" fillId="3" borderId="76" xfId="3" applyFont="1" applyFill="1" applyBorder="1" applyAlignment="1">
      <alignment vertical="center"/>
    </xf>
    <xf numFmtId="0" fontId="19" fillId="0" borderId="42" xfId="3" applyFont="1" applyBorder="1" applyAlignment="1">
      <alignment vertical="center"/>
    </xf>
    <xf numFmtId="0" fontId="19" fillId="0" borderId="77" xfId="3" applyFont="1" applyBorder="1" applyAlignment="1">
      <alignment vertical="center"/>
    </xf>
    <xf numFmtId="38" fontId="2" fillId="0" borderId="42" xfId="4" applyFont="1" applyBorder="1" applyAlignment="1">
      <alignment horizontal="right" vertical="center"/>
    </xf>
    <xf numFmtId="0" fontId="19" fillId="3" borderId="78" xfId="3" applyFont="1" applyFill="1" applyBorder="1" applyAlignment="1">
      <alignment vertical="center"/>
    </xf>
    <xf numFmtId="0" fontId="19" fillId="0" borderId="41" xfId="3" applyFont="1" applyBorder="1" applyAlignment="1">
      <alignment vertical="center"/>
    </xf>
    <xf numFmtId="0" fontId="19" fillId="0" borderId="79" xfId="3" applyFont="1" applyBorder="1" applyAlignment="1">
      <alignment vertical="center"/>
    </xf>
    <xf numFmtId="0" fontId="19" fillId="3" borderId="21" xfId="3" applyFont="1" applyFill="1" applyBorder="1" applyAlignment="1">
      <alignment vertical="center" shrinkToFit="1"/>
    </xf>
    <xf numFmtId="0" fontId="19" fillId="0" borderId="17" xfId="3" applyFont="1" applyBorder="1" applyAlignment="1">
      <alignment vertical="center" shrinkToFit="1"/>
    </xf>
    <xf numFmtId="0" fontId="8" fillId="3" borderId="74" xfId="3" applyFont="1" applyFill="1" applyBorder="1" applyAlignment="1">
      <alignment horizontal="center" vertical="center" shrinkToFit="1"/>
    </xf>
    <xf numFmtId="0" fontId="8" fillId="3" borderId="14" xfId="3" applyFont="1" applyFill="1" applyBorder="1" applyAlignment="1">
      <alignment horizontal="center" vertical="center" shrinkToFit="1"/>
    </xf>
    <xf numFmtId="38" fontId="5" fillId="0" borderId="15" xfId="4" applyFont="1" applyFill="1" applyBorder="1" applyAlignment="1">
      <alignment horizontal="right" vertical="center"/>
    </xf>
    <xf numFmtId="0" fontId="8" fillId="3" borderId="74" xfId="3" applyFont="1" applyFill="1" applyBorder="1" applyAlignment="1">
      <alignment vertical="center"/>
    </xf>
    <xf numFmtId="0" fontId="8" fillId="0" borderId="15" xfId="3" applyFont="1" applyBorder="1" applyAlignment="1">
      <alignment vertical="center"/>
    </xf>
    <xf numFmtId="0" fontId="8" fillId="0" borderId="14" xfId="3" applyFont="1" applyBorder="1" applyAlignment="1">
      <alignment vertical="center"/>
    </xf>
    <xf numFmtId="0" fontId="8" fillId="0" borderId="10" xfId="3" applyFont="1" applyBorder="1" applyAlignment="1">
      <alignment horizontal="left"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0" fontId="8" fillId="0" borderId="5" xfId="3" applyFont="1" applyBorder="1" applyAlignment="1">
      <alignment horizontal="left" vertical="center"/>
    </xf>
    <xf numFmtId="0" fontId="8" fillId="0" borderId="6" xfId="3" applyFont="1" applyBorder="1" applyAlignment="1">
      <alignment horizontal="left" vertical="center"/>
    </xf>
    <xf numFmtId="0" fontId="8" fillId="0" borderId="7" xfId="3" applyFont="1" applyBorder="1" applyAlignment="1">
      <alignment horizontal="left" vertical="center"/>
    </xf>
    <xf numFmtId="0" fontId="8" fillId="3" borderId="74"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8" fillId="3" borderId="45" xfId="3" applyFont="1" applyFill="1" applyBorder="1" applyAlignment="1">
      <alignment horizontal="center" vertical="center"/>
    </xf>
    <xf numFmtId="0" fontId="8" fillId="3" borderId="44"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0" xfId="3" applyFont="1" applyFill="1" applyBorder="1" applyAlignment="1">
      <alignment horizontal="left" vertical="center"/>
    </xf>
    <xf numFmtId="0" fontId="8" fillId="3" borderId="46" xfId="3" applyFont="1" applyFill="1" applyBorder="1" applyAlignment="1">
      <alignment horizontal="left" vertical="center"/>
    </xf>
    <xf numFmtId="0" fontId="8" fillId="0" borderId="74" xfId="3" applyFont="1" applyFill="1" applyBorder="1" applyAlignment="1">
      <alignment horizontal="center" vertical="center" shrinkToFit="1"/>
    </xf>
    <xf numFmtId="0" fontId="8" fillId="0" borderId="15" xfId="3" applyFont="1" applyFill="1" applyBorder="1" applyAlignment="1">
      <alignment horizontal="center" vertical="center" shrinkToFit="1"/>
    </xf>
    <xf numFmtId="0" fontId="8" fillId="0" borderId="44" xfId="3" applyFont="1" applyFill="1" applyBorder="1" applyAlignment="1">
      <alignment horizontal="center" vertical="center" shrinkToFit="1"/>
    </xf>
    <xf numFmtId="0" fontId="8" fillId="3" borderId="21" xfId="3" applyFont="1" applyFill="1" applyBorder="1" applyAlignment="1">
      <alignment vertical="center" shrinkToFit="1"/>
    </xf>
    <xf numFmtId="0" fontId="8" fillId="0" borderId="17" xfId="3" applyFont="1" applyBorder="1" applyAlignment="1">
      <alignment vertical="center" shrinkToFit="1"/>
    </xf>
    <xf numFmtId="0" fontId="8" fillId="3" borderId="78" xfId="3" applyFont="1" applyFill="1" applyBorder="1" applyAlignment="1">
      <alignment vertical="center"/>
    </xf>
    <xf numFmtId="0" fontId="8" fillId="0" borderId="41" xfId="3" applyFont="1" applyBorder="1" applyAlignment="1">
      <alignment vertical="center"/>
    </xf>
    <xf numFmtId="0" fontId="8" fillId="0" borderId="79" xfId="3" applyFont="1" applyBorder="1" applyAlignment="1">
      <alignment vertical="center"/>
    </xf>
    <xf numFmtId="0" fontId="8" fillId="0" borderId="74" xfId="3" applyFont="1" applyFill="1" applyBorder="1" applyAlignment="1">
      <alignment horizontal="left" vertical="center" shrinkToFit="1"/>
    </xf>
    <xf numFmtId="0" fontId="8" fillId="0" borderId="15"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5" fillId="0" borderId="8" xfId="0" applyFont="1" applyBorder="1" applyAlignment="1">
      <alignment horizontal="lef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56" fontId="5" fillId="0" borderId="8" xfId="0" applyNumberFormat="1" applyFont="1" applyBorder="1" applyAlignment="1">
      <alignment horizontal="left" vertical="top"/>
    </xf>
    <xf numFmtId="0" fontId="5" fillId="0" borderId="8" xfId="0" applyFont="1" applyBorder="1" applyAlignment="1">
      <alignment horizontal="left" vertical="top"/>
    </xf>
    <xf numFmtId="0" fontId="6" fillId="0" borderId="8" xfId="0" applyFont="1" applyBorder="1" applyAlignment="1">
      <alignment horizontal="left" vertical="top"/>
    </xf>
    <xf numFmtId="0" fontId="21" fillId="0" borderId="8" xfId="0" applyFont="1" applyBorder="1" applyAlignment="1">
      <alignment horizontal="center" vertical="center"/>
    </xf>
    <xf numFmtId="0" fontId="21" fillId="0" borderId="8" xfId="0" applyFont="1" applyBorder="1" applyAlignment="1">
      <alignment horizontal="left" vertical="center"/>
    </xf>
    <xf numFmtId="0" fontId="21" fillId="0" borderId="18" xfId="0" applyFont="1" applyBorder="1" applyAlignment="1">
      <alignment horizontal="center" vertical="center"/>
    </xf>
    <xf numFmtId="0" fontId="21" fillId="0" borderId="65" xfId="0" applyFont="1" applyBorder="1" applyAlignment="1">
      <alignment horizontal="center" vertical="center"/>
    </xf>
    <xf numFmtId="0" fontId="21" fillId="0" borderId="18" xfId="0" applyFont="1" applyBorder="1" applyAlignment="1">
      <alignment horizontal="left" vertical="center"/>
    </xf>
    <xf numFmtId="0" fontId="21" fillId="0" borderId="64" xfId="0" applyFont="1" applyBorder="1" applyAlignment="1">
      <alignment horizontal="left" vertical="center"/>
    </xf>
    <xf numFmtId="0" fontId="21" fillId="0" borderId="65" xfId="0" applyFont="1" applyBorder="1" applyAlignment="1">
      <alignment horizontal="left" vertical="center"/>
    </xf>
    <xf numFmtId="0" fontId="23" fillId="0" borderId="18" xfId="0" applyFont="1" applyBorder="1" applyAlignment="1">
      <alignment horizontal="center" vertical="center"/>
    </xf>
    <xf numFmtId="0" fontId="23" fillId="0" borderId="65" xfId="0" applyFont="1" applyBorder="1" applyAlignment="1">
      <alignment horizontal="center" vertical="center"/>
    </xf>
    <xf numFmtId="0" fontId="23" fillId="0" borderId="18"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21" fillId="0" borderId="8"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65" xfId="0" applyFont="1" applyBorder="1" applyAlignment="1">
      <alignment horizontal="center" vertical="center"/>
    </xf>
    <xf numFmtId="0" fontId="13" fillId="0" borderId="18" xfId="0" applyFont="1" applyBorder="1" applyAlignment="1">
      <alignment horizontal="left" vertical="center"/>
    </xf>
    <xf numFmtId="0" fontId="13" fillId="0" borderId="64" xfId="0" applyFont="1" applyBorder="1" applyAlignment="1">
      <alignment horizontal="left" vertical="center"/>
    </xf>
    <xf numFmtId="0" fontId="13" fillId="0" borderId="65" xfId="0" applyFont="1" applyBorder="1" applyAlignment="1">
      <alignment horizontal="left" vertical="center"/>
    </xf>
  </cellXfs>
  <cellStyles count="8">
    <cellStyle name="パーセント" xfId="5" builtinId="5"/>
    <cellStyle name="桁区切り" xfId="4" builtinId="6"/>
    <cellStyle name="桁区切り 2" xfId="1"/>
    <cellStyle name="桁区切り 3" xfId="7"/>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G52"/>
  <sheetViews>
    <sheetView tabSelected="1" view="pageBreakPreview" zoomScaleNormal="100" zoomScaleSheetLayoutView="100" workbookViewId="0">
      <selection activeCell="A34" sqref="A34"/>
    </sheetView>
  </sheetViews>
  <sheetFormatPr defaultRowHeight="15.75" x14ac:dyDescent="0.15"/>
  <cols>
    <col min="1" max="2" width="15.875" style="2" customWidth="1"/>
    <col min="3" max="5" width="18.625" style="2" customWidth="1"/>
    <col min="6" max="6" width="1" style="2" customWidth="1"/>
    <col min="7" max="16384" width="9" style="2"/>
  </cols>
  <sheetData>
    <row r="4" spans="1:7" ht="19.5" customHeight="1" x14ac:dyDescent="0.15">
      <c r="A4" s="212" t="s">
        <v>59</v>
      </c>
      <c r="B4" s="213"/>
      <c r="C4" s="213"/>
      <c r="D4" s="213"/>
      <c r="E4" s="213"/>
    </row>
    <row r="5" spans="1:7" ht="19.5" customHeight="1" x14ac:dyDescent="0.15">
      <c r="A5" s="113"/>
      <c r="B5" s="114"/>
      <c r="C5" s="114"/>
      <c r="D5" s="114"/>
      <c r="E5" s="114"/>
    </row>
    <row r="6" spans="1:7" ht="19.5" customHeight="1" x14ac:dyDescent="0.15">
      <c r="A6" s="113"/>
      <c r="B6" s="114"/>
      <c r="C6" s="114"/>
      <c r="D6" s="114"/>
      <c r="E6" s="114"/>
    </row>
    <row r="7" spans="1:7" ht="15.75" customHeight="1" x14ac:dyDescent="0.15">
      <c r="A7" s="208"/>
      <c r="B7" s="209"/>
      <c r="C7" s="209"/>
      <c r="D7" s="209"/>
      <c r="E7" s="209"/>
    </row>
    <row r="8" spans="1:7" s="115" customFormat="1" ht="22.5" customHeight="1" x14ac:dyDescent="0.15">
      <c r="A8" s="210" t="s">
        <v>62</v>
      </c>
      <c r="B8" s="211"/>
      <c r="C8" s="211"/>
      <c r="D8" s="211"/>
      <c r="E8" s="211"/>
    </row>
    <row r="9" spans="1:7" s="115" customFormat="1" ht="22.5" customHeight="1" x14ac:dyDescent="0.15">
      <c r="A9" s="211" t="s">
        <v>61</v>
      </c>
      <c r="B9" s="211"/>
      <c r="C9" s="211"/>
      <c r="D9" s="211"/>
      <c r="E9" s="211"/>
    </row>
    <row r="10" spans="1:7" s="115" customFormat="1" ht="22.5" customHeight="1" x14ac:dyDescent="0.15">
      <c r="A10" s="210" t="s">
        <v>8</v>
      </c>
      <c r="B10" s="211"/>
      <c r="C10" s="211"/>
      <c r="D10" s="211"/>
      <c r="E10" s="211"/>
    </row>
    <row r="11" spans="1:7" s="115" customFormat="1" ht="22.5" customHeight="1" x14ac:dyDescent="0.15">
      <c r="A11" s="210" t="s">
        <v>103</v>
      </c>
      <c r="B11" s="211"/>
      <c r="C11" s="211"/>
      <c r="D11" s="211"/>
      <c r="E11" s="211"/>
    </row>
    <row r="12" spans="1:7" s="115" customFormat="1" ht="22.5" customHeight="1" x14ac:dyDescent="0.15">
      <c r="A12" s="210" t="s">
        <v>63</v>
      </c>
      <c r="B12" s="211"/>
      <c r="C12" s="211"/>
      <c r="D12" s="211"/>
      <c r="E12" s="211"/>
    </row>
    <row r="13" spans="1:7" s="115" customFormat="1" ht="22.5" customHeight="1" x14ac:dyDescent="0.15">
      <c r="A13" s="211"/>
      <c r="B13" s="211"/>
      <c r="C13" s="211"/>
      <c r="D13" s="211"/>
      <c r="E13" s="211"/>
    </row>
    <row r="14" spans="1:7" s="115" customFormat="1" ht="22.5" customHeight="1" x14ac:dyDescent="0.15">
      <c r="A14" s="116"/>
      <c r="B14" s="116"/>
      <c r="C14" s="116"/>
      <c r="D14" s="116"/>
      <c r="E14" s="116"/>
    </row>
    <row r="15" spans="1:7" s="115" customFormat="1" ht="22.5" customHeight="1" x14ac:dyDescent="0.15">
      <c r="A15" s="116"/>
      <c r="B15" s="116"/>
      <c r="C15" s="116"/>
      <c r="D15" s="116"/>
      <c r="E15" s="116"/>
    </row>
    <row r="16" spans="1:7" s="115" customFormat="1" ht="45.75" customHeight="1" x14ac:dyDescent="0.15">
      <c r="A16" s="215" t="s">
        <v>186</v>
      </c>
      <c r="B16" s="216"/>
      <c r="C16" s="216"/>
      <c r="D16" s="216"/>
      <c r="E16" s="216"/>
      <c r="G16" s="191" t="s">
        <v>187</v>
      </c>
    </row>
    <row r="17" spans="1:5" s="115" customFormat="1" ht="22.5" customHeight="1" x14ac:dyDescent="0.15">
      <c r="A17" s="211"/>
      <c r="B17" s="211"/>
      <c r="C17" s="211"/>
      <c r="D17" s="211"/>
      <c r="E17" s="211"/>
    </row>
    <row r="18" spans="1:5" ht="13.5" customHeight="1" x14ac:dyDescent="0.15">
      <c r="A18" s="209"/>
      <c r="B18" s="209"/>
      <c r="C18" s="209"/>
      <c r="D18" s="209"/>
      <c r="E18" s="209"/>
    </row>
    <row r="19" spans="1:5" ht="22.5" customHeight="1" x14ac:dyDescent="0.15">
      <c r="A19" s="209"/>
      <c r="B19" s="209"/>
      <c r="C19" s="209"/>
      <c r="D19" s="209"/>
      <c r="E19" s="209"/>
    </row>
    <row r="20" spans="1:5" ht="22.5" customHeight="1" x14ac:dyDescent="0.15">
      <c r="A20" s="3"/>
      <c r="B20" s="3"/>
      <c r="C20" s="3"/>
      <c r="D20" s="3"/>
      <c r="E20" s="3"/>
    </row>
    <row r="21" spans="1:5" ht="22.5" customHeight="1" x14ac:dyDescent="0.15">
      <c r="A21" s="3"/>
      <c r="B21" s="3"/>
      <c r="C21" s="3"/>
      <c r="D21" s="3"/>
      <c r="E21" s="3"/>
    </row>
    <row r="22" spans="1:5" ht="22.5" customHeight="1" x14ac:dyDescent="0.15">
      <c r="A22" s="3"/>
      <c r="B22" s="3"/>
      <c r="C22" s="3"/>
      <c r="D22" s="3"/>
      <c r="E22" s="3"/>
    </row>
    <row r="23" spans="1:5" ht="22.5" customHeight="1" x14ac:dyDescent="0.15">
      <c r="A23" s="3"/>
      <c r="B23" s="3"/>
      <c r="C23" s="3"/>
      <c r="D23" s="3"/>
      <c r="E23" s="3"/>
    </row>
    <row r="24" spans="1:5" ht="22.5" customHeight="1" x14ac:dyDescent="0.15">
      <c r="A24" s="3"/>
      <c r="B24" s="3"/>
      <c r="C24" s="3"/>
      <c r="D24" s="3"/>
      <c r="E24" s="3"/>
    </row>
    <row r="25" spans="1:5" ht="22.5" customHeight="1" x14ac:dyDescent="0.15">
      <c r="A25" s="3"/>
      <c r="B25" s="3"/>
      <c r="C25" s="3"/>
      <c r="D25" s="3"/>
      <c r="E25" s="3"/>
    </row>
    <row r="26" spans="1:5" ht="22.5" customHeight="1" x14ac:dyDescent="0.15">
      <c r="A26" s="3"/>
      <c r="B26" s="3"/>
      <c r="C26" s="3"/>
      <c r="D26" s="3"/>
      <c r="E26" s="3"/>
    </row>
    <row r="27" spans="1:5" ht="22.5" customHeight="1" x14ac:dyDescent="0.15">
      <c r="A27" s="3"/>
      <c r="B27" s="3"/>
      <c r="C27" s="3"/>
      <c r="D27" s="3"/>
      <c r="E27" s="3"/>
    </row>
    <row r="28" spans="1:5" ht="22.5" customHeight="1" x14ac:dyDescent="0.15">
      <c r="A28" s="3"/>
      <c r="B28" s="3"/>
      <c r="C28" s="3"/>
      <c r="D28" s="3"/>
      <c r="E28" s="3"/>
    </row>
    <row r="29" spans="1:5" ht="22.5" customHeight="1" x14ac:dyDescent="0.15">
      <c r="A29" s="3"/>
      <c r="B29" s="3"/>
      <c r="C29" s="3"/>
      <c r="D29" s="3"/>
      <c r="E29" s="3"/>
    </row>
    <row r="30" spans="1:5" ht="22.5" customHeight="1" x14ac:dyDescent="0.15">
      <c r="A30" s="3"/>
      <c r="B30" s="3"/>
      <c r="C30" s="3"/>
      <c r="D30" s="3"/>
      <c r="E30" s="3"/>
    </row>
    <row r="31" spans="1:5" ht="22.5" customHeight="1" x14ac:dyDescent="0.15">
      <c r="A31" s="3"/>
      <c r="B31" s="3"/>
      <c r="C31" s="3"/>
      <c r="D31" s="3"/>
      <c r="E31" s="3"/>
    </row>
    <row r="32" spans="1:5" ht="22.5" customHeight="1" x14ac:dyDescent="0.15">
      <c r="A32" s="209"/>
      <c r="B32" s="209"/>
      <c r="C32" s="209"/>
      <c r="D32" s="209"/>
      <c r="E32" s="209"/>
    </row>
    <row r="33" spans="1:6" s="115" customFormat="1" ht="22.5" customHeight="1" x14ac:dyDescent="0.15">
      <c r="A33" s="211" t="s">
        <v>189</v>
      </c>
      <c r="B33" s="211"/>
      <c r="C33" s="211"/>
      <c r="D33" s="211"/>
      <c r="E33" s="211"/>
    </row>
    <row r="34" spans="1:6" s="115" customFormat="1" ht="20.25" customHeight="1" x14ac:dyDescent="0.15">
      <c r="A34" s="117" t="s">
        <v>48</v>
      </c>
      <c r="B34" s="118" t="s">
        <v>49</v>
      </c>
      <c r="C34" s="118" t="s">
        <v>50</v>
      </c>
      <c r="D34" s="118" t="s">
        <v>51</v>
      </c>
      <c r="E34" s="119" t="s">
        <v>52</v>
      </c>
    </row>
    <row r="35" spans="1:6" s="115" customFormat="1" ht="24.75" customHeight="1" x14ac:dyDescent="0.15">
      <c r="A35" s="120"/>
      <c r="B35" s="121"/>
      <c r="C35" s="121"/>
      <c r="D35" s="121"/>
      <c r="E35" s="122"/>
    </row>
    <row r="36" spans="1:6" s="115" customFormat="1" ht="35.25" customHeight="1" x14ac:dyDescent="0.15">
      <c r="A36" s="194" t="s">
        <v>188</v>
      </c>
      <c r="B36" s="217" t="s">
        <v>47</v>
      </c>
      <c r="C36" s="217"/>
      <c r="D36" s="217"/>
      <c r="E36" s="218"/>
    </row>
    <row r="37" spans="1:6" ht="22.5" customHeight="1" x14ac:dyDescent="0.15">
      <c r="A37" s="214"/>
      <c r="B37" s="214"/>
      <c r="C37" s="214"/>
      <c r="D37" s="214"/>
      <c r="E37" s="214"/>
      <c r="F37" s="214"/>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16">
    <mergeCell ref="A37:F37"/>
    <mergeCell ref="A16:E16"/>
    <mergeCell ref="A11:E11"/>
    <mergeCell ref="A17:E17"/>
    <mergeCell ref="A12:E12"/>
    <mergeCell ref="A13:E13"/>
    <mergeCell ref="A18:E18"/>
    <mergeCell ref="A19:E19"/>
    <mergeCell ref="A33:E33"/>
    <mergeCell ref="A32:E32"/>
    <mergeCell ref="B36:E36"/>
    <mergeCell ref="A7:E7"/>
    <mergeCell ref="A8:E8"/>
    <mergeCell ref="A9:E9"/>
    <mergeCell ref="A10:E10"/>
    <mergeCell ref="A4:E4"/>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B125"/>
  <sheetViews>
    <sheetView view="pageBreakPreview" topLeftCell="A75" zoomScale="70" zoomScaleNormal="100" zoomScaleSheetLayoutView="70" workbookViewId="0">
      <selection activeCell="A98" sqref="A98:R100"/>
    </sheetView>
  </sheetViews>
  <sheetFormatPr defaultRowHeight="21" x14ac:dyDescent="0.15"/>
  <cols>
    <col min="1" max="18" width="6.625" style="129" customWidth="1"/>
    <col min="19" max="16384" width="9" style="129"/>
  </cols>
  <sheetData>
    <row r="2" spans="1:21" ht="21" customHeight="1" x14ac:dyDescent="0.15">
      <c r="L2" s="228"/>
      <c r="M2" s="228"/>
      <c r="Q2" s="228"/>
      <c r="R2" s="228"/>
    </row>
    <row r="3" spans="1:21" ht="21" customHeight="1" x14ac:dyDescent="0.15">
      <c r="A3" s="229" t="s">
        <v>53</v>
      </c>
      <c r="B3" s="229"/>
      <c r="C3" s="229"/>
      <c r="D3" s="229"/>
      <c r="E3" s="229"/>
      <c r="F3" s="229"/>
      <c r="G3" s="229"/>
      <c r="H3" s="229"/>
      <c r="I3" s="229"/>
      <c r="J3" s="229"/>
      <c r="K3" s="229"/>
      <c r="L3" s="229"/>
      <c r="M3" s="229"/>
      <c r="N3" s="229"/>
      <c r="O3" s="229"/>
      <c r="P3" s="229"/>
      <c r="Q3" s="229"/>
      <c r="R3" s="229"/>
    </row>
    <row r="4" spans="1:21" ht="15" customHeight="1" x14ac:dyDescent="0.15"/>
    <row r="5" spans="1:21" ht="26.25" customHeight="1" x14ac:dyDescent="0.15">
      <c r="A5" s="233" t="s">
        <v>185</v>
      </c>
      <c r="B5" s="233"/>
      <c r="C5" s="233"/>
      <c r="D5" s="233"/>
      <c r="E5" s="233"/>
      <c r="F5" s="233"/>
      <c r="G5" s="233"/>
      <c r="H5" s="233"/>
      <c r="I5" s="233"/>
      <c r="J5" s="233"/>
      <c r="K5" s="233"/>
      <c r="L5" s="233"/>
      <c r="M5" s="233"/>
      <c r="N5" s="233"/>
      <c r="O5" s="233"/>
      <c r="P5" s="233"/>
      <c r="Q5" s="233"/>
      <c r="R5" s="233"/>
      <c r="S5" s="129" t="s">
        <v>184</v>
      </c>
    </row>
    <row r="6" spans="1:21" ht="26.25" customHeight="1" x14ac:dyDescent="0.15">
      <c r="A6" s="234" t="s">
        <v>105</v>
      </c>
      <c r="B6" s="223"/>
      <c r="C6" s="223"/>
      <c r="D6" s="223"/>
      <c r="E6" s="223"/>
      <c r="F6" s="223"/>
      <c r="G6" s="223"/>
      <c r="H6" s="223"/>
      <c r="I6" s="223"/>
      <c r="J6" s="223"/>
      <c r="K6" s="223"/>
      <c r="L6" s="223"/>
      <c r="M6" s="223"/>
      <c r="N6" s="223"/>
      <c r="O6" s="223"/>
      <c r="P6" s="223"/>
      <c r="Q6" s="223"/>
      <c r="R6" s="223"/>
      <c r="S6" s="131"/>
      <c r="T6" s="131"/>
      <c r="U6" s="131"/>
    </row>
    <row r="7" spans="1:21" ht="21" customHeight="1" x14ac:dyDescent="0.15">
      <c r="A7" s="129" t="s">
        <v>109</v>
      </c>
    </row>
    <row r="8" spans="1:21" ht="21" customHeight="1" x14ac:dyDescent="0.15">
      <c r="A8" s="225" t="s">
        <v>106</v>
      </c>
      <c r="B8" s="226"/>
      <c r="C8" s="226"/>
      <c r="D8" s="226"/>
      <c r="E8" s="226"/>
      <c r="F8" s="226"/>
      <c r="G8" s="226"/>
      <c r="H8" s="226"/>
      <c r="I8" s="226"/>
      <c r="J8" s="226"/>
      <c r="K8" s="226"/>
      <c r="L8" s="226"/>
      <c r="M8" s="226"/>
      <c r="N8" s="226"/>
      <c r="O8" s="226"/>
      <c r="P8" s="226"/>
      <c r="Q8" s="226"/>
      <c r="R8" s="227"/>
    </row>
    <row r="9" spans="1:21" ht="84.75" customHeight="1" x14ac:dyDescent="0.15">
      <c r="A9" s="230"/>
      <c r="B9" s="231"/>
      <c r="C9" s="231"/>
      <c r="D9" s="231"/>
      <c r="E9" s="231"/>
      <c r="F9" s="231"/>
      <c r="G9" s="231"/>
      <c r="H9" s="231"/>
      <c r="I9" s="231"/>
      <c r="J9" s="231"/>
      <c r="K9" s="231"/>
      <c r="L9" s="231"/>
      <c r="M9" s="231"/>
      <c r="N9" s="231"/>
      <c r="O9" s="231"/>
      <c r="P9" s="231"/>
      <c r="Q9" s="231"/>
      <c r="R9" s="232"/>
    </row>
    <row r="10" spans="1:21" ht="21" customHeight="1" x14ac:dyDescent="0.15">
      <c r="A10" s="225" t="s">
        <v>174</v>
      </c>
      <c r="B10" s="226"/>
      <c r="C10" s="226"/>
      <c r="D10" s="226"/>
      <c r="E10" s="226"/>
      <c r="F10" s="226"/>
      <c r="G10" s="226"/>
      <c r="H10" s="226"/>
      <c r="I10" s="226"/>
      <c r="J10" s="226"/>
      <c r="K10" s="226"/>
      <c r="L10" s="226"/>
      <c r="M10" s="226"/>
      <c r="N10" s="226"/>
      <c r="O10" s="226"/>
      <c r="P10" s="226"/>
      <c r="Q10" s="226"/>
      <c r="R10" s="227"/>
    </row>
    <row r="11" spans="1:21" ht="97.5" customHeight="1" x14ac:dyDescent="0.15">
      <c r="A11" s="219"/>
      <c r="B11" s="220"/>
      <c r="C11" s="220"/>
      <c r="D11" s="220"/>
      <c r="E11" s="220"/>
      <c r="F11" s="220"/>
      <c r="G11" s="220"/>
      <c r="H11" s="220"/>
      <c r="I11" s="220"/>
      <c r="J11" s="220"/>
      <c r="K11" s="220"/>
      <c r="L11" s="220"/>
      <c r="M11" s="220"/>
      <c r="N11" s="220"/>
      <c r="O11" s="220"/>
      <c r="P11" s="220"/>
      <c r="Q11" s="220"/>
      <c r="R11" s="221"/>
    </row>
    <row r="12" spans="1:21" ht="21" customHeight="1" x14ac:dyDescent="0.15">
      <c r="A12" s="225" t="s">
        <v>176</v>
      </c>
      <c r="B12" s="226"/>
      <c r="C12" s="226"/>
      <c r="D12" s="226"/>
      <c r="E12" s="226"/>
      <c r="F12" s="226"/>
      <c r="G12" s="226"/>
      <c r="H12" s="226"/>
      <c r="I12" s="226"/>
      <c r="J12" s="226"/>
      <c r="K12" s="226"/>
      <c r="L12" s="226"/>
      <c r="M12" s="226"/>
      <c r="N12" s="226"/>
      <c r="O12" s="226"/>
      <c r="P12" s="226"/>
      <c r="Q12" s="226"/>
      <c r="R12" s="227"/>
    </row>
    <row r="13" spans="1:21" ht="21" customHeight="1" x14ac:dyDescent="0.15">
      <c r="A13" s="222" t="s">
        <v>175</v>
      </c>
      <c r="B13" s="223"/>
      <c r="C13" s="223"/>
      <c r="D13" s="223"/>
      <c r="E13" s="223"/>
      <c r="F13" s="223"/>
      <c r="G13" s="223"/>
      <c r="H13" s="223"/>
      <c r="I13" s="223"/>
      <c r="J13" s="223"/>
      <c r="K13" s="223"/>
      <c r="L13" s="223"/>
      <c r="M13" s="223"/>
      <c r="N13" s="223"/>
      <c r="O13" s="223"/>
      <c r="P13" s="223"/>
      <c r="Q13" s="223"/>
      <c r="R13" s="224"/>
      <c r="S13" s="129" t="s">
        <v>141</v>
      </c>
    </row>
    <row r="14" spans="1:21" ht="100.5" customHeight="1" x14ac:dyDescent="0.15">
      <c r="A14" s="238"/>
      <c r="B14" s="239"/>
      <c r="C14" s="239"/>
      <c r="D14" s="239"/>
      <c r="E14" s="239"/>
      <c r="F14" s="239"/>
      <c r="G14" s="239"/>
      <c r="H14" s="239"/>
      <c r="I14" s="239"/>
      <c r="J14" s="239"/>
      <c r="K14" s="239"/>
      <c r="L14" s="239"/>
      <c r="M14" s="239"/>
      <c r="N14" s="239"/>
      <c r="O14" s="239"/>
      <c r="P14" s="239"/>
      <c r="Q14" s="239"/>
      <c r="R14" s="240"/>
      <c r="S14" s="129" t="s">
        <v>142</v>
      </c>
    </row>
    <row r="15" spans="1:21" ht="21" customHeight="1" x14ac:dyDescent="0.15">
      <c r="A15" s="222" t="s">
        <v>177</v>
      </c>
      <c r="B15" s="223"/>
      <c r="C15" s="223"/>
      <c r="D15" s="223"/>
      <c r="E15" s="223"/>
      <c r="F15" s="223"/>
      <c r="G15" s="223"/>
      <c r="H15" s="223"/>
      <c r="I15" s="223"/>
      <c r="J15" s="223"/>
      <c r="K15" s="223"/>
      <c r="L15" s="223"/>
      <c r="M15" s="223"/>
      <c r="N15" s="223"/>
      <c r="O15" s="223"/>
      <c r="P15" s="223"/>
      <c r="Q15" s="223"/>
      <c r="R15" s="224"/>
      <c r="S15" s="129" t="s">
        <v>140</v>
      </c>
    </row>
    <row r="16" spans="1:21" ht="100.5" customHeight="1" x14ac:dyDescent="0.15">
      <c r="A16" s="238"/>
      <c r="B16" s="239"/>
      <c r="C16" s="239"/>
      <c r="D16" s="239"/>
      <c r="E16" s="239"/>
      <c r="F16" s="239"/>
      <c r="G16" s="239"/>
      <c r="H16" s="239"/>
      <c r="I16" s="239"/>
      <c r="J16" s="239"/>
      <c r="K16" s="239"/>
      <c r="L16" s="239"/>
      <c r="M16" s="239"/>
      <c r="N16" s="239"/>
      <c r="O16" s="239"/>
      <c r="P16" s="239"/>
      <c r="Q16" s="239"/>
      <c r="R16" s="240"/>
    </row>
    <row r="17" spans="1:21" ht="21" customHeight="1" x14ac:dyDescent="0.15">
      <c r="A17" s="225" t="s">
        <v>107</v>
      </c>
      <c r="B17" s="226"/>
      <c r="C17" s="226"/>
      <c r="D17" s="226"/>
      <c r="E17" s="226"/>
      <c r="F17" s="226"/>
      <c r="G17" s="226"/>
      <c r="H17" s="226"/>
      <c r="I17" s="226"/>
      <c r="J17" s="226"/>
      <c r="K17" s="226"/>
      <c r="L17" s="226"/>
      <c r="M17" s="226"/>
      <c r="N17" s="226"/>
      <c r="O17" s="226"/>
      <c r="P17" s="226"/>
      <c r="Q17" s="226"/>
      <c r="R17" s="227"/>
      <c r="S17" s="130" t="s">
        <v>80</v>
      </c>
      <c r="T17" s="131"/>
      <c r="U17" s="131"/>
    </row>
    <row r="18" spans="1:21" ht="21" customHeight="1" x14ac:dyDescent="0.15">
      <c r="A18" s="253" t="s">
        <v>81</v>
      </c>
      <c r="B18" s="254"/>
      <c r="C18" s="254"/>
      <c r="D18" s="254"/>
      <c r="E18" s="254"/>
      <c r="F18" s="254"/>
      <c r="G18" s="254"/>
      <c r="H18" s="254"/>
      <c r="I18" s="254"/>
      <c r="J18" s="254"/>
      <c r="K18" s="254"/>
      <c r="L18" s="254"/>
      <c r="M18" s="254"/>
      <c r="N18" s="254"/>
      <c r="O18" s="254"/>
      <c r="P18" s="254"/>
      <c r="Q18" s="254"/>
      <c r="R18" s="255"/>
    </row>
    <row r="19" spans="1:21" ht="21.75" customHeight="1" x14ac:dyDescent="0.15">
      <c r="A19" s="235"/>
      <c r="B19" s="233"/>
      <c r="C19" s="233"/>
      <c r="D19" s="233"/>
      <c r="E19" s="233"/>
      <c r="F19" s="233"/>
      <c r="G19" s="233"/>
      <c r="H19" s="233"/>
      <c r="I19" s="233"/>
      <c r="J19" s="233"/>
      <c r="K19" s="233"/>
      <c r="L19" s="233"/>
      <c r="M19" s="233"/>
      <c r="N19" s="233"/>
      <c r="O19" s="233"/>
      <c r="P19" s="233"/>
      <c r="Q19" s="233"/>
      <c r="R19" s="236"/>
    </row>
    <row r="20" spans="1:21" ht="21.75" customHeight="1" x14ac:dyDescent="0.15">
      <c r="A20" s="237"/>
      <c r="B20" s="233"/>
      <c r="C20" s="233"/>
      <c r="D20" s="233"/>
      <c r="E20" s="233"/>
      <c r="F20" s="233"/>
      <c r="G20" s="233"/>
      <c r="H20" s="233"/>
      <c r="I20" s="233"/>
      <c r="J20" s="233"/>
      <c r="K20" s="233"/>
      <c r="L20" s="233"/>
      <c r="M20" s="233"/>
      <c r="N20" s="233"/>
      <c r="O20" s="233"/>
      <c r="P20" s="233"/>
      <c r="Q20" s="233"/>
      <c r="R20" s="236"/>
    </row>
    <row r="21" spans="1:21" ht="21.75" customHeight="1" x14ac:dyDescent="0.15">
      <c r="A21" s="237"/>
      <c r="B21" s="233"/>
      <c r="C21" s="233"/>
      <c r="D21" s="233"/>
      <c r="E21" s="233"/>
      <c r="F21" s="233"/>
      <c r="G21" s="233"/>
      <c r="H21" s="233"/>
      <c r="I21" s="233"/>
      <c r="J21" s="233"/>
      <c r="K21" s="233"/>
      <c r="L21" s="233"/>
      <c r="M21" s="233"/>
      <c r="N21" s="233"/>
      <c r="O21" s="233"/>
      <c r="P21" s="233"/>
      <c r="Q21" s="233"/>
      <c r="R21" s="236"/>
    </row>
    <row r="22" spans="1:21" ht="21.75" customHeight="1" x14ac:dyDescent="0.15">
      <c r="A22" s="237"/>
      <c r="B22" s="233"/>
      <c r="C22" s="233"/>
      <c r="D22" s="233"/>
      <c r="E22" s="233"/>
      <c r="F22" s="233"/>
      <c r="G22" s="233"/>
      <c r="H22" s="233"/>
      <c r="I22" s="233"/>
      <c r="J22" s="233"/>
      <c r="K22" s="233"/>
      <c r="L22" s="233"/>
      <c r="M22" s="233"/>
      <c r="N22" s="233"/>
      <c r="O22" s="233"/>
      <c r="P22" s="233"/>
      <c r="Q22" s="233"/>
      <c r="R22" s="236"/>
    </row>
    <row r="23" spans="1:21" ht="21.75" customHeight="1" x14ac:dyDescent="0.15">
      <c r="A23" s="237"/>
      <c r="B23" s="233"/>
      <c r="C23" s="233"/>
      <c r="D23" s="233"/>
      <c r="E23" s="233"/>
      <c r="F23" s="233"/>
      <c r="G23" s="233"/>
      <c r="H23" s="233"/>
      <c r="I23" s="233"/>
      <c r="J23" s="233"/>
      <c r="K23" s="233"/>
      <c r="L23" s="233"/>
      <c r="M23" s="233"/>
      <c r="N23" s="233"/>
      <c r="O23" s="233"/>
      <c r="P23" s="233"/>
      <c r="Q23" s="233"/>
      <c r="R23" s="236"/>
    </row>
    <row r="24" spans="1:21" ht="21.75" customHeight="1" x14ac:dyDescent="0.15">
      <c r="A24" s="237"/>
      <c r="B24" s="233"/>
      <c r="C24" s="233"/>
      <c r="D24" s="233"/>
      <c r="E24" s="233"/>
      <c r="F24" s="233"/>
      <c r="G24" s="233"/>
      <c r="H24" s="233"/>
      <c r="I24" s="233"/>
      <c r="J24" s="233"/>
      <c r="K24" s="233"/>
      <c r="L24" s="233"/>
      <c r="M24" s="233"/>
      <c r="N24" s="233"/>
      <c r="O24" s="233"/>
      <c r="P24" s="233"/>
      <c r="Q24" s="233"/>
      <c r="R24" s="236"/>
    </row>
    <row r="25" spans="1:21" ht="21.75" customHeight="1" x14ac:dyDescent="0.15">
      <c r="A25" s="237"/>
      <c r="B25" s="233"/>
      <c r="C25" s="233"/>
      <c r="D25" s="233"/>
      <c r="E25" s="233"/>
      <c r="F25" s="233"/>
      <c r="G25" s="233"/>
      <c r="H25" s="233"/>
      <c r="I25" s="233"/>
      <c r="J25" s="233"/>
      <c r="K25" s="233"/>
      <c r="L25" s="233"/>
      <c r="M25" s="233"/>
      <c r="N25" s="233"/>
      <c r="O25" s="233"/>
      <c r="P25" s="233"/>
      <c r="Q25" s="233"/>
      <c r="R25" s="236"/>
      <c r="S25" s="130"/>
    </row>
    <row r="26" spans="1:21" ht="21.75" customHeight="1" x14ac:dyDescent="0.15">
      <c r="A26" s="237"/>
      <c r="B26" s="233"/>
      <c r="C26" s="233"/>
      <c r="D26" s="233"/>
      <c r="E26" s="233"/>
      <c r="F26" s="233"/>
      <c r="G26" s="233"/>
      <c r="H26" s="233"/>
      <c r="I26" s="233"/>
      <c r="J26" s="233"/>
      <c r="K26" s="233"/>
      <c r="L26" s="233"/>
      <c r="M26" s="233"/>
      <c r="N26" s="233"/>
      <c r="O26" s="233"/>
      <c r="P26" s="233"/>
      <c r="Q26" s="233"/>
      <c r="R26" s="236"/>
    </row>
    <row r="27" spans="1:21" ht="21.75" customHeight="1" x14ac:dyDescent="0.15">
      <c r="A27" s="237"/>
      <c r="B27" s="233"/>
      <c r="C27" s="233"/>
      <c r="D27" s="233"/>
      <c r="E27" s="233"/>
      <c r="F27" s="233"/>
      <c r="G27" s="233"/>
      <c r="H27" s="233"/>
      <c r="I27" s="233"/>
      <c r="J27" s="233"/>
      <c r="K27" s="233"/>
      <c r="L27" s="233"/>
      <c r="M27" s="233"/>
      <c r="N27" s="233"/>
      <c r="O27" s="233"/>
      <c r="P27" s="233"/>
      <c r="Q27" s="233"/>
      <c r="R27" s="236"/>
    </row>
    <row r="28" spans="1:21" ht="21.75" customHeight="1" x14ac:dyDescent="0.15">
      <c r="A28" s="237"/>
      <c r="B28" s="233"/>
      <c r="C28" s="233"/>
      <c r="D28" s="233"/>
      <c r="E28" s="233"/>
      <c r="F28" s="233"/>
      <c r="G28" s="233"/>
      <c r="H28" s="233"/>
      <c r="I28" s="233"/>
      <c r="J28" s="233"/>
      <c r="K28" s="233"/>
      <c r="L28" s="233"/>
      <c r="M28" s="233"/>
      <c r="N28" s="233"/>
      <c r="O28" s="233"/>
      <c r="P28" s="233"/>
      <c r="Q28" s="233"/>
      <c r="R28" s="236"/>
    </row>
    <row r="29" spans="1:21" ht="21.75" customHeight="1" x14ac:dyDescent="0.15">
      <c r="A29" s="237"/>
      <c r="B29" s="233"/>
      <c r="C29" s="233"/>
      <c r="D29" s="233"/>
      <c r="E29" s="233"/>
      <c r="F29" s="233"/>
      <c r="G29" s="233"/>
      <c r="H29" s="233"/>
      <c r="I29" s="233"/>
      <c r="J29" s="233"/>
      <c r="K29" s="233"/>
      <c r="L29" s="233"/>
      <c r="M29" s="233"/>
      <c r="N29" s="233"/>
      <c r="O29" s="233"/>
      <c r="P29" s="233"/>
      <c r="Q29" s="233"/>
      <c r="R29" s="236"/>
    </row>
    <row r="30" spans="1:21" ht="21.75" customHeight="1" x14ac:dyDescent="0.15">
      <c r="A30" s="237"/>
      <c r="B30" s="233"/>
      <c r="C30" s="233"/>
      <c r="D30" s="233"/>
      <c r="E30" s="233"/>
      <c r="F30" s="233"/>
      <c r="G30" s="233"/>
      <c r="H30" s="233"/>
      <c r="I30" s="233"/>
      <c r="J30" s="233"/>
      <c r="K30" s="233"/>
      <c r="L30" s="233"/>
      <c r="M30" s="233"/>
      <c r="N30" s="233"/>
      <c r="O30" s="233"/>
      <c r="P30" s="233"/>
      <c r="Q30" s="233"/>
      <c r="R30" s="236"/>
    </row>
    <row r="31" spans="1:21" ht="21.75" customHeight="1" x14ac:dyDescent="0.15">
      <c r="A31" s="237"/>
      <c r="B31" s="233"/>
      <c r="C31" s="233"/>
      <c r="D31" s="233"/>
      <c r="E31" s="233"/>
      <c r="F31" s="233"/>
      <c r="G31" s="233"/>
      <c r="H31" s="233"/>
      <c r="I31" s="233"/>
      <c r="J31" s="233"/>
      <c r="K31" s="233"/>
      <c r="L31" s="233"/>
      <c r="M31" s="233"/>
      <c r="N31" s="233"/>
      <c r="O31" s="233"/>
      <c r="P31" s="233"/>
      <c r="Q31" s="233"/>
      <c r="R31" s="236"/>
    </row>
    <row r="32" spans="1:21" ht="21.75" customHeight="1" x14ac:dyDescent="0.15">
      <c r="A32" s="237"/>
      <c r="B32" s="233"/>
      <c r="C32" s="233"/>
      <c r="D32" s="233"/>
      <c r="E32" s="233"/>
      <c r="F32" s="233"/>
      <c r="G32" s="233"/>
      <c r="H32" s="233"/>
      <c r="I32" s="233"/>
      <c r="J32" s="233"/>
      <c r="K32" s="233"/>
      <c r="L32" s="233"/>
      <c r="M32" s="233"/>
      <c r="N32" s="233"/>
      <c r="O32" s="233"/>
      <c r="P32" s="233"/>
      <c r="Q32" s="233"/>
      <c r="R32" s="236"/>
    </row>
    <row r="33" spans="1:28" ht="21.75" customHeight="1" x14ac:dyDescent="0.15">
      <c r="A33" s="237"/>
      <c r="B33" s="233"/>
      <c r="C33" s="233"/>
      <c r="D33" s="233"/>
      <c r="E33" s="233"/>
      <c r="F33" s="233"/>
      <c r="G33" s="233"/>
      <c r="H33" s="233"/>
      <c r="I33" s="233"/>
      <c r="J33" s="233"/>
      <c r="K33" s="233"/>
      <c r="L33" s="233"/>
      <c r="M33" s="233"/>
      <c r="N33" s="233"/>
      <c r="O33" s="233"/>
      <c r="P33" s="233"/>
      <c r="Q33" s="233"/>
      <c r="R33" s="236"/>
    </row>
    <row r="34" spans="1:28" ht="21" customHeight="1" x14ac:dyDescent="0.15">
      <c r="A34" s="253" t="s">
        <v>82</v>
      </c>
      <c r="B34" s="254"/>
      <c r="C34" s="254"/>
      <c r="D34" s="254"/>
      <c r="E34" s="254"/>
      <c r="F34" s="254"/>
      <c r="G34" s="254"/>
      <c r="H34" s="254"/>
      <c r="I34" s="254"/>
      <c r="J34" s="254"/>
      <c r="K34" s="254"/>
      <c r="L34" s="254"/>
      <c r="M34" s="254"/>
      <c r="N34" s="254"/>
      <c r="O34" s="254"/>
      <c r="P34" s="254"/>
      <c r="Q34" s="254"/>
      <c r="R34" s="255"/>
    </row>
    <row r="35" spans="1:28" ht="21.75" customHeight="1" x14ac:dyDescent="0.15">
      <c r="A35" s="155"/>
      <c r="B35" s="244" t="s">
        <v>108</v>
      </c>
      <c r="C35" s="245"/>
      <c r="D35" s="245"/>
      <c r="E35" s="246"/>
      <c r="F35" s="244" t="s">
        <v>178</v>
      </c>
      <c r="G35" s="245"/>
      <c r="H35" s="245"/>
      <c r="I35" s="245"/>
      <c r="J35" s="245"/>
      <c r="K35" s="245"/>
      <c r="L35" s="245"/>
      <c r="M35" s="245"/>
      <c r="N35" s="245"/>
      <c r="O35" s="245"/>
      <c r="P35" s="245"/>
      <c r="Q35" s="246"/>
      <c r="R35" s="157"/>
    </row>
    <row r="36" spans="1:28" ht="21.75" customHeight="1" x14ac:dyDescent="0.15">
      <c r="A36" s="156"/>
      <c r="B36" s="241"/>
      <c r="C36" s="242"/>
      <c r="D36" s="242"/>
      <c r="E36" s="243"/>
      <c r="F36" s="247"/>
      <c r="G36" s="248"/>
      <c r="H36" s="248"/>
      <c r="I36" s="248"/>
      <c r="J36" s="248"/>
      <c r="K36" s="248"/>
      <c r="L36" s="248"/>
      <c r="M36" s="248"/>
      <c r="N36" s="248"/>
      <c r="O36" s="248"/>
      <c r="P36" s="248"/>
      <c r="Q36" s="249"/>
      <c r="R36" s="158"/>
    </row>
    <row r="37" spans="1:28" ht="21.75" customHeight="1" x14ac:dyDescent="0.15">
      <c r="A37" s="156"/>
      <c r="B37" s="241"/>
      <c r="C37" s="242"/>
      <c r="D37" s="242"/>
      <c r="E37" s="243"/>
      <c r="F37" s="247"/>
      <c r="G37" s="248"/>
      <c r="H37" s="248"/>
      <c r="I37" s="248"/>
      <c r="J37" s="248"/>
      <c r="K37" s="248"/>
      <c r="L37" s="248"/>
      <c r="M37" s="248"/>
      <c r="N37" s="248"/>
      <c r="O37" s="248"/>
      <c r="P37" s="248"/>
      <c r="Q37" s="249"/>
      <c r="R37" s="158"/>
    </row>
    <row r="38" spans="1:28" ht="21.75" customHeight="1" x14ac:dyDescent="0.15">
      <c r="A38" s="156"/>
      <c r="B38" s="241"/>
      <c r="C38" s="242"/>
      <c r="D38" s="242"/>
      <c r="E38" s="243"/>
      <c r="F38" s="247"/>
      <c r="G38" s="248"/>
      <c r="H38" s="248"/>
      <c r="I38" s="248"/>
      <c r="J38" s="248"/>
      <c r="K38" s="248"/>
      <c r="L38" s="248"/>
      <c r="M38" s="248"/>
      <c r="N38" s="248"/>
      <c r="O38" s="248"/>
      <c r="P38" s="248"/>
      <c r="Q38" s="249"/>
      <c r="R38" s="158"/>
    </row>
    <row r="39" spans="1:28" ht="21.75" customHeight="1" x14ac:dyDescent="0.15">
      <c r="A39" s="156"/>
      <c r="B39" s="241"/>
      <c r="C39" s="242"/>
      <c r="D39" s="242"/>
      <c r="E39" s="243"/>
      <c r="F39" s="247"/>
      <c r="G39" s="248"/>
      <c r="H39" s="248"/>
      <c r="I39" s="248"/>
      <c r="J39" s="248"/>
      <c r="K39" s="248"/>
      <c r="L39" s="248"/>
      <c r="M39" s="248"/>
      <c r="N39" s="248"/>
      <c r="O39" s="248"/>
      <c r="P39" s="248"/>
      <c r="Q39" s="249"/>
      <c r="R39" s="158"/>
    </row>
    <row r="40" spans="1:28" ht="21.75" customHeight="1" x14ac:dyDescent="0.15">
      <c r="A40" s="156"/>
      <c r="B40" s="241"/>
      <c r="C40" s="242"/>
      <c r="D40" s="242"/>
      <c r="E40" s="243"/>
      <c r="F40" s="247"/>
      <c r="G40" s="248"/>
      <c r="H40" s="248"/>
      <c r="I40" s="248"/>
      <c r="J40" s="248"/>
      <c r="K40" s="248"/>
      <c r="L40" s="248"/>
      <c r="M40" s="248"/>
      <c r="N40" s="248"/>
      <c r="O40" s="248"/>
      <c r="P40" s="248"/>
      <c r="Q40" s="249"/>
      <c r="R40" s="158"/>
    </row>
    <row r="41" spans="1:28" ht="21.75" customHeight="1" x14ac:dyDescent="0.15">
      <c r="A41" s="156"/>
      <c r="B41" s="241"/>
      <c r="C41" s="242"/>
      <c r="D41" s="242"/>
      <c r="E41" s="243"/>
      <c r="F41" s="247"/>
      <c r="G41" s="248"/>
      <c r="H41" s="248"/>
      <c r="I41" s="248"/>
      <c r="J41" s="248"/>
      <c r="K41" s="248"/>
      <c r="L41" s="248"/>
      <c r="M41" s="248"/>
      <c r="N41" s="248"/>
      <c r="O41" s="248"/>
      <c r="P41" s="248"/>
      <c r="Q41" s="249"/>
      <c r="R41" s="158"/>
    </row>
    <row r="42" spans="1:28" ht="21.75" customHeight="1" x14ac:dyDescent="0.15">
      <c r="A42" s="192"/>
      <c r="B42" s="197"/>
      <c r="C42" s="197"/>
      <c r="D42" s="197"/>
      <c r="E42" s="197"/>
      <c r="F42" s="197"/>
      <c r="G42" s="197"/>
      <c r="H42" s="197"/>
      <c r="I42" s="197"/>
      <c r="J42" s="197"/>
      <c r="K42" s="197"/>
      <c r="L42" s="197"/>
      <c r="M42" s="197"/>
      <c r="N42" s="197"/>
      <c r="O42" s="197"/>
      <c r="P42" s="197"/>
      <c r="Q42" s="197"/>
      <c r="R42" s="193"/>
    </row>
    <row r="44" spans="1:28" ht="21" customHeight="1" x14ac:dyDescent="0.15">
      <c r="A44" s="129" t="s">
        <v>172</v>
      </c>
    </row>
    <row r="45" spans="1:28" ht="21" customHeight="1" x14ac:dyDescent="0.15">
      <c r="A45" s="225" t="s">
        <v>134</v>
      </c>
      <c r="B45" s="226"/>
      <c r="C45" s="226"/>
      <c r="D45" s="226"/>
      <c r="E45" s="226"/>
      <c r="F45" s="226"/>
      <c r="G45" s="226"/>
      <c r="H45" s="226"/>
      <c r="I45" s="226"/>
      <c r="J45" s="226"/>
      <c r="K45" s="226"/>
      <c r="L45" s="226"/>
      <c r="M45" s="226"/>
      <c r="N45" s="226"/>
      <c r="O45" s="226"/>
      <c r="P45" s="226"/>
      <c r="Q45" s="226"/>
      <c r="R45" s="227"/>
      <c r="S45" s="129" t="s">
        <v>143</v>
      </c>
    </row>
    <row r="46" spans="1:28" ht="21" customHeight="1" x14ac:dyDescent="0.15">
      <c r="A46" s="256"/>
      <c r="B46" s="257"/>
      <c r="C46" s="257"/>
      <c r="D46" s="257"/>
      <c r="E46" s="257"/>
      <c r="F46" s="257"/>
      <c r="G46" s="257"/>
      <c r="H46" s="257"/>
      <c r="I46" s="257"/>
      <c r="J46" s="257"/>
      <c r="K46" s="257"/>
      <c r="L46" s="257"/>
      <c r="M46" s="257"/>
      <c r="N46" s="257"/>
      <c r="O46" s="257"/>
      <c r="P46" s="257"/>
      <c r="Q46" s="257"/>
      <c r="R46" s="258"/>
      <c r="S46" s="129" t="s">
        <v>144</v>
      </c>
    </row>
    <row r="47" spans="1:28" ht="21" customHeight="1" x14ac:dyDescent="0.15">
      <c r="A47" s="238"/>
      <c r="B47" s="239"/>
      <c r="C47" s="239"/>
      <c r="D47" s="239"/>
      <c r="E47" s="239"/>
      <c r="F47" s="239"/>
      <c r="G47" s="239"/>
      <c r="H47" s="239"/>
      <c r="I47" s="239"/>
      <c r="J47" s="239"/>
      <c r="K47" s="239"/>
      <c r="L47" s="239"/>
      <c r="M47" s="239"/>
      <c r="N47" s="239"/>
      <c r="O47" s="239"/>
      <c r="P47" s="239"/>
      <c r="Q47" s="239"/>
      <c r="R47" s="240"/>
      <c r="S47" s="129" t="s">
        <v>182</v>
      </c>
    </row>
    <row r="48" spans="1:28" ht="21" customHeight="1" x14ac:dyDescent="0.15">
      <c r="A48" s="238"/>
      <c r="B48" s="239"/>
      <c r="C48" s="239"/>
      <c r="D48" s="239"/>
      <c r="E48" s="239"/>
      <c r="F48" s="239"/>
      <c r="G48" s="239"/>
      <c r="H48" s="239"/>
      <c r="I48" s="239"/>
      <c r="J48" s="239"/>
      <c r="K48" s="239"/>
      <c r="L48" s="239"/>
      <c r="M48" s="239"/>
      <c r="N48" s="239"/>
      <c r="O48" s="239"/>
      <c r="P48" s="239"/>
      <c r="Q48" s="239"/>
      <c r="R48" s="240"/>
      <c r="S48" s="264" t="s">
        <v>183</v>
      </c>
      <c r="T48" s="265"/>
      <c r="U48" s="265"/>
      <c r="V48" s="265"/>
      <c r="W48" s="265"/>
      <c r="X48" s="265"/>
      <c r="Y48" s="265"/>
      <c r="Z48" s="265"/>
      <c r="AA48" s="265"/>
      <c r="AB48" s="265"/>
    </row>
    <row r="49" spans="1:28" ht="21" customHeight="1" x14ac:dyDescent="0.15">
      <c r="A49" s="238"/>
      <c r="B49" s="239"/>
      <c r="C49" s="239"/>
      <c r="D49" s="239"/>
      <c r="E49" s="239"/>
      <c r="F49" s="239"/>
      <c r="G49" s="239"/>
      <c r="H49" s="239"/>
      <c r="I49" s="239"/>
      <c r="J49" s="239"/>
      <c r="K49" s="239"/>
      <c r="L49" s="239"/>
      <c r="M49" s="239"/>
      <c r="N49" s="239"/>
      <c r="O49" s="239"/>
      <c r="P49" s="239"/>
      <c r="Q49" s="239"/>
      <c r="R49" s="240"/>
      <c r="S49" s="266"/>
      <c r="T49" s="265"/>
      <c r="U49" s="265"/>
      <c r="V49" s="265"/>
      <c r="W49" s="265"/>
      <c r="X49" s="265"/>
      <c r="Y49" s="265"/>
      <c r="Z49" s="265"/>
      <c r="AA49" s="265"/>
      <c r="AB49" s="265"/>
    </row>
    <row r="50" spans="1:28" ht="21" customHeight="1" x14ac:dyDescent="0.15">
      <c r="A50" s="238"/>
      <c r="B50" s="239"/>
      <c r="C50" s="239"/>
      <c r="D50" s="239"/>
      <c r="E50" s="239"/>
      <c r="F50" s="239"/>
      <c r="G50" s="239"/>
      <c r="H50" s="239"/>
      <c r="I50" s="239"/>
      <c r="J50" s="239"/>
      <c r="K50" s="239"/>
      <c r="L50" s="239"/>
      <c r="M50" s="239"/>
      <c r="N50" s="239"/>
      <c r="O50" s="239"/>
      <c r="P50" s="239"/>
      <c r="Q50" s="239"/>
      <c r="R50" s="240"/>
      <c r="S50" s="266"/>
      <c r="T50" s="265"/>
      <c r="U50" s="265"/>
      <c r="V50" s="265"/>
      <c r="W50" s="265"/>
      <c r="X50" s="265"/>
      <c r="Y50" s="265"/>
      <c r="Z50" s="265"/>
      <c r="AA50" s="265"/>
      <c r="AB50" s="265"/>
    </row>
    <row r="51" spans="1:28" ht="21" customHeight="1" x14ac:dyDescent="0.15">
      <c r="A51" s="238"/>
      <c r="B51" s="239"/>
      <c r="C51" s="239"/>
      <c r="D51" s="239"/>
      <c r="E51" s="239"/>
      <c r="F51" s="239"/>
      <c r="G51" s="239"/>
      <c r="H51" s="239"/>
      <c r="I51" s="239"/>
      <c r="J51" s="239"/>
      <c r="K51" s="239"/>
      <c r="L51" s="239"/>
      <c r="M51" s="239"/>
      <c r="N51" s="239"/>
      <c r="O51" s="239"/>
      <c r="P51" s="239"/>
      <c r="Q51" s="239"/>
      <c r="R51" s="240"/>
      <c r="S51" s="266"/>
      <c r="T51" s="265"/>
      <c r="U51" s="265"/>
      <c r="V51" s="265"/>
      <c r="W51" s="265"/>
      <c r="X51" s="265"/>
      <c r="Y51" s="265"/>
      <c r="Z51" s="265"/>
      <c r="AA51" s="265"/>
      <c r="AB51" s="265"/>
    </row>
    <row r="52" spans="1:28" ht="21" customHeight="1" x14ac:dyDescent="0.15">
      <c r="A52" s="238"/>
      <c r="B52" s="239"/>
      <c r="C52" s="239"/>
      <c r="D52" s="239"/>
      <c r="E52" s="239"/>
      <c r="F52" s="239"/>
      <c r="G52" s="239"/>
      <c r="H52" s="239"/>
      <c r="I52" s="239"/>
      <c r="J52" s="239"/>
      <c r="K52" s="239"/>
      <c r="L52" s="239"/>
      <c r="M52" s="239"/>
      <c r="N52" s="239"/>
      <c r="O52" s="239"/>
      <c r="P52" s="239"/>
      <c r="Q52" s="239"/>
      <c r="R52" s="240"/>
      <c r="S52" s="266"/>
      <c r="T52" s="265"/>
      <c r="U52" s="265"/>
      <c r="V52" s="265"/>
      <c r="W52" s="265"/>
      <c r="X52" s="265"/>
      <c r="Y52" s="265"/>
      <c r="Z52" s="265"/>
      <c r="AA52" s="265"/>
      <c r="AB52" s="265"/>
    </row>
    <row r="53" spans="1:28" ht="21" customHeight="1" x14ac:dyDescent="0.15">
      <c r="A53" s="238"/>
      <c r="B53" s="239"/>
      <c r="C53" s="239"/>
      <c r="D53" s="239"/>
      <c r="E53" s="239"/>
      <c r="F53" s="239"/>
      <c r="G53" s="239"/>
      <c r="H53" s="239"/>
      <c r="I53" s="239"/>
      <c r="J53" s="239"/>
      <c r="K53" s="239"/>
      <c r="L53" s="239"/>
      <c r="M53" s="239"/>
      <c r="N53" s="239"/>
      <c r="O53" s="239"/>
      <c r="P53" s="239"/>
      <c r="Q53" s="239"/>
      <c r="R53" s="240"/>
      <c r="S53" s="266"/>
      <c r="T53" s="265"/>
      <c r="U53" s="265"/>
      <c r="V53" s="265"/>
      <c r="W53" s="265"/>
      <c r="X53" s="265"/>
      <c r="Y53" s="265"/>
      <c r="Z53" s="265"/>
      <c r="AA53" s="265"/>
      <c r="AB53" s="265"/>
    </row>
    <row r="54" spans="1:28" ht="21" customHeight="1" x14ac:dyDescent="0.15">
      <c r="A54" s="238"/>
      <c r="B54" s="239"/>
      <c r="C54" s="239"/>
      <c r="D54" s="239"/>
      <c r="E54" s="239"/>
      <c r="F54" s="239"/>
      <c r="G54" s="239"/>
      <c r="H54" s="239"/>
      <c r="I54" s="239"/>
      <c r="J54" s="239"/>
      <c r="K54" s="239"/>
      <c r="L54" s="239"/>
      <c r="M54" s="239"/>
      <c r="N54" s="239"/>
      <c r="O54" s="239"/>
      <c r="P54" s="239"/>
      <c r="Q54" s="239"/>
      <c r="R54" s="240"/>
      <c r="S54" s="266"/>
      <c r="T54" s="265"/>
      <c r="U54" s="265"/>
      <c r="V54" s="265"/>
      <c r="W54" s="265"/>
      <c r="X54" s="265"/>
      <c r="Y54" s="265"/>
      <c r="Z54" s="265"/>
      <c r="AA54" s="265"/>
      <c r="AB54" s="265"/>
    </row>
    <row r="55" spans="1:28" ht="21" customHeight="1" x14ac:dyDescent="0.15">
      <c r="A55" s="238"/>
      <c r="B55" s="239"/>
      <c r="C55" s="239"/>
      <c r="D55" s="239"/>
      <c r="E55" s="239"/>
      <c r="F55" s="239"/>
      <c r="G55" s="239"/>
      <c r="H55" s="239"/>
      <c r="I55" s="239"/>
      <c r="J55" s="239"/>
      <c r="K55" s="239"/>
      <c r="L55" s="239"/>
      <c r="M55" s="239"/>
      <c r="N55" s="239"/>
      <c r="O55" s="239"/>
      <c r="P55" s="239"/>
      <c r="Q55" s="239"/>
      <c r="R55" s="240"/>
      <c r="S55" s="266"/>
      <c r="T55" s="265"/>
      <c r="U55" s="265"/>
      <c r="V55" s="265"/>
      <c r="W55" s="265"/>
      <c r="X55" s="265"/>
      <c r="Y55" s="265"/>
      <c r="Z55" s="265"/>
      <c r="AA55" s="265"/>
      <c r="AB55" s="265"/>
    </row>
    <row r="56" spans="1:28" ht="21" customHeight="1" x14ac:dyDescent="0.15">
      <c r="A56" s="238"/>
      <c r="B56" s="239"/>
      <c r="C56" s="239"/>
      <c r="D56" s="239"/>
      <c r="E56" s="239"/>
      <c r="F56" s="239"/>
      <c r="G56" s="239"/>
      <c r="H56" s="239"/>
      <c r="I56" s="239"/>
      <c r="J56" s="239"/>
      <c r="K56" s="239"/>
      <c r="L56" s="239"/>
      <c r="M56" s="239"/>
      <c r="N56" s="239"/>
      <c r="O56" s="239"/>
      <c r="P56" s="239"/>
      <c r="Q56" s="239"/>
      <c r="R56" s="240"/>
      <c r="S56" s="266"/>
      <c r="T56" s="265"/>
      <c r="U56" s="265"/>
      <c r="V56" s="265"/>
      <c r="W56" s="265"/>
      <c r="X56" s="265"/>
      <c r="Y56" s="265"/>
      <c r="Z56" s="265"/>
      <c r="AA56" s="265"/>
      <c r="AB56" s="265"/>
    </row>
    <row r="57" spans="1:28" ht="21" customHeight="1" x14ac:dyDescent="0.15">
      <c r="A57" s="238"/>
      <c r="B57" s="239"/>
      <c r="C57" s="239"/>
      <c r="D57" s="239"/>
      <c r="E57" s="239"/>
      <c r="F57" s="239"/>
      <c r="G57" s="239"/>
      <c r="H57" s="239"/>
      <c r="I57" s="239"/>
      <c r="J57" s="239"/>
      <c r="K57" s="239"/>
      <c r="L57" s="239"/>
      <c r="M57" s="239"/>
      <c r="N57" s="239"/>
      <c r="O57" s="239"/>
      <c r="P57" s="239"/>
      <c r="Q57" s="239"/>
      <c r="R57" s="240"/>
      <c r="S57" s="266"/>
      <c r="T57" s="265"/>
      <c r="U57" s="265"/>
      <c r="V57" s="265"/>
      <c r="W57" s="265"/>
      <c r="X57" s="265"/>
      <c r="Y57" s="265"/>
      <c r="Z57" s="265"/>
      <c r="AA57" s="265"/>
      <c r="AB57" s="265"/>
    </row>
    <row r="58" spans="1:28" ht="21" customHeight="1" x14ac:dyDescent="0.15">
      <c r="A58" s="238"/>
      <c r="B58" s="239"/>
      <c r="C58" s="239"/>
      <c r="D58" s="239"/>
      <c r="E58" s="239"/>
      <c r="F58" s="239"/>
      <c r="G58" s="239"/>
      <c r="H58" s="239"/>
      <c r="I58" s="239"/>
      <c r="J58" s="239"/>
      <c r="K58" s="239"/>
      <c r="L58" s="239"/>
      <c r="M58" s="239"/>
      <c r="N58" s="239"/>
      <c r="O58" s="239"/>
      <c r="P58" s="239"/>
      <c r="Q58" s="239"/>
      <c r="R58" s="240"/>
      <c r="S58" s="266"/>
      <c r="T58" s="265"/>
      <c r="U58" s="265"/>
      <c r="V58" s="265"/>
      <c r="W58" s="265"/>
      <c r="X58" s="265"/>
      <c r="Y58" s="265"/>
      <c r="Z58" s="265"/>
      <c r="AA58" s="265"/>
      <c r="AB58" s="265"/>
    </row>
    <row r="59" spans="1:28" ht="21" customHeight="1" x14ac:dyDescent="0.15">
      <c r="A59" s="238"/>
      <c r="B59" s="239"/>
      <c r="C59" s="239"/>
      <c r="D59" s="239"/>
      <c r="E59" s="239"/>
      <c r="F59" s="239"/>
      <c r="G59" s="239"/>
      <c r="H59" s="239"/>
      <c r="I59" s="239"/>
      <c r="J59" s="239"/>
      <c r="K59" s="239"/>
      <c r="L59" s="239"/>
      <c r="M59" s="239"/>
      <c r="N59" s="239"/>
      <c r="O59" s="239"/>
      <c r="P59" s="239"/>
      <c r="Q59" s="239"/>
      <c r="R59" s="240"/>
      <c r="S59" s="266"/>
      <c r="T59" s="265"/>
      <c r="U59" s="265"/>
      <c r="V59" s="265"/>
      <c r="W59" s="265"/>
      <c r="X59" s="265"/>
      <c r="Y59" s="265"/>
      <c r="Z59" s="265"/>
      <c r="AA59" s="265"/>
      <c r="AB59" s="265"/>
    </row>
    <row r="60" spans="1:28" ht="21" customHeight="1" x14ac:dyDescent="0.15">
      <c r="A60" s="238"/>
      <c r="B60" s="239"/>
      <c r="C60" s="239"/>
      <c r="D60" s="239"/>
      <c r="E60" s="239"/>
      <c r="F60" s="239"/>
      <c r="G60" s="239"/>
      <c r="H60" s="239"/>
      <c r="I60" s="239"/>
      <c r="J60" s="239"/>
      <c r="K60" s="239"/>
      <c r="L60" s="239"/>
      <c r="M60" s="239"/>
      <c r="N60" s="239"/>
      <c r="O60" s="239"/>
      <c r="P60" s="239"/>
      <c r="Q60" s="239"/>
      <c r="R60" s="240"/>
      <c r="S60" s="266"/>
      <c r="T60" s="265"/>
      <c r="U60" s="265"/>
      <c r="V60" s="265"/>
      <c r="W60" s="265"/>
      <c r="X60" s="265"/>
      <c r="Y60" s="265"/>
      <c r="Z60" s="265"/>
      <c r="AA60" s="265"/>
      <c r="AB60" s="265"/>
    </row>
    <row r="61" spans="1:28" ht="21" customHeight="1" x14ac:dyDescent="0.15">
      <c r="A61" s="238"/>
      <c r="B61" s="239"/>
      <c r="C61" s="239"/>
      <c r="D61" s="239"/>
      <c r="E61" s="239"/>
      <c r="F61" s="239"/>
      <c r="G61" s="239"/>
      <c r="H61" s="239"/>
      <c r="I61" s="239"/>
      <c r="J61" s="239"/>
      <c r="K61" s="239"/>
      <c r="L61" s="239"/>
      <c r="M61" s="239"/>
      <c r="N61" s="239"/>
      <c r="O61" s="239"/>
      <c r="P61" s="239"/>
      <c r="Q61" s="239"/>
      <c r="R61" s="240"/>
      <c r="S61" s="266"/>
      <c r="T61" s="265"/>
      <c r="U61" s="265"/>
      <c r="V61" s="265"/>
      <c r="W61" s="265"/>
      <c r="X61" s="265"/>
      <c r="Y61" s="265"/>
      <c r="Z61" s="265"/>
      <c r="AA61" s="265"/>
      <c r="AB61" s="265"/>
    </row>
    <row r="62" spans="1:28" ht="21" customHeight="1" x14ac:dyDescent="0.15">
      <c r="A62" s="238"/>
      <c r="B62" s="239"/>
      <c r="C62" s="239"/>
      <c r="D62" s="239"/>
      <c r="E62" s="239"/>
      <c r="F62" s="239"/>
      <c r="G62" s="239"/>
      <c r="H62" s="239"/>
      <c r="I62" s="239"/>
      <c r="J62" s="239"/>
      <c r="K62" s="239"/>
      <c r="L62" s="239"/>
      <c r="M62" s="239"/>
      <c r="N62" s="239"/>
      <c r="O62" s="239"/>
      <c r="P62" s="239"/>
      <c r="Q62" s="239"/>
      <c r="R62" s="240"/>
      <c r="S62" s="266"/>
      <c r="T62" s="265"/>
      <c r="U62" s="265"/>
      <c r="V62" s="265"/>
      <c r="W62" s="265"/>
      <c r="X62" s="265"/>
      <c r="Y62" s="265"/>
      <c r="Z62" s="265"/>
      <c r="AA62" s="265"/>
      <c r="AB62" s="265"/>
    </row>
    <row r="63" spans="1:28" ht="21" customHeight="1" x14ac:dyDescent="0.15">
      <c r="A63" s="238"/>
      <c r="B63" s="239"/>
      <c r="C63" s="239"/>
      <c r="D63" s="239"/>
      <c r="E63" s="239"/>
      <c r="F63" s="239"/>
      <c r="G63" s="239"/>
      <c r="H63" s="239"/>
      <c r="I63" s="239"/>
      <c r="J63" s="239"/>
      <c r="K63" s="239"/>
      <c r="L63" s="239"/>
      <c r="M63" s="239"/>
      <c r="N63" s="239"/>
      <c r="O63" s="239"/>
      <c r="P63" s="239"/>
      <c r="Q63" s="239"/>
      <c r="R63" s="240"/>
      <c r="S63" s="266"/>
      <c r="T63" s="265"/>
      <c r="U63" s="265"/>
      <c r="V63" s="265"/>
      <c r="W63" s="265"/>
      <c r="X63" s="265"/>
      <c r="Y63" s="265"/>
      <c r="Z63" s="265"/>
      <c r="AA63" s="265"/>
      <c r="AB63" s="265"/>
    </row>
    <row r="64" spans="1:28" ht="21" customHeight="1" x14ac:dyDescent="0.15">
      <c r="A64" s="238"/>
      <c r="B64" s="239"/>
      <c r="C64" s="239"/>
      <c r="D64" s="239"/>
      <c r="E64" s="239"/>
      <c r="F64" s="239"/>
      <c r="G64" s="239"/>
      <c r="H64" s="239"/>
      <c r="I64" s="239"/>
      <c r="J64" s="239"/>
      <c r="K64" s="239"/>
      <c r="L64" s="239"/>
      <c r="M64" s="239"/>
      <c r="N64" s="239"/>
      <c r="O64" s="239"/>
      <c r="P64" s="239"/>
      <c r="Q64" s="239"/>
      <c r="R64" s="240"/>
      <c r="S64" s="266"/>
      <c r="T64" s="265"/>
      <c r="U64" s="265"/>
      <c r="V64" s="265"/>
      <c r="W64" s="265"/>
      <c r="X64" s="265"/>
      <c r="Y64" s="265"/>
      <c r="Z64" s="265"/>
      <c r="AA64" s="265"/>
      <c r="AB64" s="265"/>
    </row>
    <row r="65" spans="1:28" ht="21" customHeight="1" x14ac:dyDescent="0.15">
      <c r="A65" s="238"/>
      <c r="B65" s="239"/>
      <c r="C65" s="239"/>
      <c r="D65" s="239"/>
      <c r="E65" s="239"/>
      <c r="F65" s="239"/>
      <c r="G65" s="239"/>
      <c r="H65" s="239"/>
      <c r="I65" s="239"/>
      <c r="J65" s="239"/>
      <c r="K65" s="239"/>
      <c r="L65" s="239"/>
      <c r="M65" s="239"/>
      <c r="N65" s="239"/>
      <c r="O65" s="239"/>
      <c r="P65" s="239"/>
      <c r="Q65" s="239"/>
      <c r="R65" s="240"/>
      <c r="S65" s="266"/>
      <c r="T65" s="265"/>
      <c r="U65" s="265"/>
      <c r="V65" s="265"/>
      <c r="W65" s="265"/>
      <c r="X65" s="265"/>
      <c r="Y65" s="265"/>
      <c r="Z65" s="265"/>
      <c r="AA65" s="265"/>
      <c r="AB65" s="265"/>
    </row>
    <row r="66" spans="1:28" ht="21" customHeight="1" x14ac:dyDescent="0.15">
      <c r="A66" s="259"/>
      <c r="B66" s="260"/>
      <c r="C66" s="260"/>
      <c r="D66" s="260"/>
      <c r="E66" s="260"/>
      <c r="F66" s="260"/>
      <c r="G66" s="260"/>
      <c r="H66" s="260"/>
      <c r="I66" s="260"/>
      <c r="J66" s="260"/>
      <c r="K66" s="260"/>
      <c r="L66" s="260"/>
      <c r="M66" s="260"/>
      <c r="N66" s="260"/>
      <c r="O66" s="260"/>
      <c r="P66" s="260"/>
      <c r="Q66" s="260"/>
      <c r="R66" s="261"/>
      <c r="S66" s="266"/>
      <c r="T66" s="265"/>
      <c r="U66" s="265"/>
      <c r="V66" s="265"/>
      <c r="W66" s="265"/>
      <c r="X66" s="265"/>
      <c r="Y66" s="265"/>
      <c r="Z66" s="265"/>
      <c r="AA66" s="265"/>
      <c r="AB66" s="265"/>
    </row>
    <row r="67" spans="1:28" ht="21" customHeight="1" x14ac:dyDescent="0.15">
      <c r="A67" s="225" t="s">
        <v>135</v>
      </c>
      <c r="B67" s="226"/>
      <c r="C67" s="226"/>
      <c r="D67" s="226"/>
      <c r="E67" s="226"/>
      <c r="F67" s="226"/>
      <c r="G67" s="226"/>
      <c r="H67" s="226"/>
      <c r="I67" s="226"/>
      <c r="J67" s="226"/>
      <c r="K67" s="226"/>
      <c r="L67" s="226"/>
      <c r="M67" s="226"/>
      <c r="N67" s="226"/>
      <c r="O67" s="226"/>
      <c r="P67" s="226"/>
      <c r="Q67" s="226"/>
      <c r="R67" s="227"/>
      <c r="S67" s="266"/>
      <c r="T67" s="265"/>
      <c r="U67" s="265"/>
      <c r="V67" s="265"/>
      <c r="W67" s="265"/>
      <c r="X67" s="265"/>
      <c r="Y67" s="265"/>
      <c r="Z67" s="265"/>
      <c r="AA67" s="265"/>
      <c r="AB67" s="265"/>
    </row>
    <row r="68" spans="1:28" ht="23.25" customHeight="1" x14ac:dyDescent="0.15">
      <c r="A68" s="250" t="s">
        <v>78</v>
      </c>
      <c r="B68" s="250"/>
      <c r="C68" s="250" t="s">
        <v>79</v>
      </c>
      <c r="D68" s="250"/>
      <c r="E68" s="250"/>
      <c r="F68" s="250"/>
      <c r="G68" s="250"/>
      <c r="H68" s="250"/>
      <c r="I68" s="250"/>
      <c r="J68" s="250"/>
      <c r="K68" s="250"/>
      <c r="L68" s="250"/>
      <c r="M68" s="250"/>
      <c r="N68" s="250"/>
      <c r="O68" s="250"/>
      <c r="P68" s="250" t="s">
        <v>69</v>
      </c>
      <c r="Q68" s="250"/>
      <c r="R68" s="250"/>
      <c r="S68" s="266"/>
      <c r="T68" s="265"/>
      <c r="U68" s="265"/>
      <c r="V68" s="265"/>
      <c r="W68" s="265"/>
      <c r="X68" s="265"/>
      <c r="Y68" s="265"/>
      <c r="Z68" s="265"/>
      <c r="AA68" s="265"/>
      <c r="AB68" s="265"/>
    </row>
    <row r="69" spans="1:28" ht="30" customHeight="1" x14ac:dyDescent="0.15">
      <c r="A69" s="251"/>
      <c r="B69" s="251"/>
      <c r="C69" s="252"/>
      <c r="D69" s="252"/>
      <c r="E69" s="252"/>
      <c r="F69" s="252"/>
      <c r="G69" s="252"/>
      <c r="H69" s="252"/>
      <c r="I69" s="252"/>
      <c r="J69" s="252"/>
      <c r="K69" s="252"/>
      <c r="L69" s="252"/>
      <c r="M69" s="252"/>
      <c r="N69" s="252"/>
      <c r="O69" s="252"/>
      <c r="P69" s="252"/>
      <c r="Q69" s="252"/>
      <c r="R69" s="252"/>
      <c r="S69" s="266"/>
      <c r="T69" s="265"/>
      <c r="U69" s="265"/>
      <c r="V69" s="265"/>
      <c r="W69" s="265"/>
      <c r="X69" s="265"/>
      <c r="Y69" s="265"/>
      <c r="Z69" s="265"/>
      <c r="AA69" s="265"/>
      <c r="AB69" s="265"/>
    </row>
    <row r="70" spans="1:28" ht="30" customHeight="1" x14ac:dyDescent="0.15">
      <c r="A70" s="262"/>
      <c r="B70" s="262"/>
      <c r="C70" s="252"/>
      <c r="D70" s="252"/>
      <c r="E70" s="252"/>
      <c r="F70" s="252"/>
      <c r="G70" s="252"/>
      <c r="H70" s="252"/>
      <c r="I70" s="252"/>
      <c r="J70" s="252"/>
      <c r="K70" s="252"/>
      <c r="L70" s="252"/>
      <c r="M70" s="252"/>
      <c r="N70" s="252"/>
      <c r="O70" s="252"/>
      <c r="P70" s="252"/>
      <c r="Q70" s="252"/>
      <c r="R70" s="252"/>
      <c r="S70" s="266"/>
      <c r="T70" s="265"/>
      <c r="U70" s="265"/>
      <c r="V70" s="265"/>
      <c r="W70" s="265"/>
      <c r="X70" s="265"/>
      <c r="Y70" s="265"/>
      <c r="Z70" s="265"/>
      <c r="AA70" s="265"/>
      <c r="AB70" s="265"/>
    </row>
    <row r="71" spans="1:28" ht="30" customHeight="1" x14ac:dyDescent="0.15">
      <c r="A71" s="262"/>
      <c r="B71" s="262"/>
      <c r="C71" s="252"/>
      <c r="D71" s="252"/>
      <c r="E71" s="252"/>
      <c r="F71" s="252"/>
      <c r="G71" s="252"/>
      <c r="H71" s="252"/>
      <c r="I71" s="252"/>
      <c r="J71" s="252"/>
      <c r="K71" s="252"/>
      <c r="L71" s="252"/>
      <c r="M71" s="252"/>
      <c r="N71" s="252"/>
      <c r="O71" s="252"/>
      <c r="P71" s="252"/>
      <c r="Q71" s="252"/>
      <c r="R71" s="252"/>
    </row>
    <row r="72" spans="1:28" ht="30" customHeight="1" x14ac:dyDescent="0.15">
      <c r="A72" s="262"/>
      <c r="B72" s="262"/>
      <c r="C72" s="252"/>
      <c r="D72" s="252"/>
      <c r="E72" s="252"/>
      <c r="F72" s="252"/>
      <c r="G72" s="252"/>
      <c r="H72" s="252"/>
      <c r="I72" s="252"/>
      <c r="J72" s="252"/>
      <c r="K72" s="252"/>
      <c r="L72" s="252"/>
      <c r="M72" s="252"/>
      <c r="N72" s="252"/>
      <c r="O72" s="252"/>
      <c r="P72" s="252"/>
      <c r="Q72" s="252"/>
      <c r="R72" s="252"/>
    </row>
    <row r="73" spans="1:28" ht="30" customHeight="1" x14ac:dyDescent="0.15">
      <c r="A73" s="262"/>
      <c r="B73" s="262"/>
      <c r="C73" s="252"/>
      <c r="D73" s="252"/>
      <c r="E73" s="252"/>
      <c r="F73" s="252"/>
      <c r="G73" s="252"/>
      <c r="H73" s="252"/>
      <c r="I73" s="252"/>
      <c r="J73" s="252"/>
      <c r="K73" s="252"/>
      <c r="L73" s="252"/>
      <c r="M73" s="252"/>
      <c r="N73" s="252"/>
      <c r="O73" s="252"/>
      <c r="P73" s="252"/>
      <c r="Q73" s="252"/>
      <c r="R73" s="252"/>
    </row>
    <row r="74" spans="1:28" ht="30" customHeight="1" x14ac:dyDescent="0.15">
      <c r="A74" s="262"/>
      <c r="B74" s="262"/>
      <c r="C74" s="252"/>
      <c r="D74" s="252"/>
      <c r="E74" s="252"/>
      <c r="F74" s="252"/>
      <c r="G74" s="252"/>
      <c r="H74" s="252"/>
      <c r="I74" s="252"/>
      <c r="J74" s="252"/>
      <c r="K74" s="252"/>
      <c r="L74" s="252"/>
      <c r="M74" s="252"/>
      <c r="N74" s="252"/>
      <c r="O74" s="252"/>
      <c r="P74" s="252"/>
      <c r="Q74" s="252"/>
      <c r="R74" s="252"/>
    </row>
    <row r="75" spans="1:28" ht="30" customHeight="1" x14ac:dyDescent="0.15">
      <c r="A75" s="262"/>
      <c r="B75" s="262"/>
      <c r="C75" s="252"/>
      <c r="D75" s="252"/>
      <c r="E75" s="252"/>
      <c r="F75" s="252"/>
      <c r="G75" s="252"/>
      <c r="H75" s="252"/>
      <c r="I75" s="252"/>
      <c r="J75" s="252"/>
      <c r="K75" s="252"/>
      <c r="L75" s="252"/>
      <c r="M75" s="252"/>
      <c r="N75" s="252"/>
      <c r="O75" s="252"/>
      <c r="P75" s="252"/>
      <c r="Q75" s="252"/>
      <c r="R75" s="252"/>
    </row>
    <row r="76" spans="1:28" ht="30" customHeight="1" x14ac:dyDescent="0.15">
      <c r="A76" s="262"/>
      <c r="B76" s="262"/>
      <c r="C76" s="252"/>
      <c r="D76" s="252"/>
      <c r="E76" s="252"/>
      <c r="F76" s="252"/>
      <c r="G76" s="252"/>
      <c r="H76" s="252"/>
      <c r="I76" s="252"/>
      <c r="J76" s="252"/>
      <c r="K76" s="252"/>
      <c r="L76" s="252"/>
      <c r="M76" s="252"/>
      <c r="N76" s="252"/>
      <c r="O76" s="252"/>
      <c r="P76" s="252"/>
      <c r="Q76" s="252"/>
      <c r="R76" s="252"/>
    </row>
    <row r="77" spans="1:28" ht="30" customHeight="1" x14ac:dyDescent="0.15">
      <c r="A77" s="262"/>
      <c r="B77" s="262"/>
      <c r="C77" s="252"/>
      <c r="D77" s="252"/>
      <c r="E77" s="252"/>
      <c r="F77" s="252"/>
      <c r="G77" s="252"/>
      <c r="H77" s="252"/>
      <c r="I77" s="252"/>
      <c r="J77" s="252"/>
      <c r="K77" s="252"/>
      <c r="L77" s="252"/>
      <c r="M77" s="252"/>
      <c r="N77" s="252"/>
      <c r="O77" s="252"/>
      <c r="P77" s="252"/>
      <c r="Q77" s="252"/>
      <c r="R77" s="252"/>
    </row>
    <row r="78" spans="1:28" ht="30" customHeight="1" x14ac:dyDescent="0.15">
      <c r="A78" s="262"/>
      <c r="B78" s="262"/>
      <c r="C78" s="252"/>
      <c r="D78" s="252"/>
      <c r="E78" s="252"/>
      <c r="F78" s="252"/>
      <c r="G78" s="252"/>
      <c r="H78" s="252"/>
      <c r="I78" s="252"/>
      <c r="J78" s="252"/>
      <c r="K78" s="252"/>
      <c r="L78" s="252"/>
      <c r="M78" s="252"/>
      <c r="N78" s="252"/>
      <c r="O78" s="252"/>
      <c r="P78" s="252"/>
      <c r="Q78" s="252"/>
      <c r="R78" s="252"/>
    </row>
    <row r="79" spans="1:28" ht="30" customHeight="1" x14ac:dyDescent="0.15">
      <c r="A79" s="262"/>
      <c r="B79" s="262"/>
      <c r="C79" s="252"/>
      <c r="D79" s="252"/>
      <c r="E79" s="252"/>
      <c r="F79" s="252"/>
      <c r="G79" s="252"/>
      <c r="H79" s="252"/>
      <c r="I79" s="252"/>
      <c r="J79" s="252"/>
      <c r="K79" s="252"/>
      <c r="L79" s="252"/>
      <c r="M79" s="252"/>
      <c r="N79" s="252"/>
      <c r="O79" s="252"/>
      <c r="P79" s="252"/>
      <c r="Q79" s="252"/>
      <c r="R79" s="252"/>
    </row>
    <row r="80" spans="1:28" ht="30" customHeight="1" x14ac:dyDescent="0.15">
      <c r="A80" s="262"/>
      <c r="B80" s="262"/>
      <c r="C80" s="252"/>
      <c r="D80" s="252"/>
      <c r="E80" s="252"/>
      <c r="F80" s="252"/>
      <c r="G80" s="252"/>
      <c r="H80" s="252"/>
      <c r="I80" s="252"/>
      <c r="J80" s="252"/>
      <c r="K80" s="252"/>
      <c r="L80" s="252"/>
      <c r="M80" s="252"/>
      <c r="N80" s="252"/>
      <c r="O80" s="252"/>
      <c r="P80" s="252"/>
      <c r="Q80" s="252"/>
      <c r="R80" s="252"/>
    </row>
    <row r="81" spans="1:19" ht="30" customHeight="1" x14ac:dyDescent="0.15">
      <c r="A81" s="262"/>
      <c r="B81" s="262"/>
      <c r="C81" s="252"/>
      <c r="D81" s="252"/>
      <c r="E81" s="252"/>
      <c r="F81" s="252"/>
      <c r="G81" s="252"/>
      <c r="H81" s="252"/>
      <c r="I81" s="252"/>
      <c r="J81" s="252"/>
      <c r="K81" s="252"/>
      <c r="L81" s="252"/>
      <c r="M81" s="252"/>
      <c r="N81" s="252"/>
      <c r="O81" s="252"/>
      <c r="P81" s="252"/>
      <c r="Q81" s="252"/>
      <c r="R81" s="252"/>
    </row>
    <row r="82" spans="1:19" ht="30" customHeight="1" x14ac:dyDescent="0.15">
      <c r="A82" s="262"/>
      <c r="B82" s="262"/>
      <c r="C82" s="252"/>
      <c r="D82" s="252"/>
      <c r="E82" s="252"/>
      <c r="F82" s="252"/>
      <c r="G82" s="252"/>
      <c r="H82" s="252"/>
      <c r="I82" s="252"/>
      <c r="J82" s="252"/>
      <c r="K82" s="252"/>
      <c r="L82" s="252"/>
      <c r="M82" s="252"/>
      <c r="N82" s="252"/>
      <c r="O82" s="252"/>
      <c r="P82" s="252"/>
      <c r="Q82" s="252"/>
      <c r="R82" s="252"/>
    </row>
    <row r="83" spans="1:19" ht="30" customHeight="1" x14ac:dyDescent="0.15">
      <c r="A83" s="262"/>
      <c r="B83" s="262"/>
      <c r="C83" s="252"/>
      <c r="D83" s="252"/>
      <c r="E83" s="252"/>
      <c r="F83" s="252"/>
      <c r="G83" s="252"/>
      <c r="H83" s="252"/>
      <c r="I83" s="252"/>
      <c r="J83" s="252"/>
      <c r="K83" s="252"/>
      <c r="L83" s="252"/>
      <c r="M83" s="252"/>
      <c r="N83" s="252"/>
      <c r="O83" s="252"/>
      <c r="P83" s="252"/>
      <c r="Q83" s="252"/>
      <c r="R83" s="252"/>
    </row>
    <row r="84" spans="1:19" ht="30" customHeight="1" x14ac:dyDescent="0.15">
      <c r="A84" s="262"/>
      <c r="B84" s="262"/>
      <c r="C84" s="252"/>
      <c r="D84" s="252"/>
      <c r="E84" s="252"/>
      <c r="F84" s="252"/>
      <c r="G84" s="252"/>
      <c r="H84" s="252"/>
      <c r="I84" s="252"/>
      <c r="J84" s="252"/>
      <c r="K84" s="252"/>
      <c r="L84" s="252"/>
      <c r="M84" s="252"/>
      <c r="N84" s="252"/>
      <c r="O84" s="252"/>
      <c r="P84" s="252"/>
      <c r="Q84" s="252"/>
      <c r="R84" s="252"/>
    </row>
    <row r="85" spans="1:19" ht="30" customHeight="1" x14ac:dyDescent="0.15">
      <c r="A85" s="262"/>
      <c r="B85" s="262"/>
      <c r="C85" s="252"/>
      <c r="D85" s="252"/>
      <c r="E85" s="252"/>
      <c r="F85" s="252"/>
      <c r="G85" s="252"/>
      <c r="H85" s="252"/>
      <c r="I85" s="252"/>
      <c r="J85" s="252"/>
      <c r="K85" s="252"/>
      <c r="L85" s="252"/>
      <c r="M85" s="252"/>
      <c r="N85" s="252"/>
      <c r="O85" s="252"/>
      <c r="P85" s="252"/>
      <c r="Q85" s="252"/>
      <c r="R85" s="252"/>
    </row>
    <row r="86" spans="1:19" ht="30" customHeight="1" x14ac:dyDescent="0.15">
      <c r="A86" s="262"/>
      <c r="B86" s="262"/>
      <c r="C86" s="252"/>
      <c r="D86" s="252"/>
      <c r="E86" s="252"/>
      <c r="F86" s="252"/>
      <c r="G86" s="252"/>
      <c r="H86" s="252"/>
      <c r="I86" s="252"/>
      <c r="J86" s="252"/>
      <c r="K86" s="252"/>
      <c r="L86" s="252"/>
      <c r="M86" s="252"/>
      <c r="N86" s="252"/>
      <c r="O86" s="252"/>
      <c r="P86" s="252"/>
      <c r="Q86" s="252"/>
      <c r="R86" s="252"/>
    </row>
    <row r="87" spans="1:19" ht="30" customHeight="1" x14ac:dyDescent="0.15">
      <c r="A87" s="262"/>
      <c r="B87" s="262"/>
      <c r="C87" s="252"/>
      <c r="D87" s="252"/>
      <c r="E87" s="252"/>
      <c r="F87" s="252"/>
      <c r="G87" s="252"/>
      <c r="H87" s="252"/>
      <c r="I87" s="252"/>
      <c r="J87" s="252"/>
      <c r="K87" s="252"/>
      <c r="L87" s="252"/>
      <c r="M87" s="252"/>
      <c r="N87" s="252"/>
      <c r="O87" s="252"/>
      <c r="P87" s="252"/>
      <c r="Q87" s="252"/>
      <c r="R87" s="252"/>
    </row>
    <row r="88" spans="1:19" ht="30" customHeight="1" x14ac:dyDescent="0.15">
      <c r="A88" s="262"/>
      <c r="B88" s="262"/>
      <c r="C88" s="252"/>
      <c r="D88" s="252"/>
      <c r="E88" s="252"/>
      <c r="F88" s="252"/>
      <c r="G88" s="252"/>
      <c r="H88" s="252"/>
      <c r="I88" s="252"/>
      <c r="J88" s="252"/>
      <c r="K88" s="252"/>
      <c r="L88" s="252"/>
      <c r="M88" s="252"/>
      <c r="N88" s="252"/>
      <c r="O88" s="252"/>
      <c r="P88" s="252"/>
      <c r="Q88" s="252"/>
      <c r="R88" s="252"/>
    </row>
    <row r="89" spans="1:19" ht="30" customHeight="1" x14ac:dyDescent="0.15">
      <c r="A89" s="250"/>
      <c r="B89" s="250"/>
      <c r="C89" s="250"/>
      <c r="D89" s="250"/>
      <c r="E89" s="250"/>
      <c r="F89" s="250"/>
      <c r="G89" s="250"/>
      <c r="H89" s="250"/>
      <c r="I89" s="250"/>
      <c r="J89" s="250"/>
      <c r="K89" s="250"/>
      <c r="L89" s="250"/>
      <c r="M89" s="250"/>
      <c r="N89" s="250"/>
      <c r="O89" s="250"/>
      <c r="P89" s="263"/>
      <c r="Q89" s="263"/>
      <c r="R89" s="263"/>
    </row>
    <row r="90" spans="1:19" ht="15" customHeight="1" x14ac:dyDescent="0.15">
      <c r="A90" s="287"/>
      <c r="B90" s="287"/>
      <c r="C90" s="287"/>
      <c r="D90" s="287"/>
      <c r="E90" s="287"/>
      <c r="F90" s="287"/>
      <c r="G90" s="287"/>
      <c r="H90" s="287"/>
      <c r="I90" s="287"/>
      <c r="J90" s="287"/>
      <c r="K90" s="287"/>
      <c r="L90" s="287"/>
      <c r="M90" s="287"/>
      <c r="N90" s="287"/>
      <c r="O90" s="287"/>
      <c r="P90" s="287"/>
      <c r="Q90" s="287"/>
      <c r="R90" s="287"/>
    </row>
    <row r="91" spans="1:19" ht="21" customHeight="1" x14ac:dyDescent="0.15">
      <c r="A91" s="225" t="s">
        <v>136</v>
      </c>
      <c r="B91" s="226"/>
      <c r="C91" s="226"/>
      <c r="D91" s="226"/>
      <c r="E91" s="226"/>
      <c r="F91" s="226"/>
      <c r="G91" s="226"/>
      <c r="H91" s="226"/>
      <c r="I91" s="226"/>
      <c r="J91" s="226"/>
      <c r="K91" s="226"/>
      <c r="L91" s="226"/>
      <c r="M91" s="226"/>
      <c r="N91" s="226"/>
      <c r="O91" s="226"/>
      <c r="P91" s="226"/>
      <c r="Q91" s="226"/>
      <c r="R91" s="227"/>
    </row>
    <row r="92" spans="1:19" ht="10.5" customHeight="1" x14ac:dyDescent="0.15">
      <c r="A92" s="198"/>
      <c r="B92" s="199"/>
      <c r="C92" s="199"/>
      <c r="D92" s="199"/>
      <c r="E92" s="199"/>
      <c r="F92" s="199"/>
      <c r="G92" s="199"/>
      <c r="H92" s="199"/>
      <c r="I92" s="199"/>
      <c r="J92" s="199"/>
      <c r="K92" s="199"/>
      <c r="L92" s="199"/>
      <c r="M92" s="199"/>
      <c r="N92" s="199"/>
      <c r="O92" s="199"/>
      <c r="P92" s="199"/>
      <c r="Q92" s="199"/>
      <c r="R92" s="200"/>
    </row>
    <row r="93" spans="1:19" s="142" customFormat="1" ht="20.25" customHeight="1" x14ac:dyDescent="0.15">
      <c r="A93" s="201" t="s">
        <v>99</v>
      </c>
      <c r="B93" s="202"/>
      <c r="C93" s="202"/>
      <c r="D93" s="203"/>
      <c r="E93" s="147"/>
      <c r="F93" s="204"/>
      <c r="G93" s="202"/>
      <c r="H93" s="202"/>
      <c r="I93" s="202"/>
      <c r="J93" s="202"/>
      <c r="K93" s="202"/>
      <c r="L93" s="202"/>
      <c r="M93" s="202"/>
      <c r="N93" s="202"/>
      <c r="O93" s="202"/>
      <c r="P93" s="202"/>
      <c r="Q93" s="202"/>
      <c r="R93" s="205"/>
      <c r="S93" s="142" t="s">
        <v>100</v>
      </c>
    </row>
    <row r="94" spans="1:19" s="142" customFormat="1" ht="20.25" customHeight="1" x14ac:dyDescent="0.15">
      <c r="A94" s="278" t="s">
        <v>0</v>
      </c>
      <c r="B94" s="288"/>
      <c r="C94" s="288"/>
      <c r="D94" s="288"/>
      <c r="E94" s="289"/>
      <c r="F94" s="139"/>
      <c r="G94" s="139"/>
      <c r="H94" s="139"/>
      <c r="I94" s="140"/>
      <c r="J94" s="140"/>
      <c r="K94" s="140"/>
      <c r="L94" s="140"/>
      <c r="M94" s="140"/>
      <c r="N94" s="140"/>
      <c r="O94" s="140"/>
      <c r="P94" s="140"/>
      <c r="Q94" s="140"/>
      <c r="R94" s="141"/>
    </row>
    <row r="95" spans="1:19" s="159" customFormat="1" ht="22.5" customHeight="1" x14ac:dyDescent="0.15">
      <c r="A95" s="281"/>
      <c r="B95" s="282"/>
      <c r="C95" s="282"/>
      <c r="D95" s="282"/>
      <c r="E95" s="282"/>
      <c r="F95" s="282"/>
      <c r="G95" s="282"/>
      <c r="H95" s="282"/>
      <c r="I95" s="282"/>
      <c r="J95" s="282"/>
      <c r="K95" s="282"/>
      <c r="L95" s="282"/>
      <c r="M95" s="282"/>
      <c r="N95" s="282"/>
      <c r="O95" s="282"/>
      <c r="P95" s="282"/>
      <c r="Q95" s="282"/>
      <c r="R95" s="283"/>
    </row>
    <row r="96" spans="1:19" s="159" customFormat="1" ht="22.5" customHeight="1" x14ac:dyDescent="0.15">
      <c r="A96" s="284"/>
      <c r="B96" s="285"/>
      <c r="C96" s="285"/>
      <c r="D96" s="285"/>
      <c r="E96" s="285"/>
      <c r="F96" s="285"/>
      <c r="G96" s="285"/>
      <c r="H96" s="285"/>
      <c r="I96" s="285"/>
      <c r="J96" s="285"/>
      <c r="K96" s="285"/>
      <c r="L96" s="285"/>
      <c r="M96" s="285"/>
      <c r="N96" s="285"/>
      <c r="O96" s="285"/>
      <c r="P96" s="285"/>
      <c r="Q96" s="285"/>
      <c r="R96" s="286"/>
    </row>
    <row r="97" spans="1:19" s="142" customFormat="1" ht="20.25" customHeight="1" x14ac:dyDescent="0.15">
      <c r="A97" s="273" t="s">
        <v>1</v>
      </c>
      <c r="B97" s="274"/>
      <c r="C97" s="274"/>
      <c r="D97" s="274"/>
      <c r="E97" s="275"/>
      <c r="F97" s="139"/>
      <c r="G97" s="139"/>
      <c r="H97" s="139"/>
      <c r="I97" s="140"/>
      <c r="J97" s="140"/>
      <c r="K97" s="140"/>
      <c r="L97" s="140"/>
      <c r="M97" s="140"/>
      <c r="N97" s="140"/>
      <c r="O97" s="140"/>
      <c r="P97" s="140"/>
      <c r="Q97" s="140"/>
      <c r="R97" s="141"/>
    </row>
    <row r="98" spans="1:19" s="1" customFormat="1" ht="28.5" customHeight="1" x14ac:dyDescent="0.15">
      <c r="A98" s="267"/>
      <c r="B98" s="268"/>
      <c r="C98" s="268"/>
      <c r="D98" s="268"/>
      <c r="E98" s="268"/>
      <c r="F98" s="268"/>
      <c r="G98" s="268"/>
      <c r="H98" s="268"/>
      <c r="I98" s="268"/>
      <c r="J98" s="268"/>
      <c r="K98" s="268"/>
      <c r="L98" s="268"/>
      <c r="M98" s="268"/>
      <c r="N98" s="268"/>
      <c r="O98" s="268"/>
      <c r="P98" s="268"/>
      <c r="Q98" s="268"/>
      <c r="R98" s="269"/>
    </row>
    <row r="99" spans="1:19" s="1" customFormat="1" ht="28.5" customHeight="1" x14ac:dyDescent="0.15">
      <c r="A99" s="267"/>
      <c r="B99" s="268"/>
      <c r="C99" s="268"/>
      <c r="D99" s="268"/>
      <c r="E99" s="268"/>
      <c r="F99" s="268"/>
      <c r="G99" s="268"/>
      <c r="H99" s="268"/>
      <c r="I99" s="268"/>
      <c r="J99" s="268"/>
      <c r="K99" s="268"/>
      <c r="L99" s="268"/>
      <c r="M99" s="268"/>
      <c r="N99" s="268"/>
      <c r="O99" s="268"/>
      <c r="P99" s="268"/>
      <c r="Q99" s="268"/>
      <c r="R99" s="269"/>
    </row>
    <row r="100" spans="1:19" s="1" customFormat="1" ht="28.5" customHeight="1" x14ac:dyDescent="0.15">
      <c r="A100" s="270"/>
      <c r="B100" s="271"/>
      <c r="C100" s="271"/>
      <c r="D100" s="271"/>
      <c r="E100" s="271"/>
      <c r="F100" s="271"/>
      <c r="G100" s="271"/>
      <c r="H100" s="271"/>
      <c r="I100" s="271"/>
      <c r="J100" s="271"/>
      <c r="K100" s="271"/>
      <c r="L100" s="271"/>
      <c r="M100" s="271"/>
      <c r="N100" s="271"/>
      <c r="O100" s="271"/>
      <c r="P100" s="271"/>
      <c r="Q100" s="271"/>
      <c r="R100" s="272"/>
    </row>
    <row r="101" spans="1:19" s="142" customFormat="1" ht="20.25" customHeight="1" x14ac:dyDescent="0.15">
      <c r="A101" s="273" t="s">
        <v>2</v>
      </c>
      <c r="B101" s="274"/>
      <c r="C101" s="274"/>
      <c r="D101" s="274"/>
      <c r="E101" s="275"/>
      <c r="F101" s="139"/>
      <c r="G101" s="139"/>
      <c r="H101" s="139"/>
      <c r="I101" s="140"/>
      <c r="J101" s="140"/>
      <c r="K101" s="140"/>
      <c r="L101" s="140"/>
      <c r="M101" s="140"/>
      <c r="N101" s="140"/>
      <c r="O101" s="140"/>
      <c r="P101" s="140"/>
      <c r="Q101" s="140"/>
      <c r="R101" s="141"/>
    </row>
    <row r="102" spans="1:19" s="1" customFormat="1" ht="28.5" customHeight="1" x14ac:dyDescent="0.15">
      <c r="A102" s="267"/>
      <c r="B102" s="268"/>
      <c r="C102" s="268"/>
      <c r="D102" s="268"/>
      <c r="E102" s="268"/>
      <c r="F102" s="268"/>
      <c r="G102" s="268"/>
      <c r="H102" s="268"/>
      <c r="I102" s="268"/>
      <c r="J102" s="268"/>
      <c r="K102" s="268"/>
      <c r="L102" s="268"/>
      <c r="M102" s="268"/>
      <c r="N102" s="268"/>
      <c r="O102" s="268"/>
      <c r="P102" s="268"/>
      <c r="Q102" s="268"/>
      <c r="R102" s="269"/>
    </row>
    <row r="103" spans="1:19" s="1" customFormat="1" ht="28.5" customHeight="1" x14ac:dyDescent="0.15">
      <c r="A103" s="267"/>
      <c r="B103" s="268"/>
      <c r="C103" s="268"/>
      <c r="D103" s="268"/>
      <c r="E103" s="268"/>
      <c r="F103" s="268"/>
      <c r="G103" s="268"/>
      <c r="H103" s="268"/>
      <c r="I103" s="268"/>
      <c r="J103" s="268"/>
      <c r="K103" s="268"/>
      <c r="L103" s="268"/>
      <c r="M103" s="268"/>
      <c r="N103" s="268"/>
      <c r="O103" s="268"/>
      <c r="P103" s="268"/>
      <c r="Q103" s="268"/>
      <c r="R103" s="269"/>
    </row>
    <row r="104" spans="1:19" s="1" customFormat="1" ht="28.5" customHeight="1" x14ac:dyDescent="0.15">
      <c r="A104" s="270"/>
      <c r="B104" s="271"/>
      <c r="C104" s="271"/>
      <c r="D104" s="271"/>
      <c r="E104" s="271"/>
      <c r="F104" s="271"/>
      <c r="G104" s="271"/>
      <c r="H104" s="271"/>
      <c r="I104" s="271"/>
      <c r="J104" s="271"/>
      <c r="K104" s="271"/>
      <c r="L104" s="271"/>
      <c r="M104" s="271"/>
      <c r="N104" s="271"/>
      <c r="O104" s="271"/>
      <c r="P104" s="271"/>
      <c r="Q104" s="271"/>
      <c r="R104" s="272"/>
    </row>
    <row r="105" spans="1:19" s="142" customFormat="1" ht="20.25" customHeight="1" x14ac:dyDescent="0.15">
      <c r="A105" s="273" t="s">
        <v>3</v>
      </c>
      <c r="B105" s="274"/>
      <c r="C105" s="274"/>
      <c r="D105" s="274"/>
      <c r="E105" s="275"/>
      <c r="F105" s="139"/>
      <c r="G105" s="139"/>
      <c r="H105" s="139"/>
      <c r="I105" s="140"/>
      <c r="J105" s="140"/>
      <c r="K105" s="140"/>
      <c r="L105" s="140"/>
      <c r="M105" s="140"/>
      <c r="N105" s="140"/>
      <c r="O105" s="140"/>
      <c r="P105" s="140"/>
      <c r="Q105" s="140"/>
      <c r="R105" s="141"/>
    </row>
    <row r="106" spans="1:19" s="1" customFormat="1" ht="28.5" customHeight="1" x14ac:dyDescent="0.15">
      <c r="A106" s="276"/>
      <c r="B106" s="277"/>
      <c r="C106" s="277"/>
      <c r="D106" s="277"/>
      <c r="E106" s="277"/>
      <c r="F106" s="143" t="s">
        <v>58</v>
      </c>
      <c r="G106" s="111"/>
      <c r="H106" s="111"/>
      <c r="I106" s="111"/>
      <c r="J106" s="111"/>
      <c r="K106" s="111"/>
      <c r="L106" s="111"/>
      <c r="M106" s="111"/>
      <c r="N106" s="111"/>
      <c r="O106" s="111"/>
      <c r="P106" s="111"/>
      <c r="Q106" s="111"/>
      <c r="R106" s="112"/>
    </row>
    <row r="107" spans="1:19" s="1" customFormat="1" ht="10.5" customHeight="1" x14ac:dyDescent="0.15">
      <c r="A107" s="206"/>
      <c r="B107" s="110"/>
      <c r="C107" s="110"/>
      <c r="D107" s="110"/>
      <c r="E107" s="110"/>
      <c r="F107" s="110"/>
      <c r="G107" s="110"/>
      <c r="H107" s="110"/>
      <c r="I107" s="110"/>
      <c r="J107" s="110"/>
      <c r="K107" s="110"/>
      <c r="L107" s="110"/>
      <c r="M107" s="110"/>
      <c r="N107" s="110"/>
      <c r="O107" s="110"/>
      <c r="P107" s="110"/>
      <c r="Q107" s="110"/>
      <c r="R107" s="207"/>
    </row>
    <row r="108" spans="1:19" s="142" customFormat="1" ht="20.25" customHeight="1" x14ac:dyDescent="0.15">
      <c r="A108" s="201" t="s">
        <v>102</v>
      </c>
      <c r="B108" s="202"/>
      <c r="C108" s="202"/>
      <c r="D108" s="203"/>
      <c r="E108" s="147"/>
      <c r="F108" s="204"/>
      <c r="G108" s="202" t="s">
        <v>101</v>
      </c>
      <c r="H108" s="202"/>
      <c r="I108" s="202"/>
      <c r="J108" s="202"/>
      <c r="K108" s="202"/>
      <c r="L108" s="202"/>
      <c r="M108" s="202"/>
      <c r="N108" s="202"/>
      <c r="O108" s="202"/>
      <c r="P108" s="202"/>
      <c r="Q108" s="202"/>
      <c r="R108" s="205"/>
      <c r="S108" s="142" t="s">
        <v>100</v>
      </c>
    </row>
    <row r="109" spans="1:19" s="142" customFormat="1" ht="20.25" customHeight="1" x14ac:dyDescent="0.15">
      <c r="A109" s="278" t="s">
        <v>4</v>
      </c>
      <c r="B109" s="279"/>
      <c r="C109" s="279"/>
      <c r="D109" s="279"/>
      <c r="E109" s="280"/>
      <c r="F109" s="139"/>
      <c r="G109" s="139"/>
      <c r="H109" s="139"/>
      <c r="I109" s="140"/>
      <c r="J109" s="140"/>
      <c r="K109" s="140"/>
      <c r="L109" s="140"/>
      <c r="M109" s="140"/>
      <c r="N109" s="140"/>
      <c r="O109" s="140"/>
      <c r="P109" s="140"/>
      <c r="Q109" s="140"/>
      <c r="R109" s="141"/>
    </row>
    <row r="110" spans="1:19" s="1" customFormat="1" ht="23.25" customHeight="1" x14ac:dyDescent="0.15">
      <c r="A110" s="281"/>
      <c r="B110" s="282"/>
      <c r="C110" s="282"/>
      <c r="D110" s="282"/>
      <c r="E110" s="282"/>
      <c r="F110" s="282"/>
      <c r="G110" s="282"/>
      <c r="H110" s="282"/>
      <c r="I110" s="282"/>
      <c r="J110" s="282"/>
      <c r="K110" s="282"/>
      <c r="L110" s="282"/>
      <c r="M110" s="282"/>
      <c r="N110" s="282"/>
      <c r="O110" s="282"/>
      <c r="P110" s="282"/>
      <c r="Q110" s="282"/>
      <c r="R110" s="283"/>
    </row>
    <row r="111" spans="1:19" s="1" customFormat="1" ht="23.25" customHeight="1" x14ac:dyDescent="0.15">
      <c r="A111" s="284"/>
      <c r="B111" s="285"/>
      <c r="C111" s="285"/>
      <c r="D111" s="285"/>
      <c r="E111" s="285"/>
      <c r="F111" s="285"/>
      <c r="G111" s="285"/>
      <c r="H111" s="285"/>
      <c r="I111" s="285"/>
      <c r="J111" s="285"/>
      <c r="K111" s="285"/>
      <c r="L111" s="285"/>
      <c r="M111" s="285"/>
      <c r="N111" s="285"/>
      <c r="O111" s="285"/>
      <c r="P111" s="285"/>
      <c r="Q111" s="285"/>
      <c r="R111" s="286"/>
    </row>
    <row r="112" spans="1:19" s="142" customFormat="1" ht="20.25" customHeight="1" x14ac:dyDescent="0.15">
      <c r="A112" s="273" t="s">
        <v>5</v>
      </c>
      <c r="B112" s="274"/>
      <c r="C112" s="274"/>
      <c r="D112" s="274"/>
      <c r="E112" s="275"/>
      <c r="F112" s="139"/>
      <c r="G112" s="139"/>
      <c r="H112" s="139"/>
      <c r="I112" s="140"/>
      <c r="J112" s="140"/>
      <c r="K112" s="140"/>
      <c r="L112" s="140"/>
      <c r="M112" s="140"/>
      <c r="N112" s="140"/>
      <c r="O112" s="140"/>
      <c r="P112" s="140"/>
      <c r="Q112" s="140"/>
      <c r="R112" s="141"/>
    </row>
    <row r="113" spans="1:18" s="1" customFormat="1" ht="23.25" customHeight="1" x14ac:dyDescent="0.15">
      <c r="A113" s="267"/>
      <c r="B113" s="268"/>
      <c r="C113" s="268"/>
      <c r="D113" s="268"/>
      <c r="E113" s="268"/>
      <c r="F113" s="268"/>
      <c r="G113" s="268"/>
      <c r="H113" s="268"/>
      <c r="I113" s="268"/>
      <c r="J113" s="268"/>
      <c r="K113" s="268"/>
      <c r="L113" s="268"/>
      <c r="M113" s="268"/>
      <c r="N113" s="268"/>
      <c r="O113" s="268"/>
      <c r="P113" s="268"/>
      <c r="Q113" s="268"/>
      <c r="R113" s="269"/>
    </row>
    <row r="114" spans="1:18" s="1" customFormat="1" ht="23.25" customHeight="1" x14ac:dyDescent="0.15">
      <c r="A114" s="267"/>
      <c r="B114" s="268"/>
      <c r="C114" s="268"/>
      <c r="D114" s="268"/>
      <c r="E114" s="268"/>
      <c r="F114" s="268"/>
      <c r="G114" s="268"/>
      <c r="H114" s="268"/>
      <c r="I114" s="268"/>
      <c r="J114" s="268"/>
      <c r="K114" s="268"/>
      <c r="L114" s="268"/>
      <c r="M114" s="268"/>
      <c r="N114" s="268"/>
      <c r="O114" s="268"/>
      <c r="P114" s="268"/>
      <c r="Q114" s="268"/>
      <c r="R114" s="269"/>
    </row>
    <row r="115" spans="1:18" s="1" customFormat="1" ht="23.25" customHeight="1" x14ac:dyDescent="0.15">
      <c r="A115" s="270"/>
      <c r="B115" s="271"/>
      <c r="C115" s="271"/>
      <c r="D115" s="271"/>
      <c r="E115" s="271"/>
      <c r="F115" s="271"/>
      <c r="G115" s="271"/>
      <c r="H115" s="271"/>
      <c r="I115" s="271"/>
      <c r="J115" s="271"/>
      <c r="K115" s="271"/>
      <c r="L115" s="271"/>
      <c r="M115" s="271"/>
      <c r="N115" s="271"/>
      <c r="O115" s="271"/>
      <c r="P115" s="271"/>
      <c r="Q115" s="271"/>
      <c r="R115" s="272"/>
    </row>
    <row r="116" spans="1:18" s="142" customFormat="1" ht="20.25" customHeight="1" x14ac:dyDescent="0.15">
      <c r="A116" s="273" t="s">
        <v>86</v>
      </c>
      <c r="B116" s="274"/>
      <c r="C116" s="274"/>
      <c r="D116" s="274"/>
      <c r="E116" s="275"/>
      <c r="F116" s="139"/>
      <c r="G116" s="139"/>
      <c r="H116" s="139"/>
      <c r="I116" s="140"/>
      <c r="J116" s="140"/>
      <c r="K116" s="140"/>
      <c r="L116" s="140"/>
      <c r="M116" s="140"/>
      <c r="N116" s="140"/>
      <c r="O116" s="140"/>
      <c r="P116" s="140"/>
      <c r="Q116" s="140"/>
      <c r="R116" s="141"/>
    </row>
    <row r="117" spans="1:18" s="1" customFormat="1" ht="28.5" customHeight="1" x14ac:dyDescent="0.15">
      <c r="A117" s="267"/>
      <c r="B117" s="268"/>
      <c r="C117" s="268"/>
      <c r="D117" s="268"/>
      <c r="E117" s="268"/>
      <c r="F117" s="268"/>
      <c r="G117" s="268"/>
      <c r="H117" s="268"/>
      <c r="I117" s="268"/>
      <c r="J117" s="268"/>
      <c r="K117" s="268"/>
      <c r="L117" s="268"/>
      <c r="M117" s="268"/>
      <c r="N117" s="268"/>
      <c r="O117" s="268"/>
      <c r="P117" s="268"/>
      <c r="Q117" s="268"/>
      <c r="R117" s="269"/>
    </row>
    <row r="118" spans="1:18" s="1" customFormat="1" ht="28.5" customHeight="1" x14ac:dyDescent="0.15">
      <c r="A118" s="267"/>
      <c r="B118" s="268"/>
      <c r="C118" s="268"/>
      <c r="D118" s="268"/>
      <c r="E118" s="268"/>
      <c r="F118" s="268"/>
      <c r="G118" s="268"/>
      <c r="H118" s="268"/>
      <c r="I118" s="268"/>
      <c r="J118" s="268"/>
      <c r="K118" s="268"/>
      <c r="L118" s="268"/>
      <c r="M118" s="268"/>
      <c r="N118" s="268"/>
      <c r="O118" s="268"/>
      <c r="P118" s="268"/>
      <c r="Q118" s="268"/>
      <c r="R118" s="269"/>
    </row>
    <row r="119" spans="1:18" s="1" customFormat="1" ht="28.5" customHeight="1" x14ac:dyDescent="0.15">
      <c r="A119" s="270"/>
      <c r="B119" s="271"/>
      <c r="C119" s="271"/>
      <c r="D119" s="271"/>
      <c r="E119" s="271"/>
      <c r="F119" s="271"/>
      <c r="G119" s="271"/>
      <c r="H119" s="271"/>
      <c r="I119" s="271"/>
      <c r="J119" s="271"/>
      <c r="K119" s="271"/>
      <c r="L119" s="271"/>
      <c r="M119" s="271"/>
      <c r="N119" s="271"/>
      <c r="O119" s="271"/>
      <c r="P119" s="271"/>
      <c r="Q119" s="271"/>
      <c r="R119" s="272"/>
    </row>
    <row r="120" spans="1:18" s="142" customFormat="1" ht="20.25" customHeight="1" x14ac:dyDescent="0.15">
      <c r="A120" s="273" t="s">
        <v>87</v>
      </c>
      <c r="B120" s="274"/>
      <c r="C120" s="274"/>
      <c r="D120" s="274"/>
      <c r="E120" s="275"/>
      <c r="F120" s="139"/>
      <c r="G120" s="139"/>
      <c r="H120" s="139"/>
      <c r="I120" s="140"/>
      <c r="J120" s="140"/>
      <c r="K120" s="140"/>
      <c r="L120" s="140"/>
      <c r="M120" s="140"/>
      <c r="N120" s="140"/>
      <c r="O120" s="140"/>
      <c r="P120" s="140"/>
      <c r="Q120" s="140"/>
      <c r="R120" s="141"/>
    </row>
    <row r="121" spans="1:18" s="1" customFormat="1" ht="28.5" customHeight="1" x14ac:dyDescent="0.15">
      <c r="A121" s="276"/>
      <c r="B121" s="277"/>
      <c r="C121" s="277"/>
      <c r="D121" s="277"/>
      <c r="E121" s="277"/>
      <c r="F121" s="143" t="s">
        <v>58</v>
      </c>
      <c r="G121" s="111"/>
      <c r="H121" s="111"/>
      <c r="I121" s="111"/>
      <c r="J121" s="111"/>
      <c r="K121" s="111"/>
      <c r="L121" s="111"/>
      <c r="M121" s="111"/>
      <c r="N121" s="111"/>
      <c r="O121" s="111"/>
      <c r="P121" s="111"/>
      <c r="Q121" s="111"/>
      <c r="R121" s="112"/>
    </row>
    <row r="122" spans="1:18" ht="21" customHeight="1" x14ac:dyDescent="0.15">
      <c r="A122" s="225" t="s">
        <v>137</v>
      </c>
      <c r="B122" s="226"/>
      <c r="C122" s="226"/>
      <c r="D122" s="226"/>
      <c r="E122" s="226"/>
      <c r="F122" s="226"/>
      <c r="G122" s="226"/>
      <c r="H122" s="226"/>
      <c r="I122" s="226"/>
      <c r="J122" s="226"/>
      <c r="K122" s="226"/>
      <c r="L122" s="226"/>
      <c r="M122" s="226"/>
      <c r="N122" s="226"/>
      <c r="O122" s="226"/>
      <c r="P122" s="226"/>
      <c r="Q122" s="226"/>
      <c r="R122" s="227"/>
    </row>
    <row r="123" spans="1:18" x14ac:dyDescent="0.15">
      <c r="A123" s="144"/>
      <c r="B123" s="145"/>
      <c r="C123" s="145"/>
      <c r="D123" s="145"/>
      <c r="E123" s="145"/>
      <c r="F123" s="145"/>
      <c r="G123" s="145"/>
      <c r="H123" s="145"/>
      <c r="I123" s="145"/>
      <c r="J123" s="145"/>
      <c r="K123" s="145"/>
      <c r="L123" s="145"/>
      <c r="M123" s="145"/>
      <c r="N123" s="145"/>
      <c r="O123" s="145"/>
      <c r="P123" s="145"/>
      <c r="Q123" s="145"/>
      <c r="R123" s="146"/>
    </row>
    <row r="124" spans="1:18" x14ac:dyDescent="0.15">
      <c r="A124" s="144"/>
      <c r="B124" s="145" t="s">
        <v>104</v>
      </c>
      <c r="C124" s="145"/>
      <c r="D124" s="145"/>
      <c r="E124" s="145"/>
      <c r="F124" s="147"/>
      <c r="G124" s="145"/>
      <c r="H124" s="145"/>
      <c r="I124" s="145"/>
      <c r="J124" s="145"/>
      <c r="K124" s="145"/>
      <c r="L124" s="145"/>
      <c r="M124" s="145"/>
      <c r="N124" s="145"/>
      <c r="O124" s="145"/>
      <c r="P124" s="145"/>
      <c r="Q124" s="145"/>
      <c r="R124" s="146"/>
    </row>
    <row r="125" spans="1:18" x14ac:dyDescent="0.15">
      <c r="A125" s="148"/>
      <c r="B125" s="149"/>
      <c r="C125" s="149"/>
      <c r="D125" s="149"/>
      <c r="E125" s="149"/>
      <c r="F125" s="149"/>
      <c r="G125" s="149"/>
      <c r="H125" s="149"/>
      <c r="I125" s="149"/>
      <c r="J125" s="149"/>
      <c r="K125" s="149"/>
      <c r="L125" s="149"/>
      <c r="M125" s="149"/>
      <c r="N125" s="149"/>
      <c r="O125" s="149"/>
      <c r="P125" s="149"/>
      <c r="Q125" s="149"/>
      <c r="R125" s="150"/>
    </row>
  </sheetData>
  <mergeCells count="123">
    <mergeCell ref="S48:AB70"/>
    <mergeCell ref="A122:R122"/>
    <mergeCell ref="A113:R115"/>
    <mergeCell ref="A116:E116"/>
    <mergeCell ref="A117:R119"/>
    <mergeCell ref="A120:E120"/>
    <mergeCell ref="A121:E121"/>
    <mergeCell ref="A105:E105"/>
    <mergeCell ref="A106:E106"/>
    <mergeCell ref="A109:E109"/>
    <mergeCell ref="A110:R111"/>
    <mergeCell ref="A112:E112"/>
    <mergeCell ref="A95:R96"/>
    <mergeCell ref="A97:E97"/>
    <mergeCell ref="A98:R100"/>
    <mergeCell ref="A101:E101"/>
    <mergeCell ref="A102:R104"/>
    <mergeCell ref="A90:B90"/>
    <mergeCell ref="C90:O90"/>
    <mergeCell ref="P90:R90"/>
    <mergeCell ref="A91:R91"/>
    <mergeCell ref="A94:E94"/>
    <mergeCell ref="A88:B88"/>
    <mergeCell ref="C88:O88"/>
    <mergeCell ref="P88:R88"/>
    <mergeCell ref="A89:B89"/>
    <mergeCell ref="C89:O89"/>
    <mergeCell ref="P89:R89"/>
    <mergeCell ref="A86:B86"/>
    <mergeCell ref="C86:O86"/>
    <mergeCell ref="P86:R86"/>
    <mergeCell ref="A87:B87"/>
    <mergeCell ref="C87:O87"/>
    <mergeCell ref="P87:R87"/>
    <mergeCell ref="A84:B84"/>
    <mergeCell ref="C84:O84"/>
    <mergeCell ref="P84:R84"/>
    <mergeCell ref="A85:B85"/>
    <mergeCell ref="C85:O85"/>
    <mergeCell ref="P85:R85"/>
    <mergeCell ref="A82:B82"/>
    <mergeCell ref="C82:O82"/>
    <mergeCell ref="P82:R82"/>
    <mergeCell ref="A83:B83"/>
    <mergeCell ref="C83:O83"/>
    <mergeCell ref="P83:R83"/>
    <mergeCell ref="A80:B80"/>
    <mergeCell ref="C80:O80"/>
    <mergeCell ref="P80:R80"/>
    <mergeCell ref="A81:B81"/>
    <mergeCell ref="C81:O81"/>
    <mergeCell ref="P81:R81"/>
    <mergeCell ref="A78:B78"/>
    <mergeCell ref="C78:O78"/>
    <mergeCell ref="P78:R78"/>
    <mergeCell ref="A79:B79"/>
    <mergeCell ref="C79:O79"/>
    <mergeCell ref="P79:R79"/>
    <mergeCell ref="A76:B76"/>
    <mergeCell ref="C76:O76"/>
    <mergeCell ref="P76:R76"/>
    <mergeCell ref="A77:B77"/>
    <mergeCell ref="C77:O77"/>
    <mergeCell ref="P77:R77"/>
    <mergeCell ref="A74:B74"/>
    <mergeCell ref="C74:O74"/>
    <mergeCell ref="P74:R74"/>
    <mergeCell ref="A75:B75"/>
    <mergeCell ref="C75:O75"/>
    <mergeCell ref="P75:R75"/>
    <mergeCell ref="A72:B72"/>
    <mergeCell ref="C72:O72"/>
    <mergeCell ref="P72:R72"/>
    <mergeCell ref="A73:B73"/>
    <mergeCell ref="C73:O73"/>
    <mergeCell ref="P73:R73"/>
    <mergeCell ref="A70:B70"/>
    <mergeCell ref="C70:O70"/>
    <mergeCell ref="P70:R70"/>
    <mergeCell ref="A71:B71"/>
    <mergeCell ref="C71:O71"/>
    <mergeCell ref="P71:R71"/>
    <mergeCell ref="A67:R67"/>
    <mergeCell ref="A68:B68"/>
    <mergeCell ref="C68:O68"/>
    <mergeCell ref="P68:R68"/>
    <mergeCell ref="A69:B69"/>
    <mergeCell ref="C69:O69"/>
    <mergeCell ref="P69:R69"/>
    <mergeCell ref="F41:Q41"/>
    <mergeCell ref="A18:R18"/>
    <mergeCell ref="A34:R34"/>
    <mergeCell ref="A45:R45"/>
    <mergeCell ref="A46:R66"/>
    <mergeCell ref="A17:R17"/>
    <mergeCell ref="A19:R33"/>
    <mergeCell ref="A14:R14"/>
    <mergeCell ref="A15:R15"/>
    <mergeCell ref="A16:R16"/>
    <mergeCell ref="B38:E38"/>
    <mergeCell ref="B39:E39"/>
    <mergeCell ref="B40:E40"/>
    <mergeCell ref="B41:E41"/>
    <mergeCell ref="F35:Q35"/>
    <mergeCell ref="F36:Q36"/>
    <mergeCell ref="F37:Q37"/>
    <mergeCell ref="F38:Q38"/>
    <mergeCell ref="B35:E35"/>
    <mergeCell ref="B36:E36"/>
    <mergeCell ref="B37:E37"/>
    <mergeCell ref="F39:Q39"/>
    <mergeCell ref="F40:Q40"/>
    <mergeCell ref="A11:R11"/>
    <mergeCell ref="A13:R13"/>
    <mergeCell ref="A12:R12"/>
    <mergeCell ref="L2:M2"/>
    <mergeCell ref="Q2:R2"/>
    <mergeCell ref="A3:R3"/>
    <mergeCell ref="A9:R9"/>
    <mergeCell ref="A10:R10"/>
    <mergeCell ref="A8:R8"/>
    <mergeCell ref="A5:R5"/>
    <mergeCell ref="A6:R6"/>
  </mergeCells>
  <phoneticPr fontId="3"/>
  <dataValidations count="1">
    <dataValidation type="list" allowBlank="1" showInputMessage="1" showErrorMessage="1" sqref="E93 E108 F124">
      <formula1>"有,無"</formula1>
    </dataValidation>
  </dataValidations>
  <printOptions horizontalCentered="1"/>
  <pageMargins left="0.59055118110236227" right="0.59055118110236227" top="0.59055118110236227" bottom="0.59055118110236227" header="0.19685039370078741" footer="0.19685039370078741"/>
  <pageSetup paperSize="9" scale="66" firstPageNumber="14" orientation="portrait" useFirstPageNumber="1" horizontalDpi="300" verticalDpi="300" r:id="rId1"/>
  <headerFooter alignWithMargins="0"/>
  <rowBreaks count="2" manualBreakCount="2">
    <brk id="43" max="17" man="1"/>
    <brk id="9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198"/>
  <sheetViews>
    <sheetView view="pageBreakPreview" zoomScale="70" zoomScaleNormal="100" zoomScaleSheetLayoutView="70" workbookViewId="0">
      <selection activeCell="D19" sqref="D19"/>
    </sheetView>
  </sheetViews>
  <sheetFormatPr defaultRowHeight="15.75" x14ac:dyDescent="0.15"/>
  <cols>
    <col min="1" max="1" width="8" style="4" customWidth="1"/>
    <col min="2" max="2" width="4" style="4" customWidth="1"/>
    <col min="3" max="3" width="7.25" style="4" customWidth="1"/>
    <col min="4" max="4" width="47" style="5" customWidth="1"/>
    <col min="5" max="5" width="5.375" style="6" customWidth="1"/>
    <col min="6" max="6" width="5.875" style="7" customWidth="1"/>
    <col min="7" max="7" width="5.5" style="6" bestFit="1" customWidth="1"/>
    <col min="8" max="8" width="5.75" style="7" bestFit="1" customWidth="1"/>
    <col min="9" max="9" width="5.5" style="6" bestFit="1" customWidth="1"/>
    <col min="10" max="10" width="5.75" style="7" customWidth="1"/>
    <col min="11" max="11" width="5.5" style="6" bestFit="1" customWidth="1"/>
    <col min="12" max="12" width="5.75" style="7" customWidth="1"/>
    <col min="13" max="13" width="10.375" style="8" customWidth="1"/>
    <col min="14" max="14" width="18.75" style="8" customWidth="1"/>
    <col min="15" max="15" width="7.375" style="4" customWidth="1"/>
    <col min="16" max="16" width="10.75" style="4" customWidth="1"/>
    <col min="17" max="16384" width="9" style="4"/>
  </cols>
  <sheetData>
    <row r="1" spans="1:31" x14ac:dyDescent="0.15">
      <c r="A1" s="4" t="s">
        <v>180</v>
      </c>
    </row>
    <row r="2" spans="1:31" x14ac:dyDescent="0.15">
      <c r="A2" s="4" t="s">
        <v>112</v>
      </c>
    </row>
    <row r="4" spans="1:31" x14ac:dyDescent="0.15">
      <c r="A4" s="18" t="s">
        <v>41</v>
      </c>
      <c r="B4" s="4" t="s">
        <v>45</v>
      </c>
      <c r="J4" s="9"/>
      <c r="L4" s="9"/>
      <c r="M4" s="10" t="s">
        <v>46</v>
      </c>
      <c r="N4" s="11"/>
      <c r="O4" s="12"/>
      <c r="P4" s="13"/>
    </row>
    <row r="5" spans="1:31" x14ac:dyDescent="0.15">
      <c r="A5" s="18" t="s">
        <v>41</v>
      </c>
      <c r="B5" s="161"/>
      <c r="C5" s="4" t="s">
        <v>44</v>
      </c>
      <c r="M5" s="4"/>
      <c r="N5" s="12"/>
      <c r="O5" s="12"/>
      <c r="P5" s="13"/>
    </row>
    <row r="6" spans="1:31" ht="13.5" customHeight="1" x14ac:dyDescent="0.15">
      <c r="A6" s="133" t="s">
        <v>41</v>
      </c>
      <c r="B6" s="9" t="s">
        <v>43</v>
      </c>
      <c r="C6" s="106"/>
      <c r="D6" s="107"/>
      <c r="E6" s="7"/>
      <c r="F6" s="6"/>
      <c r="G6" s="7"/>
      <c r="H6" s="6"/>
      <c r="I6" s="7"/>
      <c r="J6" s="8"/>
      <c r="K6" s="7"/>
      <c r="L6" s="8"/>
      <c r="N6" s="4"/>
    </row>
    <row r="7" spans="1:31" ht="13.5" customHeight="1" x14ac:dyDescent="0.15">
      <c r="A7" s="18" t="s">
        <v>41</v>
      </c>
      <c r="B7" s="4" t="s">
        <v>42</v>
      </c>
      <c r="C7" s="5"/>
      <c r="D7" s="6"/>
      <c r="E7" s="7"/>
      <c r="F7" s="6"/>
      <c r="G7" s="7"/>
      <c r="H7" s="6"/>
      <c r="I7" s="7"/>
      <c r="J7" s="8"/>
      <c r="K7" s="7"/>
      <c r="L7" s="8"/>
      <c r="N7" s="4"/>
    </row>
    <row r="8" spans="1:31" ht="15" customHeight="1" thickBot="1" x14ac:dyDescent="0.2">
      <c r="N8" s="18" t="s">
        <v>40</v>
      </c>
    </row>
    <row r="9" spans="1:31" s="14" customFormat="1" ht="15" customHeight="1" thickBot="1" x14ac:dyDescent="0.2">
      <c r="A9" s="19" t="s">
        <v>39</v>
      </c>
      <c r="B9" s="319" t="s">
        <v>38</v>
      </c>
      <c r="C9" s="320"/>
      <c r="D9" s="20" t="s">
        <v>37</v>
      </c>
      <c r="E9" s="321" t="s">
        <v>36</v>
      </c>
      <c r="F9" s="321"/>
      <c r="G9" s="322" t="s">
        <v>35</v>
      </c>
      <c r="H9" s="323"/>
      <c r="I9" s="322" t="s">
        <v>35</v>
      </c>
      <c r="J9" s="323"/>
      <c r="K9" s="322" t="s">
        <v>35</v>
      </c>
      <c r="L9" s="323"/>
      <c r="M9" s="21" t="s">
        <v>34</v>
      </c>
      <c r="N9" s="22" t="s">
        <v>33</v>
      </c>
      <c r="AE9" s="160" t="s">
        <v>118</v>
      </c>
    </row>
    <row r="10" spans="1:31" ht="15.75" customHeight="1" x14ac:dyDescent="0.25">
      <c r="A10" s="290" t="s">
        <v>6</v>
      </c>
      <c r="B10" s="293" t="s">
        <v>32</v>
      </c>
      <c r="C10" s="294"/>
      <c r="D10" s="162" t="s">
        <v>120</v>
      </c>
      <c r="E10" s="163">
        <v>2</v>
      </c>
      <c r="F10" s="164" t="s">
        <v>121</v>
      </c>
      <c r="G10" s="165">
        <v>5</v>
      </c>
      <c r="H10" s="166" t="s">
        <v>122</v>
      </c>
      <c r="I10" s="165"/>
      <c r="J10" s="166"/>
      <c r="K10" s="165"/>
      <c r="L10" s="166"/>
      <c r="M10" s="167">
        <v>10000</v>
      </c>
      <c r="N10" s="168">
        <f>E10*G10*M10</f>
        <v>100000</v>
      </c>
      <c r="AE10" s="160" t="s">
        <v>119</v>
      </c>
    </row>
    <row r="11" spans="1:31" ht="15.75" customHeight="1" x14ac:dyDescent="0.15">
      <c r="A11" s="291"/>
      <c r="B11" s="30"/>
      <c r="C11" s="31"/>
      <c r="D11" s="32"/>
      <c r="E11" s="33"/>
      <c r="F11" s="34"/>
      <c r="G11" s="35"/>
      <c r="H11" s="36"/>
      <c r="I11" s="35"/>
      <c r="J11" s="36"/>
      <c r="K11" s="35"/>
      <c r="L11" s="36"/>
      <c r="M11" s="37"/>
      <c r="N11" s="38"/>
    </row>
    <row r="12" spans="1:31" ht="15.75" customHeight="1" x14ac:dyDescent="0.15">
      <c r="A12" s="291"/>
      <c r="B12" s="30"/>
      <c r="C12" s="31"/>
      <c r="D12" s="39"/>
      <c r="E12" s="40"/>
      <c r="F12" s="41"/>
      <c r="G12" s="42"/>
      <c r="H12" s="43"/>
      <c r="I12" s="42"/>
      <c r="J12" s="43"/>
      <c r="K12" s="42"/>
      <c r="L12" s="43"/>
      <c r="M12" s="44"/>
      <c r="N12" s="45"/>
    </row>
    <row r="13" spans="1:31" ht="15.75" customHeight="1" x14ac:dyDescent="0.15">
      <c r="A13" s="291"/>
      <c r="B13" s="153"/>
      <c r="C13" s="154"/>
      <c r="D13" s="46"/>
      <c r="E13" s="47"/>
      <c r="F13" s="48"/>
      <c r="G13" s="49"/>
      <c r="H13" s="50"/>
      <c r="I13" s="49"/>
      <c r="J13" s="50"/>
      <c r="K13" s="49"/>
      <c r="L13" s="50"/>
      <c r="M13" s="51"/>
      <c r="N13" s="52"/>
    </row>
    <row r="14" spans="1:31" ht="15.75" customHeight="1" thickBot="1" x14ac:dyDescent="0.2">
      <c r="A14" s="291"/>
      <c r="B14" s="30"/>
      <c r="C14" s="31"/>
      <c r="D14" s="46"/>
      <c r="E14" s="47"/>
      <c r="F14" s="48"/>
      <c r="G14" s="49"/>
      <c r="H14" s="50"/>
      <c r="I14" s="49"/>
      <c r="J14" s="50"/>
      <c r="K14" s="49"/>
      <c r="L14" s="50"/>
      <c r="M14" s="51"/>
      <c r="N14" s="52"/>
    </row>
    <row r="15" spans="1:31" ht="18.75" customHeight="1" thickBot="1" x14ac:dyDescent="0.2">
      <c r="A15" s="292"/>
      <c r="B15" s="53"/>
      <c r="C15" s="54"/>
      <c r="D15" s="55" t="s">
        <v>31</v>
      </c>
      <c r="E15" s="56"/>
      <c r="F15" s="57"/>
      <c r="G15" s="56"/>
      <c r="H15" s="57"/>
      <c r="I15" s="56"/>
      <c r="J15" s="57"/>
      <c r="K15" s="56"/>
      <c r="L15" s="57"/>
      <c r="M15" s="58"/>
      <c r="N15" s="59">
        <f>SUM(N10:N14)</f>
        <v>100000</v>
      </c>
    </row>
    <row r="16" spans="1:31" ht="15.75" customHeight="1" x14ac:dyDescent="0.15">
      <c r="A16" s="290" t="s">
        <v>7</v>
      </c>
      <c r="B16" s="293" t="s">
        <v>30</v>
      </c>
      <c r="C16" s="295"/>
      <c r="D16" s="162" t="s">
        <v>123</v>
      </c>
      <c r="E16" s="163">
        <v>3</v>
      </c>
      <c r="F16" s="164" t="s">
        <v>121</v>
      </c>
      <c r="G16" s="165">
        <v>2</v>
      </c>
      <c r="H16" s="166" t="s">
        <v>127</v>
      </c>
      <c r="I16" s="165">
        <v>4</v>
      </c>
      <c r="J16" s="166" t="s">
        <v>117</v>
      </c>
      <c r="K16" s="165"/>
      <c r="L16" s="166"/>
      <c r="M16" s="167">
        <v>7000</v>
      </c>
      <c r="N16" s="168">
        <f>E16*G16*M16*I16</f>
        <v>168000</v>
      </c>
      <c r="O16" s="4" t="s">
        <v>92</v>
      </c>
    </row>
    <row r="17" spans="1:15" ht="15.75" customHeight="1" x14ac:dyDescent="0.15">
      <c r="A17" s="291"/>
      <c r="B17" s="30"/>
      <c r="C17" s="31"/>
      <c r="D17" s="178" t="s">
        <v>124</v>
      </c>
      <c r="E17" s="179">
        <v>5</v>
      </c>
      <c r="F17" s="180" t="s">
        <v>150</v>
      </c>
      <c r="G17" s="179">
        <v>1</v>
      </c>
      <c r="H17" s="181" t="s">
        <v>121</v>
      </c>
      <c r="I17" s="182">
        <v>3</v>
      </c>
      <c r="J17" s="180" t="s">
        <v>125</v>
      </c>
      <c r="K17" s="182">
        <v>45</v>
      </c>
      <c r="L17" s="180" t="s">
        <v>126</v>
      </c>
      <c r="M17" s="183">
        <v>1600</v>
      </c>
      <c r="N17" s="184">
        <f>E17*G17*M17*I17*K17</f>
        <v>1080000</v>
      </c>
    </row>
    <row r="18" spans="1:15" ht="15.75" customHeight="1" x14ac:dyDescent="0.15">
      <c r="A18" s="291"/>
      <c r="B18" s="153"/>
      <c r="C18" s="154"/>
      <c r="D18" s="177" t="s">
        <v>138</v>
      </c>
      <c r="E18" s="170">
        <v>3</v>
      </c>
      <c r="F18" s="171" t="s">
        <v>121</v>
      </c>
      <c r="G18" s="172">
        <v>2</v>
      </c>
      <c r="H18" s="173" t="s">
        <v>127</v>
      </c>
      <c r="I18" s="172">
        <v>4</v>
      </c>
      <c r="J18" s="173" t="s">
        <v>117</v>
      </c>
      <c r="K18" s="172"/>
      <c r="L18" s="173"/>
      <c r="M18" s="174">
        <v>7000</v>
      </c>
      <c r="N18" s="175">
        <f>E18*G18*M18*I18</f>
        <v>168000</v>
      </c>
    </row>
    <row r="19" spans="1:15" ht="15.75" customHeight="1" x14ac:dyDescent="0.15">
      <c r="A19" s="291"/>
      <c r="B19" s="153"/>
      <c r="C19" s="154"/>
      <c r="D19" s="169" t="s">
        <v>139</v>
      </c>
      <c r="E19" s="170">
        <v>3</v>
      </c>
      <c r="F19" s="171" t="s">
        <v>150</v>
      </c>
      <c r="G19" s="172">
        <v>1</v>
      </c>
      <c r="H19" s="173" t="s">
        <v>121</v>
      </c>
      <c r="I19" s="172">
        <v>3</v>
      </c>
      <c r="J19" s="173" t="s">
        <v>151</v>
      </c>
      <c r="K19" s="172">
        <v>45</v>
      </c>
      <c r="L19" s="173" t="s">
        <v>126</v>
      </c>
      <c r="M19" s="174">
        <v>1600</v>
      </c>
      <c r="N19" s="175">
        <f>E19*G19*M19*I19*K19</f>
        <v>648000</v>
      </c>
    </row>
    <row r="20" spans="1:15" ht="15.75" customHeight="1" thickBot="1" x14ac:dyDescent="0.2">
      <c r="A20" s="291"/>
      <c r="B20" s="30"/>
      <c r="C20" s="31"/>
      <c r="D20" s="39"/>
      <c r="E20" s="40"/>
      <c r="F20" s="41"/>
      <c r="G20" s="42"/>
      <c r="H20" s="43"/>
      <c r="I20" s="42"/>
      <c r="J20" s="43"/>
      <c r="K20" s="42"/>
      <c r="L20" s="43"/>
      <c r="M20" s="44"/>
      <c r="N20" s="45"/>
    </row>
    <row r="21" spans="1:15" ht="18.75" customHeight="1" thickBot="1" x14ac:dyDescent="0.2">
      <c r="A21" s="291"/>
      <c r="B21" s="53"/>
      <c r="C21" s="54"/>
      <c r="D21" s="55" t="s">
        <v>29</v>
      </c>
      <c r="E21" s="56"/>
      <c r="F21" s="57"/>
      <c r="G21" s="56"/>
      <c r="H21" s="57"/>
      <c r="I21" s="56"/>
      <c r="J21" s="57"/>
      <c r="K21" s="56"/>
      <c r="L21" s="57"/>
      <c r="M21" s="58"/>
      <c r="N21" s="59">
        <f>SUM(N16:N20)</f>
        <v>2064000</v>
      </c>
    </row>
    <row r="22" spans="1:15" ht="15.75" customHeight="1" x14ac:dyDescent="0.15">
      <c r="A22" s="291"/>
      <c r="B22" s="293" t="s">
        <v>28</v>
      </c>
      <c r="C22" s="295"/>
      <c r="D22" s="162" t="s">
        <v>148</v>
      </c>
      <c r="E22" s="163">
        <v>5</v>
      </c>
      <c r="F22" s="164" t="s">
        <v>149</v>
      </c>
      <c r="G22" s="165">
        <v>1</v>
      </c>
      <c r="H22" s="166" t="s">
        <v>152</v>
      </c>
      <c r="I22" s="165">
        <v>1</v>
      </c>
      <c r="J22" s="166" t="s">
        <v>154</v>
      </c>
      <c r="K22" s="165">
        <v>45</v>
      </c>
      <c r="L22" s="166" t="s">
        <v>153</v>
      </c>
      <c r="M22" s="167">
        <v>1100</v>
      </c>
      <c r="N22" s="168">
        <f>E22*G22*M22*I22*K22</f>
        <v>247500</v>
      </c>
      <c r="O22" s="4" t="s">
        <v>93</v>
      </c>
    </row>
    <row r="23" spans="1:15" ht="15.75" customHeight="1" x14ac:dyDescent="0.15">
      <c r="A23" s="291"/>
      <c r="B23" s="30"/>
      <c r="C23" s="31"/>
      <c r="D23" s="169" t="s">
        <v>168</v>
      </c>
      <c r="E23" s="170">
        <v>3</v>
      </c>
      <c r="F23" s="171" t="s">
        <v>149</v>
      </c>
      <c r="G23" s="172">
        <v>1</v>
      </c>
      <c r="H23" s="173" t="s">
        <v>152</v>
      </c>
      <c r="I23" s="172">
        <v>1</v>
      </c>
      <c r="J23" s="173" t="s">
        <v>83</v>
      </c>
      <c r="K23" s="172">
        <v>45</v>
      </c>
      <c r="L23" s="173" t="s">
        <v>153</v>
      </c>
      <c r="M23" s="174">
        <v>1100</v>
      </c>
      <c r="N23" s="175">
        <f>E23*G23*M23*I23*K23</f>
        <v>148500</v>
      </c>
    </row>
    <row r="24" spans="1:15" ht="15.75" customHeight="1" x14ac:dyDescent="0.15">
      <c r="A24" s="291"/>
      <c r="B24" s="153"/>
      <c r="C24" s="154"/>
      <c r="D24" s="32"/>
      <c r="E24" s="33"/>
      <c r="F24" s="34"/>
      <c r="G24" s="35"/>
      <c r="H24" s="36"/>
      <c r="I24" s="35"/>
      <c r="J24" s="36"/>
      <c r="K24" s="35"/>
      <c r="L24" s="36"/>
      <c r="M24" s="37"/>
      <c r="N24" s="38"/>
    </row>
    <row r="25" spans="1:15" ht="15.75" customHeight="1" x14ac:dyDescent="0.15">
      <c r="A25" s="291"/>
      <c r="B25" s="153"/>
      <c r="C25" s="154"/>
      <c r="D25" s="32"/>
      <c r="E25" s="33"/>
      <c r="F25" s="34"/>
      <c r="G25" s="35"/>
      <c r="H25" s="36"/>
      <c r="I25" s="35"/>
      <c r="J25" s="36"/>
      <c r="K25" s="35"/>
      <c r="L25" s="36"/>
      <c r="M25" s="37"/>
      <c r="N25" s="38"/>
    </row>
    <row r="26" spans="1:15" ht="15.75" customHeight="1" thickBot="1" x14ac:dyDescent="0.2">
      <c r="A26" s="291"/>
      <c r="B26" s="30"/>
      <c r="C26" s="31"/>
      <c r="D26" s="39"/>
      <c r="E26" s="40"/>
      <c r="F26" s="41"/>
      <c r="G26" s="42"/>
      <c r="H26" s="43"/>
      <c r="I26" s="42"/>
      <c r="J26" s="43"/>
      <c r="K26" s="42"/>
      <c r="L26" s="43"/>
      <c r="M26" s="44"/>
      <c r="N26" s="45"/>
    </row>
    <row r="27" spans="1:15" ht="18.75" customHeight="1" thickBot="1" x14ac:dyDescent="0.2">
      <c r="A27" s="291"/>
      <c r="B27" s="53"/>
      <c r="C27" s="54"/>
      <c r="D27" s="55" t="s">
        <v>27</v>
      </c>
      <c r="E27" s="56"/>
      <c r="F27" s="57"/>
      <c r="G27" s="56"/>
      <c r="H27" s="57"/>
      <c r="I27" s="56"/>
      <c r="J27" s="57"/>
      <c r="K27" s="56"/>
      <c r="L27" s="57"/>
      <c r="M27" s="58"/>
      <c r="N27" s="59">
        <f>SUM(N22:N26)</f>
        <v>396000</v>
      </c>
    </row>
    <row r="28" spans="1:15" ht="15.75" customHeight="1" x14ac:dyDescent="0.15">
      <c r="A28" s="291"/>
      <c r="B28" s="293" t="s">
        <v>26</v>
      </c>
      <c r="C28" s="295"/>
      <c r="D28" s="162" t="s">
        <v>155</v>
      </c>
      <c r="E28" s="163">
        <v>10</v>
      </c>
      <c r="F28" s="164" t="s">
        <v>156</v>
      </c>
      <c r="G28" s="165"/>
      <c r="H28" s="166"/>
      <c r="I28" s="165"/>
      <c r="J28" s="166"/>
      <c r="K28" s="165"/>
      <c r="L28" s="166"/>
      <c r="M28" s="167">
        <v>5500</v>
      </c>
      <c r="N28" s="168">
        <f>E28*M28</f>
        <v>55000</v>
      </c>
    </row>
    <row r="29" spans="1:15" ht="15.75" customHeight="1" x14ac:dyDescent="0.15">
      <c r="A29" s="291"/>
      <c r="B29" s="30"/>
      <c r="C29" s="31"/>
      <c r="D29" s="32"/>
      <c r="E29" s="33"/>
      <c r="F29" s="34"/>
      <c r="G29" s="35"/>
      <c r="H29" s="36"/>
      <c r="I29" s="35"/>
      <c r="J29" s="36"/>
      <c r="K29" s="35"/>
      <c r="L29" s="36"/>
      <c r="M29" s="37"/>
      <c r="N29" s="38"/>
    </row>
    <row r="30" spans="1:15" ht="15.75" customHeight="1" x14ac:dyDescent="0.15">
      <c r="A30" s="291"/>
      <c r="B30" s="153"/>
      <c r="C30" s="154"/>
      <c r="D30" s="32"/>
      <c r="E30" s="33"/>
      <c r="F30" s="34"/>
      <c r="G30" s="35"/>
      <c r="H30" s="36"/>
      <c r="I30" s="35"/>
      <c r="J30" s="36"/>
      <c r="K30" s="35"/>
      <c r="L30" s="36"/>
      <c r="M30" s="37"/>
      <c r="N30" s="38"/>
    </row>
    <row r="31" spans="1:15" ht="15.75" customHeight="1" thickBot="1" x14ac:dyDescent="0.2">
      <c r="A31" s="291"/>
      <c r="B31" s="30"/>
      <c r="C31" s="31"/>
      <c r="D31" s="39"/>
      <c r="E31" s="40"/>
      <c r="F31" s="41"/>
      <c r="G31" s="42"/>
      <c r="H31" s="43"/>
      <c r="I31" s="42"/>
      <c r="J31" s="43"/>
      <c r="K31" s="42"/>
      <c r="L31" s="43"/>
      <c r="M31" s="44"/>
      <c r="N31" s="45"/>
    </row>
    <row r="32" spans="1:15" ht="18.75" customHeight="1" thickBot="1" x14ac:dyDescent="0.2">
      <c r="A32" s="291"/>
      <c r="B32" s="53"/>
      <c r="C32" s="54"/>
      <c r="D32" s="55" t="s">
        <v>25</v>
      </c>
      <c r="E32" s="56"/>
      <c r="F32" s="57"/>
      <c r="G32" s="56"/>
      <c r="H32" s="57"/>
      <c r="I32" s="56"/>
      <c r="J32" s="57"/>
      <c r="K32" s="56"/>
      <c r="L32" s="57"/>
      <c r="M32" s="58"/>
      <c r="N32" s="59">
        <f>SUM(N28:N31)</f>
        <v>55000</v>
      </c>
    </row>
    <row r="33" spans="1:15" ht="15.75" customHeight="1" x14ac:dyDescent="0.15">
      <c r="A33" s="291"/>
      <c r="B33" s="293" t="s">
        <v>24</v>
      </c>
      <c r="C33" s="295"/>
      <c r="D33" s="162" t="s">
        <v>157</v>
      </c>
      <c r="E33" s="163">
        <v>5</v>
      </c>
      <c r="F33" s="164" t="s">
        <v>158</v>
      </c>
      <c r="G33" s="165">
        <v>5</v>
      </c>
      <c r="H33" s="166" t="s">
        <v>159</v>
      </c>
      <c r="I33" s="165"/>
      <c r="J33" s="166"/>
      <c r="K33" s="165"/>
      <c r="L33" s="166"/>
      <c r="M33" s="167">
        <v>330</v>
      </c>
      <c r="N33" s="168">
        <f>E33*G33*M33</f>
        <v>8250</v>
      </c>
      <c r="O33" s="4" t="s">
        <v>94</v>
      </c>
    </row>
    <row r="34" spans="1:15" ht="15.75" customHeight="1" x14ac:dyDescent="0.15">
      <c r="A34" s="291"/>
      <c r="B34" s="296"/>
      <c r="C34" s="297"/>
      <c r="D34" s="32"/>
      <c r="E34" s="33"/>
      <c r="F34" s="34"/>
      <c r="G34" s="35"/>
      <c r="H34" s="36"/>
      <c r="I34" s="35"/>
      <c r="J34" s="36"/>
      <c r="K34" s="35"/>
      <c r="L34" s="36"/>
      <c r="M34" s="37"/>
      <c r="N34" s="38"/>
    </row>
    <row r="35" spans="1:15" ht="15.75" customHeight="1" x14ac:dyDescent="0.15">
      <c r="A35" s="291"/>
      <c r="B35" s="151"/>
      <c r="C35" s="152"/>
      <c r="D35" s="32"/>
      <c r="E35" s="33"/>
      <c r="F35" s="34"/>
      <c r="G35" s="35"/>
      <c r="H35" s="36"/>
      <c r="I35" s="35"/>
      <c r="J35" s="36"/>
      <c r="K35" s="35"/>
      <c r="L35" s="36"/>
      <c r="M35" s="37"/>
      <c r="N35" s="38"/>
    </row>
    <row r="36" spans="1:15" ht="15.75" customHeight="1" thickBot="1" x14ac:dyDescent="0.2">
      <c r="A36" s="291"/>
      <c r="B36" s="30"/>
      <c r="C36" s="31"/>
      <c r="D36" s="39"/>
      <c r="E36" s="40"/>
      <c r="F36" s="41"/>
      <c r="G36" s="42"/>
      <c r="H36" s="43"/>
      <c r="I36" s="42"/>
      <c r="J36" s="43"/>
      <c r="K36" s="42"/>
      <c r="L36" s="43"/>
      <c r="M36" s="44"/>
      <c r="N36" s="45"/>
    </row>
    <row r="37" spans="1:15" ht="18.75" customHeight="1" thickBot="1" x14ac:dyDescent="0.2">
      <c r="A37" s="291"/>
      <c r="B37" s="53"/>
      <c r="C37" s="54"/>
      <c r="D37" s="55" t="s">
        <v>23</v>
      </c>
      <c r="E37" s="56"/>
      <c r="F37" s="57"/>
      <c r="G37" s="56"/>
      <c r="H37" s="57"/>
      <c r="I37" s="56"/>
      <c r="J37" s="57"/>
      <c r="K37" s="56"/>
      <c r="L37" s="57"/>
      <c r="M37" s="58"/>
      <c r="N37" s="59">
        <f>SUM(N33:N36)</f>
        <v>8250</v>
      </c>
    </row>
    <row r="38" spans="1:15" ht="15.75" customHeight="1" x14ac:dyDescent="0.15">
      <c r="A38" s="291"/>
      <c r="B38" s="293" t="s">
        <v>22</v>
      </c>
      <c r="C38" s="295"/>
      <c r="D38" s="162" t="s">
        <v>160</v>
      </c>
      <c r="E38" s="163">
        <v>3</v>
      </c>
      <c r="F38" s="164" t="s">
        <v>156</v>
      </c>
      <c r="G38" s="165">
        <v>8</v>
      </c>
      <c r="H38" s="166" t="s">
        <v>161</v>
      </c>
      <c r="I38" s="165"/>
      <c r="J38" s="166"/>
      <c r="K38" s="165"/>
      <c r="L38" s="166"/>
      <c r="M38" s="167">
        <v>108</v>
      </c>
      <c r="N38" s="168">
        <f>E38*G38*M38</f>
        <v>2592</v>
      </c>
    </row>
    <row r="39" spans="1:15" ht="15.75" customHeight="1" x14ac:dyDescent="0.15">
      <c r="A39" s="291"/>
      <c r="B39" s="151"/>
      <c r="C39" s="152"/>
      <c r="D39" s="32"/>
      <c r="E39" s="33"/>
      <c r="F39" s="34"/>
      <c r="G39" s="35"/>
      <c r="H39" s="36"/>
      <c r="I39" s="35"/>
      <c r="J39" s="36"/>
      <c r="K39" s="35"/>
      <c r="L39" s="36"/>
      <c r="M39" s="37"/>
      <c r="N39" s="38"/>
    </row>
    <row r="40" spans="1:15" ht="15.75" customHeight="1" x14ac:dyDescent="0.15">
      <c r="A40" s="291"/>
      <c r="B40" s="296"/>
      <c r="C40" s="297"/>
      <c r="D40" s="32"/>
      <c r="E40" s="33"/>
      <c r="F40" s="34"/>
      <c r="G40" s="35"/>
      <c r="H40" s="36"/>
      <c r="I40" s="35"/>
      <c r="J40" s="36"/>
      <c r="K40" s="35"/>
      <c r="L40" s="36"/>
      <c r="M40" s="37"/>
      <c r="N40" s="38"/>
    </row>
    <row r="41" spans="1:15" ht="15.75" customHeight="1" thickBot="1" x14ac:dyDescent="0.2">
      <c r="A41" s="291"/>
      <c r="B41" s="30"/>
      <c r="C41" s="31"/>
      <c r="D41" s="46"/>
      <c r="E41" s="47"/>
      <c r="F41" s="48"/>
      <c r="G41" s="49"/>
      <c r="H41" s="50"/>
      <c r="I41" s="49"/>
      <c r="J41" s="50"/>
      <c r="K41" s="49"/>
      <c r="L41" s="50"/>
      <c r="M41" s="51"/>
      <c r="N41" s="52"/>
    </row>
    <row r="42" spans="1:15" ht="18.75" customHeight="1" thickBot="1" x14ac:dyDescent="0.2">
      <c r="A42" s="291"/>
      <c r="B42" s="53"/>
      <c r="C42" s="54"/>
      <c r="D42" s="55" t="s">
        <v>21</v>
      </c>
      <c r="E42" s="56"/>
      <c r="F42" s="57"/>
      <c r="G42" s="56"/>
      <c r="H42" s="57"/>
      <c r="I42" s="56"/>
      <c r="J42" s="57"/>
      <c r="K42" s="56"/>
      <c r="L42" s="57"/>
      <c r="M42" s="58"/>
      <c r="N42" s="59">
        <f>SUM(N38:N41)</f>
        <v>2592</v>
      </c>
    </row>
    <row r="43" spans="1:15" ht="15.75" customHeight="1" x14ac:dyDescent="0.15">
      <c r="A43" s="291"/>
      <c r="B43" s="293" t="s">
        <v>84</v>
      </c>
      <c r="C43" s="295"/>
      <c r="D43" s="162" t="s">
        <v>146</v>
      </c>
      <c r="E43" s="163">
        <v>200</v>
      </c>
      <c r="F43" s="164" t="s">
        <v>147</v>
      </c>
      <c r="G43" s="165"/>
      <c r="H43" s="166"/>
      <c r="I43" s="165"/>
      <c r="J43" s="166"/>
      <c r="K43" s="165"/>
      <c r="L43" s="166"/>
      <c r="M43" s="167">
        <v>110</v>
      </c>
      <c r="N43" s="168">
        <f>E43*M43</f>
        <v>22000</v>
      </c>
    </row>
    <row r="44" spans="1:15" ht="15.75" customHeight="1" x14ac:dyDescent="0.15">
      <c r="A44" s="291"/>
      <c r="B44" s="151"/>
      <c r="C44" s="152"/>
      <c r="D44" s="32"/>
      <c r="E44" s="33"/>
      <c r="F44" s="34"/>
      <c r="G44" s="35"/>
      <c r="H44" s="36"/>
      <c r="I44" s="35"/>
      <c r="J44" s="36"/>
      <c r="K44" s="35"/>
      <c r="L44" s="36"/>
      <c r="M44" s="37"/>
      <c r="N44" s="38"/>
    </row>
    <row r="45" spans="1:15" ht="15.75" customHeight="1" x14ac:dyDescent="0.15">
      <c r="A45" s="291"/>
      <c r="B45" s="296"/>
      <c r="C45" s="297"/>
      <c r="D45" s="32"/>
      <c r="E45" s="33"/>
      <c r="F45" s="34"/>
      <c r="G45" s="35"/>
      <c r="H45" s="36"/>
      <c r="I45" s="35"/>
      <c r="J45" s="36"/>
      <c r="K45" s="35"/>
      <c r="L45" s="36"/>
      <c r="M45" s="37"/>
      <c r="N45" s="38"/>
    </row>
    <row r="46" spans="1:15" ht="15.75" customHeight="1" thickBot="1" x14ac:dyDescent="0.2">
      <c r="A46" s="291"/>
      <c r="B46" s="126"/>
      <c r="C46" s="127"/>
      <c r="D46" s="39"/>
      <c r="E46" s="40"/>
      <c r="F46" s="41"/>
      <c r="G46" s="42"/>
      <c r="H46" s="43"/>
      <c r="I46" s="42"/>
      <c r="J46" s="43"/>
      <c r="K46" s="42"/>
      <c r="L46" s="43"/>
      <c r="M46" s="44"/>
      <c r="N46" s="45"/>
    </row>
    <row r="47" spans="1:15" ht="18.75" customHeight="1" thickBot="1" x14ac:dyDescent="0.2">
      <c r="A47" s="291"/>
      <c r="B47" s="125"/>
      <c r="C47" s="54"/>
      <c r="D47" s="55" t="s">
        <v>85</v>
      </c>
      <c r="E47" s="56"/>
      <c r="F47" s="57"/>
      <c r="G47" s="56"/>
      <c r="H47" s="57"/>
      <c r="I47" s="56"/>
      <c r="J47" s="57"/>
      <c r="K47" s="56"/>
      <c r="L47" s="57"/>
      <c r="M47" s="58"/>
      <c r="N47" s="59">
        <f>SUM(N43:N46)</f>
        <v>22000</v>
      </c>
    </row>
    <row r="48" spans="1:15" ht="15.75" customHeight="1" x14ac:dyDescent="0.15">
      <c r="A48" s="291"/>
      <c r="B48" s="293" t="s">
        <v>20</v>
      </c>
      <c r="C48" s="295"/>
      <c r="D48" s="162" t="s">
        <v>162</v>
      </c>
      <c r="E48" s="163">
        <v>180</v>
      </c>
      <c r="F48" s="164" t="s">
        <v>163</v>
      </c>
      <c r="G48" s="165"/>
      <c r="H48" s="166"/>
      <c r="I48" s="165"/>
      <c r="J48" s="166"/>
      <c r="K48" s="165"/>
      <c r="L48" s="166"/>
      <c r="M48" s="167">
        <v>94</v>
      </c>
      <c r="N48" s="168">
        <f>E48*M48</f>
        <v>16920</v>
      </c>
    </row>
    <row r="49" spans="1:15" ht="15.75" customHeight="1" x14ac:dyDescent="0.15">
      <c r="A49" s="291"/>
      <c r="B49" s="151"/>
      <c r="C49" s="152"/>
      <c r="D49" s="32"/>
      <c r="E49" s="33"/>
      <c r="F49" s="34"/>
      <c r="G49" s="35"/>
      <c r="H49" s="36"/>
      <c r="I49" s="35"/>
      <c r="J49" s="36"/>
      <c r="K49" s="35"/>
      <c r="L49" s="36"/>
      <c r="M49" s="37"/>
      <c r="N49" s="38"/>
    </row>
    <row r="50" spans="1:15" ht="15.75" customHeight="1" x14ac:dyDescent="0.15">
      <c r="A50" s="291"/>
      <c r="B50" s="296"/>
      <c r="C50" s="297"/>
      <c r="D50" s="32"/>
      <c r="E50" s="33"/>
      <c r="F50" s="34"/>
      <c r="G50" s="35"/>
      <c r="H50" s="36"/>
      <c r="I50" s="35"/>
      <c r="J50" s="36"/>
      <c r="K50" s="35"/>
      <c r="L50" s="36"/>
      <c r="M50" s="37"/>
      <c r="N50" s="38"/>
    </row>
    <row r="51" spans="1:15" ht="15.75" customHeight="1" thickBot="1" x14ac:dyDescent="0.2">
      <c r="A51" s="291"/>
      <c r="B51" s="30"/>
      <c r="C51" s="31"/>
      <c r="D51" s="39"/>
      <c r="E51" s="40"/>
      <c r="F51" s="41"/>
      <c r="G51" s="42"/>
      <c r="H51" s="43"/>
      <c r="I51" s="42"/>
      <c r="J51" s="43"/>
      <c r="K51" s="42"/>
      <c r="L51" s="43"/>
      <c r="M51" s="44"/>
      <c r="N51" s="45"/>
    </row>
    <row r="52" spans="1:15" ht="18.75" customHeight="1" thickBot="1" x14ac:dyDescent="0.2">
      <c r="A52" s="291"/>
      <c r="B52" s="53"/>
      <c r="C52" s="54"/>
      <c r="D52" s="55" t="s">
        <v>19</v>
      </c>
      <c r="E52" s="56"/>
      <c r="F52" s="57"/>
      <c r="G52" s="56"/>
      <c r="H52" s="57"/>
      <c r="I52" s="56"/>
      <c r="J52" s="57"/>
      <c r="K52" s="56"/>
      <c r="L52" s="57"/>
      <c r="M52" s="58"/>
      <c r="N52" s="59">
        <f>SUM(N48:N51)</f>
        <v>16920</v>
      </c>
    </row>
    <row r="53" spans="1:15" ht="15.75" customHeight="1" x14ac:dyDescent="0.15">
      <c r="A53" s="291"/>
      <c r="B53" s="293" t="s">
        <v>18</v>
      </c>
      <c r="C53" s="295"/>
      <c r="D53" s="162" t="s">
        <v>164</v>
      </c>
      <c r="E53" s="163">
        <v>20</v>
      </c>
      <c r="F53" s="164" t="s">
        <v>165</v>
      </c>
      <c r="G53" s="165">
        <v>5</v>
      </c>
      <c r="H53" s="166" t="s">
        <v>156</v>
      </c>
      <c r="I53" s="165"/>
      <c r="J53" s="166"/>
      <c r="K53" s="165"/>
      <c r="L53" s="166"/>
      <c r="M53" s="167">
        <v>330</v>
      </c>
      <c r="N53" s="168">
        <f>E53*G53*M53</f>
        <v>33000</v>
      </c>
    </row>
    <row r="54" spans="1:15" ht="15.75" customHeight="1" x14ac:dyDescent="0.15">
      <c r="A54" s="291"/>
      <c r="B54" s="151"/>
      <c r="C54" s="152"/>
      <c r="D54" s="32"/>
      <c r="E54" s="33"/>
      <c r="F54" s="34"/>
      <c r="G54" s="35"/>
      <c r="H54" s="36"/>
      <c r="I54" s="35"/>
      <c r="J54" s="36"/>
      <c r="K54" s="35"/>
      <c r="L54" s="36"/>
      <c r="M54" s="37"/>
      <c r="N54" s="38"/>
    </row>
    <row r="55" spans="1:15" ht="15.75" customHeight="1" x14ac:dyDescent="0.15">
      <c r="A55" s="291"/>
      <c r="B55" s="296"/>
      <c r="C55" s="297"/>
      <c r="D55" s="32"/>
      <c r="E55" s="33"/>
      <c r="F55" s="34"/>
      <c r="G55" s="35"/>
      <c r="H55" s="36"/>
      <c r="I55" s="35"/>
      <c r="J55" s="36"/>
      <c r="K55" s="35"/>
      <c r="L55" s="36"/>
      <c r="M55" s="37"/>
      <c r="N55" s="38"/>
    </row>
    <row r="56" spans="1:15" ht="15.75" customHeight="1" thickBot="1" x14ac:dyDescent="0.2">
      <c r="A56" s="291"/>
      <c r="B56" s="30"/>
      <c r="C56" s="31"/>
      <c r="D56" s="46"/>
      <c r="E56" s="47"/>
      <c r="F56" s="48"/>
      <c r="G56" s="49"/>
      <c r="H56" s="50"/>
      <c r="I56" s="49"/>
      <c r="J56" s="50"/>
      <c r="K56" s="49"/>
      <c r="L56" s="50"/>
      <c r="M56" s="51"/>
      <c r="N56" s="52"/>
    </row>
    <row r="57" spans="1:15" ht="18.75" customHeight="1" thickBot="1" x14ac:dyDescent="0.2">
      <c r="A57" s="291"/>
      <c r="B57" s="53"/>
      <c r="C57" s="54"/>
      <c r="D57" s="55" t="s">
        <v>17</v>
      </c>
      <c r="E57" s="56"/>
      <c r="F57" s="57"/>
      <c r="G57" s="56"/>
      <c r="H57" s="57"/>
      <c r="I57" s="56"/>
      <c r="J57" s="57"/>
      <c r="K57" s="56"/>
      <c r="L57" s="57"/>
      <c r="M57" s="58"/>
      <c r="N57" s="59">
        <f>SUM(N53:N56)</f>
        <v>33000</v>
      </c>
    </row>
    <row r="58" spans="1:15" ht="15.75" customHeight="1" x14ac:dyDescent="0.15">
      <c r="A58" s="291"/>
      <c r="B58" s="293" t="s">
        <v>16</v>
      </c>
      <c r="C58" s="295"/>
      <c r="D58" s="162" t="s">
        <v>166</v>
      </c>
      <c r="E58" s="163">
        <v>5</v>
      </c>
      <c r="F58" s="164" t="s">
        <v>165</v>
      </c>
      <c r="G58" s="165"/>
      <c r="H58" s="166"/>
      <c r="I58" s="165"/>
      <c r="J58" s="166"/>
      <c r="K58" s="165"/>
      <c r="L58" s="166"/>
      <c r="M58" s="167">
        <v>800</v>
      </c>
      <c r="N58" s="168">
        <f>E58*M58</f>
        <v>4000</v>
      </c>
    </row>
    <row r="59" spans="1:15" ht="15.75" customHeight="1" x14ac:dyDescent="0.15">
      <c r="A59" s="291"/>
      <c r="B59" s="151"/>
      <c r="C59" s="152"/>
      <c r="D59" s="32"/>
      <c r="E59" s="33"/>
      <c r="F59" s="34"/>
      <c r="G59" s="35"/>
      <c r="H59" s="36"/>
      <c r="I59" s="35"/>
      <c r="J59" s="36"/>
      <c r="K59" s="35"/>
      <c r="L59" s="36"/>
      <c r="M59" s="37"/>
      <c r="N59" s="38"/>
    </row>
    <row r="60" spans="1:15" ht="15.75" customHeight="1" x14ac:dyDescent="0.15">
      <c r="A60" s="291"/>
      <c r="B60" s="151"/>
      <c r="C60" s="152"/>
      <c r="D60" s="32"/>
      <c r="E60" s="33"/>
      <c r="F60" s="34"/>
      <c r="G60" s="35"/>
      <c r="H60" s="36"/>
      <c r="I60" s="35"/>
      <c r="J60" s="36"/>
      <c r="K60" s="35"/>
      <c r="L60" s="36"/>
      <c r="M60" s="37"/>
      <c r="N60" s="38"/>
    </row>
    <row r="61" spans="1:15" ht="15.75" customHeight="1" thickBot="1" x14ac:dyDescent="0.2">
      <c r="A61" s="291"/>
      <c r="B61" s="296"/>
      <c r="C61" s="297"/>
      <c r="D61" s="32"/>
      <c r="E61" s="33"/>
      <c r="F61" s="34"/>
      <c r="G61" s="35"/>
      <c r="H61" s="36"/>
      <c r="I61" s="35"/>
      <c r="J61" s="36"/>
      <c r="K61" s="35"/>
      <c r="L61" s="36"/>
      <c r="M61" s="37"/>
      <c r="N61" s="38"/>
    </row>
    <row r="62" spans="1:15" ht="18.75" customHeight="1" thickBot="1" x14ac:dyDescent="0.2">
      <c r="A62" s="291"/>
      <c r="B62" s="53"/>
      <c r="C62" s="54"/>
      <c r="D62" s="55" t="s">
        <v>15</v>
      </c>
      <c r="E62" s="56"/>
      <c r="F62" s="57"/>
      <c r="G62" s="56"/>
      <c r="H62" s="57"/>
      <c r="I62" s="56"/>
      <c r="J62" s="57"/>
      <c r="K62" s="56"/>
      <c r="L62" s="57"/>
      <c r="M62" s="58"/>
      <c r="N62" s="59">
        <f>SUM(N58:N61)</f>
        <v>4000</v>
      </c>
    </row>
    <row r="63" spans="1:15" ht="18.75" customHeight="1" thickBot="1" x14ac:dyDescent="0.2">
      <c r="A63" s="292"/>
      <c r="B63" s="307" t="s">
        <v>14</v>
      </c>
      <c r="C63" s="308"/>
      <c r="D63" s="60" t="s">
        <v>56</v>
      </c>
      <c r="E63" s="309"/>
      <c r="F63" s="309"/>
      <c r="G63" s="56" t="s">
        <v>57</v>
      </c>
      <c r="H63" s="61">
        <v>0.1</v>
      </c>
      <c r="I63" s="56"/>
      <c r="J63" s="57"/>
      <c r="K63" s="56"/>
      <c r="L63" s="57"/>
      <c r="M63" s="58"/>
      <c r="N63" s="59">
        <f>ROUNDDOWN(E63*H63,0)</f>
        <v>0</v>
      </c>
      <c r="O63" s="4" t="s">
        <v>167</v>
      </c>
    </row>
    <row r="64" spans="1:15" ht="22.5" customHeight="1" thickBot="1" x14ac:dyDescent="0.2">
      <c r="A64" s="324" t="s">
        <v>13</v>
      </c>
      <c r="B64" s="325"/>
      <c r="C64" s="326"/>
      <c r="D64" s="335"/>
      <c r="E64" s="336"/>
      <c r="F64" s="336"/>
      <c r="G64" s="336"/>
      <c r="H64" s="336"/>
      <c r="I64" s="336"/>
      <c r="J64" s="336"/>
      <c r="K64" s="336"/>
      <c r="L64" s="336"/>
      <c r="M64" s="337"/>
      <c r="N64" s="63"/>
      <c r="O64" s="4" t="s">
        <v>110</v>
      </c>
    </row>
    <row r="65" spans="1:16" ht="22.5" customHeight="1" thickBot="1" x14ac:dyDescent="0.2">
      <c r="A65" s="310" t="s">
        <v>91</v>
      </c>
      <c r="B65" s="311"/>
      <c r="C65" s="312"/>
      <c r="D65" s="64"/>
      <c r="E65" s="65"/>
      <c r="F65" s="66"/>
      <c r="G65" s="65" t="s">
        <v>10</v>
      </c>
      <c r="H65" s="66"/>
      <c r="I65" s="65" t="s">
        <v>10</v>
      </c>
      <c r="J65" s="66"/>
      <c r="K65" s="65" t="s">
        <v>10</v>
      </c>
      <c r="L65" s="66"/>
      <c r="M65" s="67" t="s">
        <v>10</v>
      </c>
      <c r="N65" s="68">
        <f>SUM(N15,N21,N27,N32,N37,N42,N52,N57,N62,N63,N64,N47)</f>
        <v>2701762</v>
      </c>
    </row>
    <row r="66" spans="1:16" ht="22.5" customHeight="1" thickTop="1" thickBot="1" x14ac:dyDescent="0.2">
      <c r="A66" s="332" t="s">
        <v>88</v>
      </c>
      <c r="B66" s="333"/>
      <c r="C66" s="334"/>
      <c r="D66" s="71"/>
      <c r="E66" s="72"/>
      <c r="F66" s="73"/>
      <c r="G66" s="72" t="s">
        <v>10</v>
      </c>
      <c r="H66" s="73"/>
      <c r="I66" s="72" t="s">
        <v>10</v>
      </c>
      <c r="J66" s="73"/>
      <c r="K66" s="72" t="s">
        <v>10</v>
      </c>
      <c r="L66" s="73"/>
      <c r="M66" s="74" t="s">
        <v>10</v>
      </c>
      <c r="N66" s="75">
        <f>SUM(N65:N65)</f>
        <v>2701762</v>
      </c>
    </row>
    <row r="67" spans="1:16" ht="22.5" customHeight="1" thickTop="1" x14ac:dyDescent="0.15">
      <c r="A67" s="76" t="s">
        <v>90</v>
      </c>
      <c r="B67" s="77"/>
      <c r="C67" s="78"/>
      <c r="D67" s="79"/>
      <c r="E67" s="80"/>
      <c r="F67" s="81"/>
      <c r="G67" s="80"/>
      <c r="H67" s="82"/>
      <c r="I67" s="80"/>
      <c r="J67" s="82"/>
      <c r="K67" s="80"/>
      <c r="L67" s="82"/>
      <c r="M67" s="83"/>
      <c r="N67" s="84"/>
    </row>
    <row r="68" spans="1:16" ht="22.5" customHeight="1" thickBot="1" x14ac:dyDescent="0.2">
      <c r="A68" s="85"/>
      <c r="B68" s="86"/>
      <c r="C68" s="86"/>
      <c r="D68" s="87"/>
      <c r="E68" s="88"/>
      <c r="F68" s="89"/>
      <c r="G68" s="88"/>
      <c r="H68" s="90"/>
      <c r="I68" s="88"/>
      <c r="J68" s="90"/>
      <c r="K68" s="88"/>
      <c r="L68" s="90"/>
      <c r="M68" s="91"/>
      <c r="N68" s="92"/>
    </row>
    <row r="69" spans="1:16" ht="22.5" customHeight="1" thickBot="1" x14ac:dyDescent="0.2">
      <c r="A69" s="93"/>
      <c r="B69" s="94"/>
      <c r="C69" s="94"/>
      <c r="D69" s="95" t="s">
        <v>9</v>
      </c>
      <c r="E69" s="69"/>
      <c r="F69" s="96"/>
      <c r="G69" s="69"/>
      <c r="H69" s="70"/>
      <c r="I69" s="69"/>
      <c r="J69" s="70"/>
      <c r="K69" s="69"/>
      <c r="L69" s="70"/>
      <c r="M69" s="97"/>
      <c r="N69" s="98"/>
    </row>
    <row r="70" spans="1:16" ht="22.5" customHeight="1" thickTop="1" thickBot="1" x14ac:dyDescent="0.2">
      <c r="A70" s="330" t="s">
        <v>89</v>
      </c>
      <c r="B70" s="331"/>
      <c r="C70" s="331"/>
      <c r="D70" s="99"/>
      <c r="E70" s="100"/>
      <c r="F70" s="101"/>
      <c r="G70" s="100"/>
      <c r="H70" s="101"/>
      <c r="I70" s="100"/>
      <c r="J70" s="101"/>
      <c r="K70" s="100"/>
      <c r="L70" s="101"/>
      <c r="M70" s="102"/>
      <c r="N70" s="103">
        <f>N66-N69</f>
        <v>2701762</v>
      </c>
    </row>
    <row r="71" spans="1:16" ht="11.25" customHeight="1" x14ac:dyDescent="0.15">
      <c r="A71" s="104"/>
      <c r="B71" s="105"/>
      <c r="C71" s="105"/>
      <c r="D71" s="106"/>
      <c r="E71" s="107"/>
      <c r="F71" s="108"/>
      <c r="G71" s="107"/>
      <c r="H71" s="108"/>
      <c r="I71" s="107"/>
      <c r="J71" s="108"/>
      <c r="K71" s="107"/>
      <c r="L71" s="108"/>
      <c r="M71" s="109"/>
      <c r="N71" s="62"/>
      <c r="O71" s="9"/>
      <c r="P71" s="9"/>
    </row>
    <row r="73" spans="1:16" x14ac:dyDescent="0.15">
      <c r="A73" s="4" t="s">
        <v>113</v>
      </c>
    </row>
    <row r="75" spans="1:16" x14ac:dyDescent="0.15">
      <c r="A75" s="18" t="s">
        <v>41</v>
      </c>
      <c r="B75" s="4" t="s">
        <v>45</v>
      </c>
      <c r="J75" s="9"/>
      <c r="L75" s="9"/>
      <c r="M75" s="10" t="s">
        <v>46</v>
      </c>
      <c r="N75" s="11"/>
      <c r="O75" s="12"/>
      <c r="P75" s="13"/>
    </row>
    <row r="76" spans="1:16" x14ac:dyDescent="0.15">
      <c r="A76" s="18" t="s">
        <v>41</v>
      </c>
      <c r="B76" s="161"/>
      <c r="C76" s="4" t="s">
        <v>44</v>
      </c>
      <c r="M76" s="4"/>
      <c r="N76" s="12"/>
      <c r="O76" s="12"/>
      <c r="P76" s="13"/>
    </row>
    <row r="77" spans="1:16" ht="13.5" customHeight="1" x14ac:dyDescent="0.15">
      <c r="A77" s="133" t="s">
        <v>41</v>
      </c>
      <c r="B77" s="9" t="s">
        <v>43</v>
      </c>
      <c r="C77" s="106"/>
      <c r="D77" s="107"/>
      <c r="E77" s="7"/>
      <c r="F77" s="6"/>
      <c r="G77" s="7"/>
      <c r="H77" s="6"/>
      <c r="I77" s="7"/>
      <c r="J77" s="8"/>
      <c r="K77" s="7"/>
      <c r="L77" s="8"/>
      <c r="N77" s="4"/>
    </row>
    <row r="78" spans="1:16" ht="13.5" customHeight="1" x14ac:dyDescent="0.15">
      <c r="A78" s="133"/>
      <c r="B78" s="4" t="s">
        <v>60</v>
      </c>
      <c r="C78" s="15"/>
      <c r="D78" s="16"/>
      <c r="E78" s="17"/>
      <c r="F78" s="16"/>
      <c r="G78" s="17"/>
      <c r="H78" s="16"/>
      <c r="I78" s="17"/>
      <c r="J78" s="8"/>
      <c r="K78" s="17"/>
      <c r="L78" s="8"/>
      <c r="N78" s="4"/>
    </row>
    <row r="79" spans="1:16" ht="13.5" customHeight="1" x14ac:dyDescent="0.15">
      <c r="A79" s="18" t="s">
        <v>41</v>
      </c>
      <c r="B79" s="4" t="s">
        <v>42</v>
      </c>
      <c r="C79" s="5"/>
      <c r="D79" s="6"/>
      <c r="E79" s="7"/>
      <c r="F79" s="6"/>
      <c r="G79" s="7"/>
      <c r="H79" s="6"/>
      <c r="I79" s="7"/>
      <c r="J79" s="8"/>
      <c r="K79" s="7"/>
      <c r="L79" s="8"/>
      <c r="N79" s="4"/>
    </row>
    <row r="80" spans="1:16" ht="14.25" customHeight="1" x14ac:dyDescent="0.15">
      <c r="N80" s="18"/>
    </row>
    <row r="81" spans="1:15" ht="15" customHeight="1" x14ac:dyDescent="0.15">
      <c r="A81" s="4" t="s">
        <v>114</v>
      </c>
      <c r="N81" s="18"/>
    </row>
    <row r="82" spans="1:15" ht="15" customHeight="1" x14ac:dyDescent="0.15">
      <c r="B82" s="313"/>
      <c r="C82" s="314"/>
      <c r="D82" s="314"/>
      <c r="E82" s="314"/>
      <c r="F82" s="314"/>
      <c r="G82" s="314"/>
      <c r="H82" s="314"/>
      <c r="I82" s="314"/>
      <c r="J82" s="314"/>
      <c r="K82" s="314"/>
      <c r="L82" s="315"/>
      <c r="N82" s="18"/>
    </row>
    <row r="83" spans="1:15" ht="15" customHeight="1" x14ac:dyDescent="0.15">
      <c r="B83" s="316"/>
      <c r="C83" s="317"/>
      <c r="D83" s="317"/>
      <c r="E83" s="317"/>
      <c r="F83" s="317"/>
      <c r="G83" s="317"/>
      <c r="H83" s="317"/>
      <c r="I83" s="317"/>
      <c r="J83" s="317"/>
      <c r="K83" s="317"/>
      <c r="L83" s="318"/>
      <c r="N83" s="18" t="s">
        <v>40</v>
      </c>
    </row>
    <row r="84" spans="1:15" ht="6.75" customHeight="1" thickBot="1" x14ac:dyDescent="0.2">
      <c r="N84" s="18"/>
    </row>
    <row r="85" spans="1:15" s="14" customFormat="1" ht="15" customHeight="1" thickBot="1" x14ac:dyDescent="0.2">
      <c r="A85" s="19" t="s">
        <v>39</v>
      </c>
      <c r="B85" s="319" t="s">
        <v>38</v>
      </c>
      <c r="C85" s="320"/>
      <c r="D85" s="20" t="s">
        <v>37</v>
      </c>
      <c r="E85" s="321" t="s">
        <v>36</v>
      </c>
      <c r="F85" s="321"/>
      <c r="G85" s="322" t="s">
        <v>35</v>
      </c>
      <c r="H85" s="323"/>
      <c r="I85" s="322" t="s">
        <v>35</v>
      </c>
      <c r="J85" s="323"/>
      <c r="K85" s="322" t="s">
        <v>35</v>
      </c>
      <c r="L85" s="323"/>
      <c r="M85" s="21" t="s">
        <v>34</v>
      </c>
      <c r="N85" s="22" t="s">
        <v>33</v>
      </c>
    </row>
    <row r="86" spans="1:15" ht="18.75" customHeight="1" x14ac:dyDescent="0.25">
      <c r="A86" s="290" t="s">
        <v>6</v>
      </c>
      <c r="B86" s="293" t="s">
        <v>32</v>
      </c>
      <c r="C86" s="294"/>
      <c r="D86" s="23"/>
      <c r="E86" s="24"/>
      <c r="F86" s="25"/>
      <c r="G86" s="26"/>
      <c r="H86" s="27"/>
      <c r="I86" s="26"/>
      <c r="J86" s="27"/>
      <c r="K86" s="26"/>
      <c r="L86" s="27"/>
      <c r="M86" s="28"/>
      <c r="N86" s="29"/>
    </row>
    <row r="87" spans="1:15" ht="18.75" customHeight="1" x14ac:dyDescent="0.15">
      <c r="A87" s="291"/>
      <c r="B87" s="153"/>
      <c r="C87" s="154"/>
      <c r="D87" s="32"/>
      <c r="E87" s="33"/>
      <c r="F87" s="34"/>
      <c r="G87" s="35"/>
      <c r="H87" s="36"/>
      <c r="I87" s="35"/>
      <c r="J87" s="36"/>
      <c r="K87" s="35"/>
      <c r="L87" s="36"/>
      <c r="M87" s="37"/>
      <c r="N87" s="38"/>
    </row>
    <row r="88" spans="1:15" ht="18.75" customHeight="1" x14ac:dyDescent="0.15">
      <c r="A88" s="291"/>
      <c r="B88" s="153"/>
      <c r="C88" s="154"/>
      <c r="D88" s="39"/>
      <c r="E88" s="40"/>
      <c r="F88" s="41"/>
      <c r="G88" s="42"/>
      <c r="H88" s="43"/>
      <c r="I88" s="42"/>
      <c r="J88" s="43"/>
      <c r="K88" s="42"/>
      <c r="L88" s="43"/>
      <c r="M88" s="44"/>
      <c r="N88" s="45"/>
    </row>
    <row r="89" spans="1:15" ht="18.75" customHeight="1" thickBot="1" x14ac:dyDescent="0.2">
      <c r="A89" s="291"/>
      <c r="B89" s="153"/>
      <c r="C89" s="154"/>
      <c r="D89" s="46"/>
      <c r="E89" s="47"/>
      <c r="F89" s="48"/>
      <c r="G89" s="49"/>
      <c r="H89" s="50"/>
      <c r="I89" s="49"/>
      <c r="J89" s="50"/>
      <c r="K89" s="49"/>
      <c r="L89" s="50"/>
      <c r="M89" s="51"/>
      <c r="N89" s="52"/>
    </row>
    <row r="90" spans="1:15" ht="18.75" customHeight="1" thickBot="1" x14ac:dyDescent="0.2">
      <c r="A90" s="292"/>
      <c r="B90" s="125"/>
      <c r="C90" s="54"/>
      <c r="D90" s="55" t="s">
        <v>31</v>
      </c>
      <c r="E90" s="56"/>
      <c r="F90" s="57"/>
      <c r="G90" s="56"/>
      <c r="H90" s="57"/>
      <c r="I90" s="56"/>
      <c r="J90" s="57"/>
      <c r="K90" s="56"/>
      <c r="L90" s="57"/>
      <c r="M90" s="58"/>
      <c r="N90" s="59">
        <f>SUM(N86:N89)</f>
        <v>0</v>
      </c>
    </row>
    <row r="91" spans="1:15" ht="18.75" customHeight="1" x14ac:dyDescent="0.15">
      <c r="A91" s="290" t="s">
        <v>7</v>
      </c>
      <c r="B91" s="293" t="s">
        <v>30</v>
      </c>
      <c r="C91" s="295"/>
      <c r="D91" s="23"/>
      <c r="E91" s="24"/>
      <c r="F91" s="25"/>
      <c r="G91" s="26"/>
      <c r="H91" s="27"/>
      <c r="I91" s="26"/>
      <c r="J91" s="27"/>
      <c r="K91" s="26"/>
      <c r="L91" s="27"/>
      <c r="M91" s="28"/>
      <c r="N91" s="29"/>
      <c r="O91" s="4" t="s">
        <v>92</v>
      </c>
    </row>
    <row r="92" spans="1:15" ht="18.75" customHeight="1" x14ac:dyDescent="0.15">
      <c r="A92" s="291"/>
      <c r="B92" s="153"/>
      <c r="C92" s="154"/>
      <c r="D92" s="32"/>
      <c r="E92" s="33"/>
      <c r="F92" s="34"/>
      <c r="G92" s="35"/>
      <c r="H92" s="36"/>
      <c r="I92" s="35"/>
      <c r="J92" s="36"/>
      <c r="K92" s="35"/>
      <c r="L92" s="36"/>
      <c r="M92" s="37"/>
      <c r="N92" s="38"/>
    </row>
    <row r="93" spans="1:15" ht="18.75" customHeight="1" thickBot="1" x14ac:dyDescent="0.2">
      <c r="A93" s="291"/>
      <c r="B93" s="153"/>
      <c r="C93" s="154"/>
      <c r="D93" s="39"/>
      <c r="E93" s="40"/>
      <c r="F93" s="41"/>
      <c r="G93" s="42"/>
      <c r="H93" s="43"/>
      <c r="I93" s="42"/>
      <c r="J93" s="43"/>
      <c r="K93" s="42"/>
      <c r="L93" s="43"/>
      <c r="M93" s="44"/>
      <c r="N93" s="45"/>
    </row>
    <row r="94" spans="1:15" ht="18.75" customHeight="1" thickBot="1" x14ac:dyDescent="0.2">
      <c r="A94" s="291"/>
      <c r="B94" s="125"/>
      <c r="C94" s="54"/>
      <c r="D94" s="55" t="s">
        <v>29</v>
      </c>
      <c r="E94" s="56"/>
      <c r="F94" s="57"/>
      <c r="G94" s="56"/>
      <c r="H94" s="57"/>
      <c r="I94" s="56"/>
      <c r="J94" s="57"/>
      <c r="K94" s="56"/>
      <c r="L94" s="57"/>
      <c r="M94" s="58"/>
      <c r="N94" s="59">
        <f>SUM(N91:N93)</f>
        <v>0</v>
      </c>
    </row>
    <row r="95" spans="1:15" ht="18.75" customHeight="1" x14ac:dyDescent="0.15">
      <c r="A95" s="291"/>
      <c r="B95" s="293" t="s">
        <v>28</v>
      </c>
      <c r="C95" s="295"/>
      <c r="D95" s="23"/>
      <c r="E95" s="24"/>
      <c r="F95" s="25"/>
      <c r="G95" s="26"/>
      <c r="H95" s="27"/>
      <c r="I95" s="26"/>
      <c r="J95" s="27"/>
      <c r="K95" s="26"/>
      <c r="L95" s="27"/>
      <c r="M95" s="28"/>
      <c r="N95" s="29"/>
      <c r="O95" s="4" t="s">
        <v>93</v>
      </c>
    </row>
    <row r="96" spans="1:15" ht="18.75" customHeight="1" x14ac:dyDescent="0.15">
      <c r="A96" s="291"/>
      <c r="B96" s="153"/>
      <c r="C96" s="154"/>
      <c r="D96" s="32"/>
      <c r="E96" s="33"/>
      <c r="F96" s="34"/>
      <c r="G96" s="35"/>
      <c r="H96" s="36"/>
      <c r="I96" s="35"/>
      <c r="J96" s="36"/>
      <c r="K96" s="35"/>
      <c r="L96" s="36"/>
      <c r="M96" s="37"/>
      <c r="N96" s="38"/>
    </row>
    <row r="97" spans="1:15" ht="18.75" customHeight="1" thickBot="1" x14ac:dyDescent="0.2">
      <c r="A97" s="291"/>
      <c r="B97" s="153"/>
      <c r="C97" s="154"/>
      <c r="D97" s="39"/>
      <c r="E97" s="40"/>
      <c r="F97" s="41"/>
      <c r="G97" s="42"/>
      <c r="H97" s="43"/>
      <c r="I97" s="42"/>
      <c r="J97" s="43"/>
      <c r="K97" s="42"/>
      <c r="L97" s="43"/>
      <c r="M97" s="44"/>
      <c r="N97" s="45"/>
    </row>
    <row r="98" spans="1:15" ht="18.75" customHeight="1" thickBot="1" x14ac:dyDescent="0.2">
      <c r="A98" s="291"/>
      <c r="B98" s="125"/>
      <c r="C98" s="54"/>
      <c r="D98" s="55" t="s">
        <v>27</v>
      </c>
      <c r="E98" s="56"/>
      <c r="F98" s="57"/>
      <c r="G98" s="56"/>
      <c r="H98" s="57"/>
      <c r="I98" s="56"/>
      <c r="J98" s="57"/>
      <c r="K98" s="56"/>
      <c r="L98" s="57"/>
      <c r="M98" s="58"/>
      <c r="N98" s="59">
        <f>SUM(N95:N97)</f>
        <v>0</v>
      </c>
    </row>
    <row r="99" spans="1:15" ht="18.75" customHeight="1" x14ac:dyDescent="0.15">
      <c r="A99" s="291"/>
      <c r="B99" s="293" t="s">
        <v>26</v>
      </c>
      <c r="C99" s="295"/>
      <c r="D99" s="23"/>
      <c r="E99" s="24"/>
      <c r="F99" s="25"/>
      <c r="G99" s="26"/>
      <c r="H99" s="27"/>
      <c r="I99" s="26"/>
      <c r="J99" s="27"/>
      <c r="K99" s="26"/>
      <c r="L99" s="27"/>
      <c r="M99" s="28"/>
      <c r="N99" s="29"/>
    </row>
    <row r="100" spans="1:15" ht="18.75" customHeight="1" x14ac:dyDescent="0.15">
      <c r="A100" s="291"/>
      <c r="B100" s="153"/>
      <c r="C100" s="154"/>
      <c r="D100" s="32"/>
      <c r="E100" s="33"/>
      <c r="F100" s="34"/>
      <c r="G100" s="35"/>
      <c r="H100" s="36"/>
      <c r="I100" s="35"/>
      <c r="J100" s="36"/>
      <c r="K100" s="35"/>
      <c r="L100" s="36"/>
      <c r="M100" s="37"/>
      <c r="N100" s="38"/>
    </row>
    <row r="101" spans="1:15" ht="18.75" customHeight="1" thickBot="1" x14ac:dyDescent="0.2">
      <c r="A101" s="291"/>
      <c r="B101" s="153"/>
      <c r="C101" s="154"/>
      <c r="D101" s="39"/>
      <c r="E101" s="40"/>
      <c r="F101" s="41"/>
      <c r="G101" s="42"/>
      <c r="H101" s="43"/>
      <c r="I101" s="42"/>
      <c r="J101" s="43"/>
      <c r="K101" s="42"/>
      <c r="L101" s="43"/>
      <c r="M101" s="44"/>
      <c r="N101" s="45"/>
    </row>
    <row r="102" spans="1:15" ht="18.75" customHeight="1" thickBot="1" x14ac:dyDescent="0.2">
      <c r="A102" s="291"/>
      <c r="B102" s="125"/>
      <c r="C102" s="54"/>
      <c r="D102" s="55" t="s">
        <v>25</v>
      </c>
      <c r="E102" s="56"/>
      <c r="F102" s="57"/>
      <c r="G102" s="56"/>
      <c r="H102" s="57"/>
      <c r="I102" s="56"/>
      <c r="J102" s="57"/>
      <c r="K102" s="56"/>
      <c r="L102" s="57"/>
      <c r="M102" s="58"/>
      <c r="N102" s="59">
        <f>SUM(N99:N101)</f>
        <v>0</v>
      </c>
    </row>
    <row r="103" spans="1:15" ht="18.75" customHeight="1" x14ac:dyDescent="0.15">
      <c r="A103" s="291"/>
      <c r="B103" s="293" t="s">
        <v>24</v>
      </c>
      <c r="C103" s="295"/>
      <c r="D103" s="23"/>
      <c r="E103" s="24"/>
      <c r="F103" s="25"/>
      <c r="G103" s="26"/>
      <c r="H103" s="27"/>
      <c r="I103" s="26"/>
      <c r="J103" s="27"/>
      <c r="K103" s="26"/>
      <c r="L103" s="27"/>
      <c r="M103" s="28"/>
      <c r="N103" s="29"/>
      <c r="O103" s="4" t="s">
        <v>94</v>
      </c>
    </row>
    <row r="104" spans="1:15" ht="18.75" customHeight="1" x14ac:dyDescent="0.15">
      <c r="A104" s="291"/>
      <c r="B104" s="296"/>
      <c r="C104" s="297"/>
      <c r="D104" s="32"/>
      <c r="E104" s="33"/>
      <c r="F104" s="34"/>
      <c r="G104" s="35"/>
      <c r="H104" s="36"/>
      <c r="I104" s="35"/>
      <c r="J104" s="36"/>
      <c r="K104" s="35"/>
      <c r="L104" s="36"/>
      <c r="M104" s="37"/>
      <c r="N104" s="38"/>
    </row>
    <row r="105" spans="1:15" ht="18.75" customHeight="1" thickBot="1" x14ac:dyDescent="0.2">
      <c r="A105" s="291"/>
      <c r="B105" s="153"/>
      <c r="C105" s="154"/>
      <c r="D105" s="39"/>
      <c r="E105" s="40"/>
      <c r="F105" s="41"/>
      <c r="G105" s="42"/>
      <c r="H105" s="43"/>
      <c r="I105" s="42"/>
      <c r="J105" s="43"/>
      <c r="K105" s="42"/>
      <c r="L105" s="43"/>
      <c r="M105" s="44"/>
      <c r="N105" s="45"/>
    </row>
    <row r="106" spans="1:15" ht="18.75" customHeight="1" thickBot="1" x14ac:dyDescent="0.2">
      <c r="A106" s="291"/>
      <c r="B106" s="125"/>
      <c r="C106" s="54"/>
      <c r="D106" s="55" t="s">
        <v>23</v>
      </c>
      <c r="E106" s="56"/>
      <c r="F106" s="57"/>
      <c r="G106" s="56"/>
      <c r="H106" s="57"/>
      <c r="I106" s="56"/>
      <c r="J106" s="57"/>
      <c r="K106" s="56"/>
      <c r="L106" s="57"/>
      <c r="M106" s="58"/>
      <c r="N106" s="59">
        <f>SUM(N103:N105)</f>
        <v>0</v>
      </c>
    </row>
    <row r="107" spans="1:15" ht="18.75" customHeight="1" x14ac:dyDescent="0.15">
      <c r="A107" s="291"/>
      <c r="B107" s="293" t="s">
        <v>22</v>
      </c>
      <c r="C107" s="295"/>
      <c r="D107" s="23"/>
      <c r="E107" s="24"/>
      <c r="F107" s="25"/>
      <c r="G107" s="26"/>
      <c r="H107" s="27"/>
      <c r="I107" s="26"/>
      <c r="J107" s="27"/>
      <c r="K107" s="26"/>
      <c r="L107" s="27"/>
      <c r="M107" s="28"/>
      <c r="N107" s="29"/>
    </row>
    <row r="108" spans="1:15" ht="18.75" customHeight="1" x14ac:dyDescent="0.15">
      <c r="A108" s="291"/>
      <c r="B108" s="296"/>
      <c r="C108" s="297"/>
      <c r="D108" s="32"/>
      <c r="E108" s="33"/>
      <c r="F108" s="34"/>
      <c r="G108" s="35"/>
      <c r="H108" s="36"/>
      <c r="I108" s="35"/>
      <c r="J108" s="36"/>
      <c r="K108" s="35"/>
      <c r="L108" s="36"/>
      <c r="M108" s="37"/>
      <c r="N108" s="38"/>
    </row>
    <row r="109" spans="1:15" ht="18.75" customHeight="1" thickBot="1" x14ac:dyDescent="0.2">
      <c r="A109" s="291"/>
      <c r="B109" s="153"/>
      <c r="C109" s="154"/>
      <c r="D109" s="46"/>
      <c r="E109" s="47"/>
      <c r="F109" s="48"/>
      <c r="G109" s="49"/>
      <c r="H109" s="50"/>
      <c r="I109" s="49"/>
      <c r="J109" s="50"/>
      <c r="K109" s="49"/>
      <c r="L109" s="50"/>
      <c r="M109" s="51"/>
      <c r="N109" s="52"/>
    </row>
    <row r="110" spans="1:15" ht="18.75" customHeight="1" thickBot="1" x14ac:dyDescent="0.2">
      <c r="A110" s="291"/>
      <c r="B110" s="125"/>
      <c r="C110" s="54"/>
      <c r="D110" s="55" t="s">
        <v>21</v>
      </c>
      <c r="E110" s="56"/>
      <c r="F110" s="57"/>
      <c r="G110" s="56"/>
      <c r="H110" s="57"/>
      <c r="I110" s="56"/>
      <c r="J110" s="57"/>
      <c r="K110" s="56"/>
      <c r="L110" s="57"/>
      <c r="M110" s="58"/>
      <c r="N110" s="59">
        <f>SUM(N107:N109)</f>
        <v>0</v>
      </c>
    </row>
    <row r="111" spans="1:15" ht="18.75" customHeight="1" x14ac:dyDescent="0.15">
      <c r="A111" s="291"/>
      <c r="B111" s="293" t="s">
        <v>84</v>
      </c>
      <c r="C111" s="295"/>
      <c r="D111" s="23"/>
      <c r="E111" s="24"/>
      <c r="F111" s="25"/>
      <c r="G111" s="26"/>
      <c r="H111" s="27"/>
      <c r="I111" s="26"/>
      <c r="J111" s="27"/>
      <c r="K111" s="26"/>
      <c r="L111" s="27"/>
      <c r="M111" s="28"/>
      <c r="N111" s="29"/>
    </row>
    <row r="112" spans="1:15" ht="18.75" customHeight="1" x14ac:dyDescent="0.15">
      <c r="A112" s="291"/>
      <c r="B112" s="296"/>
      <c r="C112" s="297"/>
      <c r="D112" s="32"/>
      <c r="E112" s="33"/>
      <c r="F112" s="34"/>
      <c r="G112" s="35"/>
      <c r="H112" s="36"/>
      <c r="I112" s="35"/>
      <c r="J112" s="36"/>
      <c r="K112" s="35"/>
      <c r="L112" s="36"/>
      <c r="M112" s="37"/>
      <c r="N112" s="38"/>
    </row>
    <row r="113" spans="1:15" ht="18.75" customHeight="1" thickBot="1" x14ac:dyDescent="0.2">
      <c r="A113" s="291"/>
      <c r="B113" s="153"/>
      <c r="C113" s="154"/>
      <c r="D113" s="39"/>
      <c r="E113" s="40"/>
      <c r="F113" s="41"/>
      <c r="G113" s="42"/>
      <c r="H113" s="43"/>
      <c r="I113" s="42"/>
      <c r="J113" s="43"/>
      <c r="K113" s="42"/>
      <c r="L113" s="43"/>
      <c r="M113" s="44"/>
      <c r="N113" s="45"/>
    </row>
    <row r="114" spans="1:15" ht="18.75" customHeight="1" thickBot="1" x14ac:dyDescent="0.2">
      <c r="A114" s="291"/>
      <c r="B114" s="125"/>
      <c r="C114" s="54"/>
      <c r="D114" s="55" t="s">
        <v>85</v>
      </c>
      <c r="E114" s="56"/>
      <c r="F114" s="57"/>
      <c r="G114" s="56"/>
      <c r="H114" s="57"/>
      <c r="I114" s="56"/>
      <c r="J114" s="57"/>
      <c r="K114" s="56"/>
      <c r="L114" s="57"/>
      <c r="M114" s="58"/>
      <c r="N114" s="59">
        <f>SUM(N111:N113)</f>
        <v>0</v>
      </c>
    </row>
    <row r="115" spans="1:15" ht="18.75" customHeight="1" x14ac:dyDescent="0.15">
      <c r="A115" s="291"/>
      <c r="B115" s="293" t="s">
        <v>20</v>
      </c>
      <c r="C115" s="295"/>
      <c r="D115" s="23"/>
      <c r="E115" s="24"/>
      <c r="F115" s="25"/>
      <c r="G115" s="26"/>
      <c r="H115" s="27"/>
      <c r="I115" s="26"/>
      <c r="J115" s="27"/>
      <c r="K115" s="26"/>
      <c r="L115" s="27"/>
      <c r="M115" s="28"/>
      <c r="N115" s="29"/>
    </row>
    <row r="116" spans="1:15" ht="18.75" customHeight="1" x14ac:dyDescent="0.15">
      <c r="A116" s="291"/>
      <c r="B116" s="296"/>
      <c r="C116" s="297"/>
      <c r="D116" s="32"/>
      <c r="E116" s="33"/>
      <c r="F116" s="34"/>
      <c r="G116" s="35"/>
      <c r="H116" s="36"/>
      <c r="I116" s="35"/>
      <c r="J116" s="36"/>
      <c r="K116" s="35"/>
      <c r="L116" s="36"/>
      <c r="M116" s="37"/>
      <c r="N116" s="38"/>
    </row>
    <row r="117" spans="1:15" ht="18.75" customHeight="1" thickBot="1" x14ac:dyDescent="0.2">
      <c r="A117" s="291"/>
      <c r="B117" s="153"/>
      <c r="C117" s="154"/>
      <c r="D117" s="39"/>
      <c r="E117" s="40"/>
      <c r="F117" s="41"/>
      <c r="G117" s="42"/>
      <c r="H117" s="43"/>
      <c r="I117" s="42"/>
      <c r="J117" s="43"/>
      <c r="K117" s="42"/>
      <c r="L117" s="43"/>
      <c r="M117" s="44"/>
      <c r="N117" s="45"/>
    </row>
    <row r="118" spans="1:15" ht="18.75" customHeight="1" thickBot="1" x14ac:dyDescent="0.2">
      <c r="A118" s="291"/>
      <c r="B118" s="125"/>
      <c r="C118" s="54"/>
      <c r="D118" s="55" t="s">
        <v>19</v>
      </c>
      <c r="E118" s="56"/>
      <c r="F118" s="57"/>
      <c r="G118" s="56"/>
      <c r="H118" s="57"/>
      <c r="I118" s="56"/>
      <c r="J118" s="57"/>
      <c r="K118" s="56"/>
      <c r="L118" s="57"/>
      <c r="M118" s="58"/>
      <c r="N118" s="59">
        <f>SUM(N115:N117)</f>
        <v>0</v>
      </c>
    </row>
    <row r="119" spans="1:15" ht="18.75" customHeight="1" x14ac:dyDescent="0.15">
      <c r="A119" s="291"/>
      <c r="B119" s="293" t="s">
        <v>18</v>
      </c>
      <c r="C119" s="295"/>
      <c r="D119" s="23"/>
      <c r="E119" s="24"/>
      <c r="F119" s="25"/>
      <c r="G119" s="26"/>
      <c r="H119" s="27"/>
      <c r="I119" s="26"/>
      <c r="J119" s="27"/>
      <c r="K119" s="26"/>
      <c r="L119" s="27"/>
      <c r="M119" s="28"/>
      <c r="N119" s="29"/>
    </row>
    <row r="120" spans="1:15" ht="18.75" customHeight="1" x14ac:dyDescent="0.15">
      <c r="A120" s="291"/>
      <c r="B120" s="296"/>
      <c r="C120" s="297"/>
      <c r="D120" s="32"/>
      <c r="E120" s="33"/>
      <c r="F120" s="34"/>
      <c r="G120" s="35"/>
      <c r="H120" s="36"/>
      <c r="I120" s="35"/>
      <c r="J120" s="36"/>
      <c r="K120" s="35"/>
      <c r="L120" s="36"/>
      <c r="M120" s="37"/>
      <c r="N120" s="38"/>
    </row>
    <row r="121" spans="1:15" ht="18.75" customHeight="1" thickBot="1" x14ac:dyDescent="0.2">
      <c r="A121" s="291"/>
      <c r="B121" s="153"/>
      <c r="C121" s="154"/>
      <c r="D121" s="46"/>
      <c r="E121" s="47"/>
      <c r="F121" s="48"/>
      <c r="G121" s="49"/>
      <c r="H121" s="50"/>
      <c r="I121" s="49"/>
      <c r="J121" s="50"/>
      <c r="K121" s="49"/>
      <c r="L121" s="50"/>
      <c r="M121" s="51"/>
      <c r="N121" s="52"/>
    </row>
    <row r="122" spans="1:15" ht="18.75" customHeight="1" thickBot="1" x14ac:dyDescent="0.2">
      <c r="A122" s="291"/>
      <c r="B122" s="125"/>
      <c r="C122" s="54"/>
      <c r="D122" s="55" t="s">
        <v>17</v>
      </c>
      <c r="E122" s="56"/>
      <c r="F122" s="57"/>
      <c r="G122" s="56"/>
      <c r="H122" s="57"/>
      <c r="I122" s="56"/>
      <c r="J122" s="57"/>
      <c r="K122" s="56"/>
      <c r="L122" s="57"/>
      <c r="M122" s="58"/>
      <c r="N122" s="59">
        <f>SUM(N119:N121)</f>
        <v>0</v>
      </c>
    </row>
    <row r="123" spans="1:15" ht="18.75" customHeight="1" x14ac:dyDescent="0.15">
      <c r="A123" s="291"/>
      <c r="B123" s="293" t="s">
        <v>16</v>
      </c>
      <c r="C123" s="295"/>
      <c r="D123" s="23"/>
      <c r="E123" s="24"/>
      <c r="F123" s="25"/>
      <c r="G123" s="26"/>
      <c r="H123" s="27"/>
      <c r="I123" s="26"/>
      <c r="J123" s="27"/>
      <c r="K123" s="26"/>
      <c r="L123" s="27"/>
      <c r="M123" s="28"/>
      <c r="N123" s="29"/>
    </row>
    <row r="124" spans="1:15" ht="18.75" customHeight="1" thickBot="1" x14ac:dyDescent="0.2">
      <c r="A124" s="291"/>
      <c r="B124" s="296"/>
      <c r="C124" s="297"/>
      <c r="D124" s="32"/>
      <c r="E124" s="33"/>
      <c r="F124" s="34"/>
      <c r="G124" s="35"/>
      <c r="H124" s="36"/>
      <c r="I124" s="35"/>
      <c r="J124" s="36"/>
      <c r="K124" s="35"/>
      <c r="L124" s="36"/>
      <c r="M124" s="37"/>
      <c r="N124" s="38"/>
    </row>
    <row r="125" spans="1:15" ht="18.75" customHeight="1" thickBot="1" x14ac:dyDescent="0.2">
      <c r="A125" s="291"/>
      <c r="B125" s="125"/>
      <c r="C125" s="54"/>
      <c r="D125" s="55" t="s">
        <v>15</v>
      </c>
      <c r="E125" s="56"/>
      <c r="F125" s="57"/>
      <c r="G125" s="56"/>
      <c r="H125" s="57"/>
      <c r="I125" s="56"/>
      <c r="J125" s="57"/>
      <c r="K125" s="56"/>
      <c r="L125" s="57"/>
      <c r="M125" s="58"/>
      <c r="N125" s="59">
        <f>SUM(N123:N124)</f>
        <v>0</v>
      </c>
    </row>
    <row r="126" spans="1:15" ht="18.75" customHeight="1" thickBot="1" x14ac:dyDescent="0.2">
      <c r="A126" s="292"/>
      <c r="B126" s="307" t="s">
        <v>14</v>
      </c>
      <c r="C126" s="308"/>
      <c r="D126" s="60" t="s">
        <v>56</v>
      </c>
      <c r="E126" s="309"/>
      <c r="F126" s="309"/>
      <c r="G126" s="56" t="s">
        <v>57</v>
      </c>
      <c r="H126" s="61">
        <v>0.1</v>
      </c>
      <c r="I126" s="56"/>
      <c r="J126" s="57"/>
      <c r="K126" s="56"/>
      <c r="L126" s="57"/>
      <c r="M126" s="58"/>
      <c r="N126" s="59">
        <f>ROUNDDOWN(E126*H126,0)</f>
        <v>0</v>
      </c>
      <c r="O126" s="4" t="s">
        <v>167</v>
      </c>
    </row>
    <row r="127" spans="1:15" ht="22.5" customHeight="1" thickBot="1" x14ac:dyDescent="0.2">
      <c r="A127" s="324" t="s">
        <v>13</v>
      </c>
      <c r="B127" s="325"/>
      <c r="C127" s="326"/>
      <c r="D127" s="327"/>
      <c r="E127" s="328"/>
      <c r="F127" s="328"/>
      <c r="G127" s="328"/>
      <c r="H127" s="328"/>
      <c r="I127" s="328"/>
      <c r="J127" s="328"/>
      <c r="K127" s="328"/>
      <c r="L127" s="328"/>
      <c r="M127" s="329"/>
      <c r="N127" s="63"/>
      <c r="O127" s="4" t="s">
        <v>111</v>
      </c>
    </row>
    <row r="128" spans="1:15" ht="22.5" customHeight="1" thickBot="1" x14ac:dyDescent="0.2">
      <c r="A128" s="310" t="s">
        <v>96</v>
      </c>
      <c r="B128" s="311"/>
      <c r="C128" s="312"/>
      <c r="D128" s="64"/>
      <c r="E128" s="65"/>
      <c r="F128" s="66"/>
      <c r="G128" s="65" t="s">
        <v>10</v>
      </c>
      <c r="H128" s="66"/>
      <c r="I128" s="65" t="s">
        <v>10</v>
      </c>
      <c r="J128" s="66"/>
      <c r="K128" s="65" t="s">
        <v>10</v>
      </c>
      <c r="L128" s="66"/>
      <c r="M128" s="67" t="s">
        <v>10</v>
      </c>
      <c r="N128" s="68">
        <f>SUM(N90,N94,N98,N102,N106,N110,N118,N122,N125,N126,N127,N114)</f>
        <v>0</v>
      </c>
    </row>
    <row r="129" spans="1:16" ht="22.5" customHeight="1" thickBot="1" x14ac:dyDescent="0.2">
      <c r="A129" s="298" t="s">
        <v>12</v>
      </c>
      <c r="B129" s="299"/>
      <c r="C129" s="300"/>
      <c r="D129" s="135" t="s">
        <v>55</v>
      </c>
      <c r="E129" s="301">
        <f>N128-N127</f>
        <v>0</v>
      </c>
      <c r="F129" s="301"/>
      <c r="G129" s="136" t="s">
        <v>57</v>
      </c>
      <c r="H129" s="137">
        <v>0.1</v>
      </c>
      <c r="I129" s="107"/>
      <c r="J129" s="108"/>
      <c r="K129" s="107"/>
      <c r="L129" s="108"/>
      <c r="M129" s="138" t="s">
        <v>10</v>
      </c>
      <c r="N129" s="134">
        <f>ROUNDDOWN(F129*H129,0)</f>
        <v>0</v>
      </c>
      <c r="O129" s="4" t="s">
        <v>95</v>
      </c>
    </row>
    <row r="130" spans="1:16" ht="22.5" customHeight="1" thickTop="1" thickBot="1" x14ac:dyDescent="0.2">
      <c r="A130" s="302" t="s">
        <v>11</v>
      </c>
      <c r="B130" s="303"/>
      <c r="C130" s="304"/>
      <c r="D130" s="71"/>
      <c r="E130" s="72"/>
      <c r="F130" s="73"/>
      <c r="G130" s="72" t="s">
        <v>10</v>
      </c>
      <c r="H130" s="73"/>
      <c r="I130" s="72" t="s">
        <v>10</v>
      </c>
      <c r="J130" s="73"/>
      <c r="K130" s="72" t="s">
        <v>10</v>
      </c>
      <c r="L130" s="73"/>
      <c r="M130" s="74" t="s">
        <v>10</v>
      </c>
      <c r="N130" s="75">
        <f>SUM(N128:N128)</f>
        <v>0</v>
      </c>
    </row>
    <row r="131" spans="1:16" ht="22.5" customHeight="1" thickTop="1" x14ac:dyDescent="0.15">
      <c r="A131" s="76" t="s">
        <v>97</v>
      </c>
      <c r="B131" s="77"/>
      <c r="C131" s="78"/>
      <c r="D131" s="79"/>
      <c r="E131" s="80"/>
      <c r="F131" s="81"/>
      <c r="G131" s="80"/>
      <c r="H131" s="82"/>
      <c r="I131" s="80"/>
      <c r="J131" s="82"/>
      <c r="K131" s="80"/>
      <c r="L131" s="82"/>
      <c r="M131" s="83"/>
      <c r="N131" s="84"/>
    </row>
    <row r="132" spans="1:16" ht="22.5" customHeight="1" thickBot="1" x14ac:dyDescent="0.2">
      <c r="A132" s="85"/>
      <c r="B132" s="86"/>
      <c r="C132" s="86"/>
      <c r="D132" s="87"/>
      <c r="E132" s="88"/>
      <c r="F132" s="89"/>
      <c r="G132" s="88"/>
      <c r="H132" s="90"/>
      <c r="I132" s="88"/>
      <c r="J132" s="90"/>
      <c r="K132" s="88"/>
      <c r="L132" s="90"/>
      <c r="M132" s="91"/>
      <c r="N132" s="92"/>
    </row>
    <row r="133" spans="1:16" ht="22.5" customHeight="1" thickBot="1" x14ac:dyDescent="0.2">
      <c r="A133" s="93"/>
      <c r="B133" s="94"/>
      <c r="C133" s="94"/>
      <c r="D133" s="95" t="s">
        <v>9</v>
      </c>
      <c r="E133" s="69"/>
      <c r="F133" s="96"/>
      <c r="G133" s="69"/>
      <c r="H133" s="70"/>
      <c r="I133" s="69"/>
      <c r="J133" s="70"/>
      <c r="K133" s="69"/>
      <c r="L133" s="70"/>
      <c r="M133" s="97"/>
      <c r="N133" s="98"/>
    </row>
    <row r="134" spans="1:16" ht="22.5" customHeight="1" thickTop="1" thickBot="1" x14ac:dyDescent="0.2">
      <c r="A134" s="305" t="s">
        <v>54</v>
      </c>
      <c r="B134" s="306"/>
      <c r="C134" s="306"/>
      <c r="D134" s="99"/>
      <c r="E134" s="100"/>
      <c r="F134" s="101"/>
      <c r="G134" s="100"/>
      <c r="H134" s="101"/>
      <c r="I134" s="100"/>
      <c r="J134" s="101"/>
      <c r="K134" s="100"/>
      <c r="L134" s="101"/>
      <c r="M134" s="102"/>
      <c r="N134" s="103">
        <f>N130-N133</f>
        <v>0</v>
      </c>
    </row>
    <row r="135" spans="1:16" ht="11.25" customHeight="1" x14ac:dyDescent="0.15">
      <c r="A135" s="104"/>
      <c r="B135" s="105"/>
      <c r="C135" s="105"/>
      <c r="D135" s="106"/>
      <c r="E135" s="107"/>
      <c r="F135" s="108"/>
      <c r="G135" s="107"/>
      <c r="H135" s="108"/>
      <c r="I135" s="107"/>
      <c r="J135" s="108"/>
      <c r="K135" s="107"/>
      <c r="L135" s="108"/>
      <c r="M135" s="109"/>
      <c r="N135" s="62"/>
      <c r="O135" s="9"/>
      <c r="P135" s="9"/>
    </row>
    <row r="136" spans="1:16" ht="11.25" customHeight="1" x14ac:dyDescent="0.15">
      <c r="A136" s="104"/>
      <c r="B136" s="105"/>
      <c r="C136" s="105"/>
      <c r="D136" s="106"/>
      <c r="E136" s="107"/>
      <c r="F136" s="108"/>
      <c r="G136" s="107"/>
      <c r="H136" s="108"/>
      <c r="I136" s="107"/>
      <c r="J136" s="108"/>
      <c r="K136" s="107"/>
      <c r="L136" s="108"/>
      <c r="M136" s="109"/>
      <c r="N136" s="62"/>
      <c r="O136" s="9"/>
      <c r="P136" s="9"/>
    </row>
    <row r="137" spans="1:16" x14ac:dyDescent="0.15">
      <c r="A137" s="4" t="s">
        <v>115</v>
      </c>
    </row>
    <row r="139" spans="1:16" x14ac:dyDescent="0.15">
      <c r="A139" s="18" t="s">
        <v>41</v>
      </c>
      <c r="B139" s="4" t="s">
        <v>45</v>
      </c>
      <c r="J139" s="9"/>
      <c r="L139" s="9"/>
      <c r="M139" s="10" t="s">
        <v>46</v>
      </c>
      <c r="N139" s="11"/>
      <c r="O139" s="12"/>
      <c r="P139" s="13"/>
    </row>
    <row r="140" spans="1:16" x14ac:dyDescent="0.15">
      <c r="A140" s="18" t="s">
        <v>41</v>
      </c>
      <c r="B140" s="161"/>
      <c r="C140" s="4" t="s">
        <v>44</v>
      </c>
      <c r="M140" s="4"/>
      <c r="N140" s="12"/>
      <c r="O140" s="12"/>
      <c r="P140" s="13"/>
    </row>
    <row r="141" spans="1:16" ht="13.5" customHeight="1" x14ac:dyDescent="0.15">
      <c r="A141" s="133" t="s">
        <v>41</v>
      </c>
      <c r="B141" s="9" t="s">
        <v>43</v>
      </c>
      <c r="C141" s="106"/>
      <c r="D141" s="107"/>
      <c r="E141" s="7"/>
      <c r="F141" s="6"/>
      <c r="G141" s="7"/>
      <c r="H141" s="6"/>
      <c r="I141" s="7"/>
      <c r="J141" s="8"/>
      <c r="K141" s="7"/>
      <c r="L141" s="8"/>
      <c r="N141" s="4"/>
    </row>
    <row r="142" spans="1:16" ht="13.5" customHeight="1" x14ac:dyDescent="0.15">
      <c r="A142" s="133"/>
      <c r="B142" s="4" t="s">
        <v>60</v>
      </c>
      <c r="C142" s="15"/>
      <c r="D142" s="16"/>
      <c r="E142" s="17"/>
      <c r="F142" s="16"/>
      <c r="G142" s="17"/>
      <c r="H142" s="16"/>
      <c r="I142" s="17"/>
      <c r="J142" s="8"/>
      <c r="K142" s="17"/>
      <c r="L142" s="8"/>
      <c r="N142" s="4"/>
    </row>
    <row r="143" spans="1:16" ht="13.5" customHeight="1" x14ac:dyDescent="0.15">
      <c r="A143" s="18" t="s">
        <v>41</v>
      </c>
      <c r="B143" s="4" t="s">
        <v>42</v>
      </c>
      <c r="C143" s="5"/>
      <c r="D143" s="6"/>
      <c r="E143" s="7"/>
      <c r="F143" s="6"/>
      <c r="G143" s="7"/>
      <c r="H143" s="6"/>
      <c r="I143" s="7"/>
      <c r="J143" s="8"/>
      <c r="K143" s="7"/>
      <c r="L143" s="8"/>
      <c r="N143" s="4"/>
    </row>
    <row r="144" spans="1:16" ht="13.5" customHeight="1" x14ac:dyDescent="0.15">
      <c r="A144" s="18"/>
      <c r="C144" s="5"/>
      <c r="D144" s="6"/>
      <c r="E144" s="7"/>
      <c r="F144" s="6"/>
      <c r="G144" s="7"/>
      <c r="H144" s="6"/>
      <c r="I144" s="7"/>
      <c r="J144" s="8"/>
      <c r="K144" s="7"/>
      <c r="L144" s="8"/>
      <c r="N144" s="4"/>
    </row>
    <row r="145" spans="1:15" ht="15" customHeight="1" x14ac:dyDescent="0.15">
      <c r="A145" s="4" t="s">
        <v>116</v>
      </c>
      <c r="N145" s="18"/>
    </row>
    <row r="146" spans="1:15" ht="15" customHeight="1" x14ac:dyDescent="0.15">
      <c r="B146" s="313"/>
      <c r="C146" s="314"/>
      <c r="D146" s="314"/>
      <c r="E146" s="314"/>
      <c r="F146" s="314"/>
      <c r="G146" s="314"/>
      <c r="H146" s="314"/>
      <c r="I146" s="314"/>
      <c r="J146" s="314"/>
      <c r="K146" s="314"/>
      <c r="L146" s="315"/>
      <c r="N146" s="18"/>
    </row>
    <row r="147" spans="1:15" ht="15" customHeight="1" x14ac:dyDescent="0.15">
      <c r="B147" s="316"/>
      <c r="C147" s="317"/>
      <c r="D147" s="317"/>
      <c r="E147" s="317"/>
      <c r="F147" s="317"/>
      <c r="G147" s="317"/>
      <c r="H147" s="317"/>
      <c r="I147" s="317"/>
      <c r="J147" s="317"/>
      <c r="K147" s="317"/>
      <c r="L147" s="318"/>
      <c r="N147" s="18" t="s">
        <v>40</v>
      </c>
    </row>
    <row r="148" spans="1:15" ht="6.75" customHeight="1" thickBot="1" x14ac:dyDescent="0.2">
      <c r="N148" s="18"/>
    </row>
    <row r="149" spans="1:15" s="14" customFormat="1" ht="15" customHeight="1" thickBot="1" x14ac:dyDescent="0.2">
      <c r="A149" s="19" t="s">
        <v>39</v>
      </c>
      <c r="B149" s="319" t="s">
        <v>38</v>
      </c>
      <c r="C149" s="320"/>
      <c r="D149" s="20" t="s">
        <v>37</v>
      </c>
      <c r="E149" s="321" t="s">
        <v>36</v>
      </c>
      <c r="F149" s="321"/>
      <c r="G149" s="322" t="s">
        <v>35</v>
      </c>
      <c r="H149" s="323"/>
      <c r="I149" s="322" t="s">
        <v>35</v>
      </c>
      <c r="J149" s="323"/>
      <c r="K149" s="322" t="s">
        <v>35</v>
      </c>
      <c r="L149" s="323"/>
      <c r="M149" s="21" t="s">
        <v>34</v>
      </c>
      <c r="N149" s="22" t="s">
        <v>33</v>
      </c>
    </row>
    <row r="150" spans="1:15" ht="18.75" customHeight="1" x14ac:dyDescent="0.25">
      <c r="A150" s="290" t="s">
        <v>6</v>
      </c>
      <c r="B150" s="293" t="s">
        <v>32</v>
      </c>
      <c r="C150" s="294"/>
      <c r="D150" s="23"/>
      <c r="E150" s="24"/>
      <c r="F150" s="25"/>
      <c r="G150" s="26"/>
      <c r="H150" s="27"/>
      <c r="I150" s="26"/>
      <c r="J150" s="27"/>
      <c r="K150" s="26"/>
      <c r="L150" s="27"/>
      <c r="M150" s="28"/>
      <c r="N150" s="29"/>
    </row>
    <row r="151" spans="1:15" ht="18.75" customHeight="1" x14ac:dyDescent="0.15">
      <c r="A151" s="291"/>
      <c r="B151" s="153"/>
      <c r="C151" s="154"/>
      <c r="D151" s="32"/>
      <c r="E151" s="33"/>
      <c r="F151" s="34"/>
      <c r="G151" s="35"/>
      <c r="H151" s="36"/>
      <c r="I151" s="35"/>
      <c r="J151" s="36"/>
      <c r="K151" s="35"/>
      <c r="L151" s="36"/>
      <c r="M151" s="37"/>
      <c r="N151" s="38"/>
    </row>
    <row r="152" spans="1:15" ht="18.75" customHeight="1" x14ac:dyDescent="0.15">
      <c r="A152" s="291"/>
      <c r="B152" s="153"/>
      <c r="C152" s="154"/>
      <c r="D152" s="39"/>
      <c r="E152" s="40"/>
      <c r="F152" s="41"/>
      <c r="G152" s="42"/>
      <c r="H152" s="43"/>
      <c r="I152" s="42"/>
      <c r="J152" s="43"/>
      <c r="K152" s="42"/>
      <c r="L152" s="43"/>
      <c r="M152" s="44"/>
      <c r="N152" s="45"/>
    </row>
    <row r="153" spans="1:15" ht="18.75" customHeight="1" thickBot="1" x14ac:dyDescent="0.2">
      <c r="A153" s="291"/>
      <c r="B153" s="153"/>
      <c r="C153" s="154"/>
      <c r="D153" s="46"/>
      <c r="E153" s="47"/>
      <c r="F153" s="48"/>
      <c r="G153" s="49"/>
      <c r="H153" s="50"/>
      <c r="I153" s="49"/>
      <c r="J153" s="50"/>
      <c r="K153" s="49"/>
      <c r="L153" s="50"/>
      <c r="M153" s="51"/>
      <c r="N153" s="52"/>
    </row>
    <row r="154" spans="1:15" ht="18.75" customHeight="1" thickBot="1" x14ac:dyDescent="0.2">
      <c r="A154" s="292"/>
      <c r="B154" s="125"/>
      <c r="C154" s="54"/>
      <c r="D154" s="55" t="s">
        <v>31</v>
      </c>
      <c r="E154" s="56"/>
      <c r="F154" s="57"/>
      <c r="G154" s="56"/>
      <c r="H154" s="57"/>
      <c r="I154" s="56"/>
      <c r="J154" s="57"/>
      <c r="K154" s="56"/>
      <c r="L154" s="57"/>
      <c r="M154" s="58"/>
      <c r="N154" s="59">
        <f>SUM(N150:N153)</f>
        <v>0</v>
      </c>
    </row>
    <row r="155" spans="1:15" ht="18.75" customHeight="1" x14ac:dyDescent="0.15">
      <c r="A155" s="290" t="s">
        <v>7</v>
      </c>
      <c r="B155" s="293" t="s">
        <v>30</v>
      </c>
      <c r="C155" s="295"/>
      <c r="D155" s="23"/>
      <c r="E155" s="24"/>
      <c r="F155" s="25"/>
      <c r="G155" s="26"/>
      <c r="H155" s="27"/>
      <c r="I155" s="26"/>
      <c r="J155" s="27"/>
      <c r="K155" s="26"/>
      <c r="L155" s="27"/>
      <c r="M155" s="28"/>
      <c r="N155" s="29"/>
      <c r="O155" s="4" t="s">
        <v>92</v>
      </c>
    </row>
    <row r="156" spans="1:15" ht="18.75" customHeight="1" x14ac:dyDescent="0.15">
      <c r="A156" s="291"/>
      <c r="B156" s="153"/>
      <c r="C156" s="154"/>
      <c r="D156" s="32"/>
      <c r="E156" s="33"/>
      <c r="F156" s="34"/>
      <c r="G156" s="35"/>
      <c r="H156" s="36"/>
      <c r="I156" s="35"/>
      <c r="J156" s="36"/>
      <c r="K156" s="35"/>
      <c r="L156" s="36"/>
      <c r="M156" s="37"/>
      <c r="N156" s="38"/>
    </row>
    <row r="157" spans="1:15" ht="18.75" customHeight="1" thickBot="1" x14ac:dyDescent="0.2">
      <c r="A157" s="291"/>
      <c r="B157" s="153"/>
      <c r="C157" s="154"/>
      <c r="D157" s="39"/>
      <c r="E157" s="40"/>
      <c r="F157" s="41"/>
      <c r="G157" s="42"/>
      <c r="H157" s="43"/>
      <c r="I157" s="42"/>
      <c r="J157" s="43"/>
      <c r="K157" s="42"/>
      <c r="L157" s="43"/>
      <c r="M157" s="44"/>
      <c r="N157" s="45"/>
    </row>
    <row r="158" spans="1:15" ht="18.75" customHeight="1" thickBot="1" x14ac:dyDescent="0.2">
      <c r="A158" s="291"/>
      <c r="B158" s="125"/>
      <c r="C158" s="54"/>
      <c r="D158" s="55" t="s">
        <v>29</v>
      </c>
      <c r="E158" s="56"/>
      <c r="F158" s="57"/>
      <c r="G158" s="56"/>
      <c r="H158" s="57"/>
      <c r="I158" s="56"/>
      <c r="J158" s="57"/>
      <c r="K158" s="56"/>
      <c r="L158" s="57"/>
      <c r="M158" s="58"/>
      <c r="N158" s="59">
        <f>SUM(N155:N157)</f>
        <v>0</v>
      </c>
    </row>
    <row r="159" spans="1:15" ht="18.75" customHeight="1" x14ac:dyDescent="0.15">
      <c r="A159" s="291"/>
      <c r="B159" s="293" t="s">
        <v>28</v>
      </c>
      <c r="C159" s="295"/>
      <c r="D159" s="23"/>
      <c r="E159" s="24"/>
      <c r="F159" s="25"/>
      <c r="G159" s="26"/>
      <c r="H159" s="27"/>
      <c r="I159" s="26"/>
      <c r="J159" s="27"/>
      <c r="K159" s="26"/>
      <c r="L159" s="27"/>
      <c r="M159" s="28"/>
      <c r="N159" s="29"/>
      <c r="O159" s="4" t="s">
        <v>93</v>
      </c>
    </row>
    <row r="160" spans="1:15" ht="18.75" customHeight="1" x14ac:dyDescent="0.15">
      <c r="A160" s="291"/>
      <c r="B160" s="153"/>
      <c r="C160" s="154"/>
      <c r="D160" s="32"/>
      <c r="E160" s="33"/>
      <c r="F160" s="34"/>
      <c r="G160" s="35"/>
      <c r="H160" s="36"/>
      <c r="I160" s="35"/>
      <c r="J160" s="36"/>
      <c r="K160" s="35"/>
      <c r="L160" s="36"/>
      <c r="M160" s="37"/>
      <c r="N160" s="38"/>
    </row>
    <row r="161" spans="1:15" ht="18.75" customHeight="1" thickBot="1" x14ac:dyDescent="0.2">
      <c r="A161" s="291"/>
      <c r="B161" s="153"/>
      <c r="C161" s="154"/>
      <c r="D161" s="39"/>
      <c r="E161" s="40"/>
      <c r="F161" s="41"/>
      <c r="G161" s="42"/>
      <c r="H161" s="43"/>
      <c r="I161" s="42"/>
      <c r="J161" s="43"/>
      <c r="K161" s="42"/>
      <c r="L161" s="43"/>
      <c r="M161" s="44"/>
      <c r="N161" s="45"/>
    </row>
    <row r="162" spans="1:15" ht="18.75" customHeight="1" thickBot="1" x14ac:dyDescent="0.2">
      <c r="A162" s="291"/>
      <c r="B162" s="125"/>
      <c r="C162" s="54"/>
      <c r="D162" s="55" t="s">
        <v>27</v>
      </c>
      <c r="E162" s="56"/>
      <c r="F162" s="57"/>
      <c r="G162" s="56"/>
      <c r="H162" s="57"/>
      <c r="I162" s="56"/>
      <c r="J162" s="57"/>
      <c r="K162" s="56"/>
      <c r="L162" s="57"/>
      <c r="M162" s="58"/>
      <c r="N162" s="59">
        <f>SUM(N159:N161)</f>
        <v>0</v>
      </c>
    </row>
    <row r="163" spans="1:15" ht="18.75" customHeight="1" x14ac:dyDescent="0.15">
      <c r="A163" s="291"/>
      <c r="B163" s="293" t="s">
        <v>26</v>
      </c>
      <c r="C163" s="295"/>
      <c r="D163" s="23"/>
      <c r="E163" s="24"/>
      <c r="F163" s="25"/>
      <c r="G163" s="26"/>
      <c r="H163" s="27"/>
      <c r="I163" s="26"/>
      <c r="J163" s="27"/>
      <c r="K163" s="26"/>
      <c r="L163" s="27"/>
      <c r="M163" s="28"/>
      <c r="N163" s="29"/>
    </row>
    <row r="164" spans="1:15" ht="18.75" customHeight="1" x14ac:dyDescent="0.15">
      <c r="A164" s="291"/>
      <c r="B164" s="153"/>
      <c r="C164" s="154"/>
      <c r="D164" s="32"/>
      <c r="E164" s="33"/>
      <c r="F164" s="34"/>
      <c r="G164" s="35"/>
      <c r="H164" s="36"/>
      <c r="I164" s="35"/>
      <c r="J164" s="36"/>
      <c r="K164" s="35"/>
      <c r="L164" s="36"/>
      <c r="M164" s="37"/>
      <c r="N164" s="38"/>
    </row>
    <row r="165" spans="1:15" ht="18.75" customHeight="1" thickBot="1" x14ac:dyDescent="0.2">
      <c r="A165" s="291"/>
      <c r="B165" s="153"/>
      <c r="C165" s="154"/>
      <c r="D165" s="39"/>
      <c r="E165" s="40"/>
      <c r="F165" s="41"/>
      <c r="G165" s="42"/>
      <c r="H165" s="43"/>
      <c r="I165" s="42"/>
      <c r="J165" s="43"/>
      <c r="K165" s="42"/>
      <c r="L165" s="43"/>
      <c r="M165" s="44"/>
      <c r="N165" s="45"/>
    </row>
    <row r="166" spans="1:15" ht="18.75" customHeight="1" thickBot="1" x14ac:dyDescent="0.2">
      <c r="A166" s="291"/>
      <c r="B166" s="125"/>
      <c r="C166" s="54"/>
      <c r="D166" s="55" t="s">
        <v>25</v>
      </c>
      <c r="E166" s="56"/>
      <c r="F166" s="57"/>
      <c r="G166" s="56"/>
      <c r="H166" s="57"/>
      <c r="I166" s="56"/>
      <c r="J166" s="57"/>
      <c r="K166" s="56"/>
      <c r="L166" s="57"/>
      <c r="M166" s="58"/>
      <c r="N166" s="59">
        <f>SUM(N163:N165)</f>
        <v>0</v>
      </c>
    </row>
    <row r="167" spans="1:15" ht="18.75" customHeight="1" x14ac:dyDescent="0.15">
      <c r="A167" s="291"/>
      <c r="B167" s="293" t="s">
        <v>24</v>
      </c>
      <c r="C167" s="295"/>
      <c r="D167" s="23"/>
      <c r="E167" s="24"/>
      <c r="F167" s="25"/>
      <c r="G167" s="26"/>
      <c r="H167" s="27"/>
      <c r="I167" s="26"/>
      <c r="J167" s="27"/>
      <c r="K167" s="26"/>
      <c r="L167" s="27"/>
      <c r="M167" s="28"/>
      <c r="N167" s="29"/>
      <c r="O167" s="4" t="s">
        <v>94</v>
      </c>
    </row>
    <row r="168" spans="1:15" ht="18.75" customHeight="1" x14ac:dyDescent="0.15">
      <c r="A168" s="291"/>
      <c r="B168" s="296"/>
      <c r="C168" s="297"/>
      <c r="D168" s="32"/>
      <c r="E168" s="33"/>
      <c r="F168" s="34"/>
      <c r="G168" s="35"/>
      <c r="H168" s="36"/>
      <c r="I168" s="35"/>
      <c r="J168" s="36"/>
      <c r="K168" s="35"/>
      <c r="L168" s="36"/>
      <c r="M168" s="37"/>
      <c r="N168" s="38"/>
    </row>
    <row r="169" spans="1:15" ht="18.75" customHeight="1" thickBot="1" x14ac:dyDescent="0.2">
      <c r="A169" s="291"/>
      <c r="B169" s="153"/>
      <c r="C169" s="154"/>
      <c r="D169" s="39"/>
      <c r="E169" s="40"/>
      <c r="F169" s="41"/>
      <c r="G169" s="42"/>
      <c r="H169" s="43"/>
      <c r="I169" s="42"/>
      <c r="J169" s="43"/>
      <c r="K169" s="42"/>
      <c r="L169" s="43"/>
      <c r="M169" s="44"/>
      <c r="N169" s="45"/>
    </row>
    <row r="170" spans="1:15" ht="18.75" customHeight="1" thickBot="1" x14ac:dyDescent="0.2">
      <c r="A170" s="291"/>
      <c r="B170" s="125"/>
      <c r="C170" s="54"/>
      <c r="D170" s="55" t="s">
        <v>23</v>
      </c>
      <c r="E170" s="56"/>
      <c r="F170" s="57"/>
      <c r="G170" s="56"/>
      <c r="H170" s="57"/>
      <c r="I170" s="56"/>
      <c r="J170" s="57"/>
      <c r="K170" s="56"/>
      <c r="L170" s="57"/>
      <c r="M170" s="58"/>
      <c r="N170" s="59">
        <f>SUM(N167:N169)</f>
        <v>0</v>
      </c>
    </row>
    <row r="171" spans="1:15" ht="18.75" customHeight="1" x14ac:dyDescent="0.15">
      <c r="A171" s="291"/>
      <c r="B171" s="293" t="s">
        <v>22</v>
      </c>
      <c r="C171" s="295"/>
      <c r="D171" s="23"/>
      <c r="E171" s="24"/>
      <c r="F171" s="25"/>
      <c r="G171" s="26"/>
      <c r="H171" s="27"/>
      <c r="I171" s="26"/>
      <c r="J171" s="27"/>
      <c r="K171" s="26"/>
      <c r="L171" s="27"/>
      <c r="M171" s="28"/>
      <c r="N171" s="29"/>
    </row>
    <row r="172" spans="1:15" ht="18.75" customHeight="1" x14ac:dyDescent="0.15">
      <c r="A172" s="291"/>
      <c r="B172" s="296"/>
      <c r="C172" s="297"/>
      <c r="D172" s="32"/>
      <c r="E172" s="33"/>
      <c r="F172" s="34"/>
      <c r="G172" s="35"/>
      <c r="H172" s="36"/>
      <c r="I172" s="35"/>
      <c r="J172" s="36"/>
      <c r="K172" s="35"/>
      <c r="L172" s="36"/>
      <c r="M172" s="37"/>
      <c r="N172" s="38"/>
    </row>
    <row r="173" spans="1:15" ht="18.75" customHeight="1" thickBot="1" x14ac:dyDescent="0.2">
      <c r="A173" s="291"/>
      <c r="B173" s="153"/>
      <c r="C173" s="154"/>
      <c r="D173" s="46"/>
      <c r="E173" s="47"/>
      <c r="F173" s="48"/>
      <c r="G173" s="49"/>
      <c r="H173" s="50"/>
      <c r="I173" s="49"/>
      <c r="J173" s="50"/>
      <c r="K173" s="49"/>
      <c r="L173" s="50"/>
      <c r="M173" s="51"/>
      <c r="N173" s="52"/>
    </row>
    <row r="174" spans="1:15" ht="18.75" customHeight="1" thickBot="1" x14ac:dyDescent="0.2">
      <c r="A174" s="291"/>
      <c r="B174" s="125"/>
      <c r="C174" s="54"/>
      <c r="D174" s="55" t="s">
        <v>21</v>
      </c>
      <c r="E174" s="56"/>
      <c r="F174" s="57"/>
      <c r="G174" s="56"/>
      <c r="H174" s="57"/>
      <c r="I174" s="56"/>
      <c r="J174" s="57"/>
      <c r="K174" s="56"/>
      <c r="L174" s="57"/>
      <c r="M174" s="58"/>
      <c r="N174" s="59">
        <f>SUM(N171:N173)</f>
        <v>0</v>
      </c>
    </row>
    <row r="175" spans="1:15" ht="18.75" customHeight="1" x14ac:dyDescent="0.15">
      <c r="A175" s="291"/>
      <c r="B175" s="293" t="s">
        <v>84</v>
      </c>
      <c r="C175" s="295"/>
      <c r="D175" s="23"/>
      <c r="E175" s="24"/>
      <c r="F175" s="25"/>
      <c r="G175" s="26"/>
      <c r="H175" s="27"/>
      <c r="I175" s="26"/>
      <c r="J175" s="27"/>
      <c r="K175" s="26"/>
      <c r="L175" s="27"/>
      <c r="M175" s="28"/>
      <c r="N175" s="29"/>
    </row>
    <row r="176" spans="1:15" ht="18.75" customHeight="1" x14ac:dyDescent="0.15">
      <c r="A176" s="291"/>
      <c r="B176" s="296"/>
      <c r="C176" s="297"/>
      <c r="D176" s="32"/>
      <c r="E176" s="33"/>
      <c r="F176" s="34"/>
      <c r="G176" s="35"/>
      <c r="H176" s="36"/>
      <c r="I176" s="35"/>
      <c r="J176" s="36"/>
      <c r="K176" s="35"/>
      <c r="L176" s="36"/>
      <c r="M176" s="37"/>
      <c r="N176" s="38"/>
    </row>
    <row r="177" spans="1:15" ht="18.75" customHeight="1" thickBot="1" x14ac:dyDescent="0.2">
      <c r="A177" s="291"/>
      <c r="B177" s="153"/>
      <c r="C177" s="154"/>
      <c r="D177" s="39"/>
      <c r="E177" s="40"/>
      <c r="F177" s="41"/>
      <c r="G177" s="42"/>
      <c r="H177" s="43"/>
      <c r="I177" s="42"/>
      <c r="J177" s="43"/>
      <c r="K177" s="42"/>
      <c r="L177" s="43"/>
      <c r="M177" s="44"/>
      <c r="N177" s="45"/>
    </row>
    <row r="178" spans="1:15" ht="18.75" customHeight="1" thickBot="1" x14ac:dyDescent="0.2">
      <c r="A178" s="291"/>
      <c r="B178" s="125"/>
      <c r="C178" s="54"/>
      <c r="D178" s="55" t="s">
        <v>85</v>
      </c>
      <c r="E178" s="56"/>
      <c r="F178" s="57"/>
      <c r="G178" s="56"/>
      <c r="H178" s="57"/>
      <c r="I178" s="56"/>
      <c r="J178" s="57"/>
      <c r="K178" s="56"/>
      <c r="L178" s="57"/>
      <c r="M178" s="58"/>
      <c r="N178" s="59">
        <f>SUM(N175:N177)</f>
        <v>0</v>
      </c>
    </row>
    <row r="179" spans="1:15" ht="18.75" customHeight="1" x14ac:dyDescent="0.15">
      <c r="A179" s="291"/>
      <c r="B179" s="293" t="s">
        <v>20</v>
      </c>
      <c r="C179" s="295"/>
      <c r="D179" s="23"/>
      <c r="E179" s="24"/>
      <c r="F179" s="25"/>
      <c r="G179" s="26"/>
      <c r="H179" s="27"/>
      <c r="I179" s="26"/>
      <c r="J179" s="27"/>
      <c r="K179" s="26"/>
      <c r="L179" s="27"/>
      <c r="M179" s="28"/>
      <c r="N179" s="29"/>
    </row>
    <row r="180" spans="1:15" ht="18.75" customHeight="1" x14ac:dyDescent="0.15">
      <c r="A180" s="291"/>
      <c r="B180" s="296"/>
      <c r="C180" s="297"/>
      <c r="D180" s="32"/>
      <c r="E180" s="33"/>
      <c r="F180" s="34"/>
      <c r="G180" s="35"/>
      <c r="H180" s="36"/>
      <c r="I180" s="35"/>
      <c r="J180" s="36"/>
      <c r="K180" s="35"/>
      <c r="L180" s="36"/>
      <c r="M180" s="37"/>
      <c r="N180" s="38"/>
    </row>
    <row r="181" spans="1:15" ht="18.75" customHeight="1" thickBot="1" x14ac:dyDescent="0.2">
      <c r="A181" s="291"/>
      <c r="B181" s="153"/>
      <c r="C181" s="154"/>
      <c r="D181" s="39"/>
      <c r="E181" s="40"/>
      <c r="F181" s="41"/>
      <c r="G181" s="42"/>
      <c r="H181" s="43"/>
      <c r="I181" s="42"/>
      <c r="J181" s="43"/>
      <c r="K181" s="42"/>
      <c r="L181" s="43"/>
      <c r="M181" s="44"/>
      <c r="N181" s="45"/>
    </row>
    <row r="182" spans="1:15" ht="18.75" customHeight="1" thickBot="1" x14ac:dyDescent="0.2">
      <c r="A182" s="291"/>
      <c r="B182" s="125"/>
      <c r="C182" s="54"/>
      <c r="D182" s="55" t="s">
        <v>19</v>
      </c>
      <c r="E182" s="56"/>
      <c r="F182" s="57"/>
      <c r="G182" s="56"/>
      <c r="H182" s="57"/>
      <c r="I182" s="56"/>
      <c r="J182" s="57"/>
      <c r="K182" s="56"/>
      <c r="L182" s="57"/>
      <c r="M182" s="58"/>
      <c r="N182" s="59">
        <f>SUM(N179:N181)</f>
        <v>0</v>
      </c>
    </row>
    <row r="183" spans="1:15" ht="18.75" customHeight="1" x14ac:dyDescent="0.15">
      <c r="A183" s="291"/>
      <c r="B183" s="293" t="s">
        <v>18</v>
      </c>
      <c r="C183" s="295"/>
      <c r="D183" s="23"/>
      <c r="E183" s="24"/>
      <c r="F183" s="25"/>
      <c r="G183" s="26"/>
      <c r="H183" s="27"/>
      <c r="I183" s="26"/>
      <c r="J183" s="27"/>
      <c r="K183" s="26"/>
      <c r="L183" s="27"/>
      <c r="M183" s="28"/>
      <c r="N183" s="29"/>
    </row>
    <row r="184" spans="1:15" ht="18.75" customHeight="1" x14ac:dyDescent="0.15">
      <c r="A184" s="291"/>
      <c r="B184" s="296"/>
      <c r="C184" s="297"/>
      <c r="D184" s="32"/>
      <c r="E184" s="33"/>
      <c r="F184" s="34"/>
      <c r="G184" s="35"/>
      <c r="H184" s="36"/>
      <c r="I184" s="35"/>
      <c r="J184" s="36"/>
      <c r="K184" s="35"/>
      <c r="L184" s="36"/>
      <c r="M184" s="37"/>
      <c r="N184" s="38"/>
    </row>
    <row r="185" spans="1:15" ht="18.75" customHeight="1" thickBot="1" x14ac:dyDescent="0.2">
      <c r="A185" s="291"/>
      <c r="B185" s="153"/>
      <c r="C185" s="154"/>
      <c r="D185" s="46"/>
      <c r="E185" s="47"/>
      <c r="F185" s="48"/>
      <c r="G185" s="49"/>
      <c r="H185" s="50"/>
      <c r="I185" s="49"/>
      <c r="J185" s="50"/>
      <c r="K185" s="49"/>
      <c r="L185" s="50"/>
      <c r="M185" s="51"/>
      <c r="N185" s="52"/>
    </row>
    <row r="186" spans="1:15" ht="18.75" customHeight="1" thickBot="1" x14ac:dyDescent="0.2">
      <c r="A186" s="291"/>
      <c r="B186" s="125"/>
      <c r="C186" s="54"/>
      <c r="D186" s="55" t="s">
        <v>17</v>
      </c>
      <c r="E186" s="56"/>
      <c r="F186" s="57"/>
      <c r="G186" s="56"/>
      <c r="H186" s="57"/>
      <c r="I186" s="56"/>
      <c r="J186" s="57"/>
      <c r="K186" s="56"/>
      <c r="L186" s="57"/>
      <c r="M186" s="58"/>
      <c r="N186" s="59">
        <f>SUM(N183:N185)</f>
        <v>0</v>
      </c>
    </row>
    <row r="187" spans="1:15" ht="18.75" customHeight="1" x14ac:dyDescent="0.15">
      <c r="A187" s="291"/>
      <c r="B187" s="293" t="s">
        <v>16</v>
      </c>
      <c r="C187" s="295"/>
      <c r="D187" s="23"/>
      <c r="E187" s="24"/>
      <c r="F187" s="25"/>
      <c r="G187" s="26"/>
      <c r="H187" s="27"/>
      <c r="I187" s="26"/>
      <c r="J187" s="27"/>
      <c r="K187" s="26"/>
      <c r="L187" s="27"/>
      <c r="M187" s="28"/>
      <c r="N187" s="29"/>
    </row>
    <row r="188" spans="1:15" ht="18.75" customHeight="1" thickBot="1" x14ac:dyDescent="0.2">
      <c r="A188" s="291"/>
      <c r="B188" s="296"/>
      <c r="C188" s="297"/>
      <c r="D188" s="32"/>
      <c r="E188" s="33"/>
      <c r="F188" s="34"/>
      <c r="G188" s="35"/>
      <c r="H188" s="36"/>
      <c r="I188" s="35"/>
      <c r="J188" s="36"/>
      <c r="K188" s="35"/>
      <c r="L188" s="36"/>
      <c r="M188" s="37"/>
      <c r="N188" s="38"/>
    </row>
    <row r="189" spans="1:15" ht="18.75" customHeight="1" thickBot="1" x14ac:dyDescent="0.2">
      <c r="A189" s="291"/>
      <c r="B189" s="125"/>
      <c r="C189" s="54"/>
      <c r="D189" s="55" t="s">
        <v>15</v>
      </c>
      <c r="E189" s="56"/>
      <c r="F189" s="57"/>
      <c r="G189" s="56"/>
      <c r="H189" s="57"/>
      <c r="I189" s="56"/>
      <c r="J189" s="57"/>
      <c r="K189" s="56"/>
      <c r="L189" s="57"/>
      <c r="M189" s="58"/>
      <c r="N189" s="59">
        <f>SUM(N187:N188)</f>
        <v>0</v>
      </c>
    </row>
    <row r="190" spans="1:15" ht="18.75" customHeight="1" thickBot="1" x14ac:dyDescent="0.2">
      <c r="A190" s="292"/>
      <c r="B190" s="307" t="s">
        <v>14</v>
      </c>
      <c r="C190" s="308"/>
      <c r="D190" s="60" t="s">
        <v>56</v>
      </c>
      <c r="E190" s="309"/>
      <c r="F190" s="309"/>
      <c r="G190" s="56" t="s">
        <v>57</v>
      </c>
      <c r="H190" s="61">
        <v>0.1</v>
      </c>
      <c r="I190" s="56"/>
      <c r="J190" s="57"/>
      <c r="K190" s="56"/>
      <c r="L190" s="57"/>
      <c r="M190" s="58"/>
      <c r="N190" s="59">
        <f>ROUNDDOWN(E190*H190,0)</f>
        <v>0</v>
      </c>
      <c r="O190" s="4" t="s">
        <v>167</v>
      </c>
    </row>
    <row r="191" spans="1:15" ht="22.5" customHeight="1" thickBot="1" x14ac:dyDescent="0.2">
      <c r="A191" s="310" t="s">
        <v>91</v>
      </c>
      <c r="B191" s="311"/>
      <c r="C191" s="312"/>
      <c r="D191" s="64"/>
      <c r="E191" s="65"/>
      <c r="F191" s="66"/>
      <c r="G191" s="65" t="s">
        <v>10</v>
      </c>
      <c r="H191" s="66"/>
      <c r="I191" s="65" t="s">
        <v>10</v>
      </c>
      <c r="J191" s="66"/>
      <c r="K191" s="65" t="s">
        <v>10</v>
      </c>
      <c r="L191" s="66"/>
      <c r="M191" s="67" t="s">
        <v>10</v>
      </c>
      <c r="N191" s="68">
        <f>SUM(N154,N158,N162,N166,N170,N174,N182,N186,N189,N190,N178)</f>
        <v>0</v>
      </c>
    </row>
    <row r="192" spans="1:15" ht="22.5" customHeight="1" thickBot="1" x14ac:dyDescent="0.2">
      <c r="A192" s="298" t="s">
        <v>12</v>
      </c>
      <c r="B192" s="299"/>
      <c r="C192" s="300"/>
      <c r="D192" s="135" t="s">
        <v>98</v>
      </c>
      <c r="E192" s="301">
        <f>N191</f>
        <v>0</v>
      </c>
      <c r="F192" s="301"/>
      <c r="G192" s="136" t="s">
        <v>57</v>
      </c>
      <c r="H192" s="137">
        <v>0.1</v>
      </c>
      <c r="I192" s="107"/>
      <c r="J192" s="108"/>
      <c r="K192" s="107"/>
      <c r="L192" s="108"/>
      <c r="M192" s="138" t="s">
        <v>10</v>
      </c>
      <c r="N192" s="134">
        <f>ROUNDDOWN(F192*H192,0)</f>
        <v>0</v>
      </c>
      <c r="O192" s="4" t="s">
        <v>95</v>
      </c>
    </row>
    <row r="193" spans="1:16" ht="22.5" customHeight="1" thickTop="1" thickBot="1" x14ac:dyDescent="0.2">
      <c r="A193" s="302" t="s">
        <v>11</v>
      </c>
      <c r="B193" s="303"/>
      <c r="C193" s="304"/>
      <c r="D193" s="71"/>
      <c r="E193" s="72"/>
      <c r="F193" s="73"/>
      <c r="G193" s="72" t="s">
        <v>10</v>
      </c>
      <c r="H193" s="73"/>
      <c r="I193" s="72" t="s">
        <v>10</v>
      </c>
      <c r="J193" s="73"/>
      <c r="K193" s="72" t="s">
        <v>10</v>
      </c>
      <c r="L193" s="73"/>
      <c r="M193" s="74" t="s">
        <v>10</v>
      </c>
      <c r="N193" s="75">
        <f>SUM(N191:N191)</f>
        <v>0</v>
      </c>
    </row>
    <row r="194" spans="1:16" ht="22.5" customHeight="1" thickTop="1" x14ac:dyDescent="0.15">
      <c r="A194" s="76" t="s">
        <v>97</v>
      </c>
      <c r="B194" s="77"/>
      <c r="C194" s="78"/>
      <c r="D194" s="79"/>
      <c r="E194" s="80"/>
      <c r="F194" s="81"/>
      <c r="G194" s="80"/>
      <c r="H194" s="82"/>
      <c r="I194" s="80"/>
      <c r="J194" s="82"/>
      <c r="K194" s="80"/>
      <c r="L194" s="82"/>
      <c r="M194" s="83"/>
      <c r="N194" s="84"/>
    </row>
    <row r="195" spans="1:16" ht="22.5" customHeight="1" thickBot="1" x14ac:dyDescent="0.2">
      <c r="A195" s="85"/>
      <c r="B195" s="86"/>
      <c r="C195" s="86"/>
      <c r="D195" s="87"/>
      <c r="E195" s="88"/>
      <c r="F195" s="89"/>
      <c r="G195" s="88"/>
      <c r="H195" s="90"/>
      <c r="I195" s="88"/>
      <c r="J195" s="90"/>
      <c r="K195" s="88"/>
      <c r="L195" s="90"/>
      <c r="M195" s="91"/>
      <c r="N195" s="92"/>
    </row>
    <row r="196" spans="1:16" ht="22.5" customHeight="1" thickBot="1" x14ac:dyDescent="0.2">
      <c r="A196" s="93"/>
      <c r="B196" s="94"/>
      <c r="C196" s="94"/>
      <c r="D196" s="95" t="s">
        <v>9</v>
      </c>
      <c r="E196" s="69"/>
      <c r="F196" s="96"/>
      <c r="G196" s="69"/>
      <c r="H196" s="70"/>
      <c r="I196" s="69"/>
      <c r="J196" s="70"/>
      <c r="K196" s="69"/>
      <c r="L196" s="70"/>
      <c r="M196" s="97"/>
      <c r="N196" s="98"/>
    </row>
    <row r="197" spans="1:16" ht="22.5" customHeight="1" thickTop="1" thickBot="1" x14ac:dyDescent="0.2">
      <c r="A197" s="305" t="s">
        <v>54</v>
      </c>
      <c r="B197" s="306"/>
      <c r="C197" s="306"/>
      <c r="D197" s="99"/>
      <c r="E197" s="100"/>
      <c r="F197" s="101"/>
      <c r="G197" s="100"/>
      <c r="H197" s="101"/>
      <c r="I197" s="100"/>
      <c r="J197" s="101"/>
      <c r="K197" s="100"/>
      <c r="L197" s="101"/>
      <c r="M197" s="102"/>
      <c r="N197" s="103">
        <f>N193-N196</f>
        <v>0</v>
      </c>
    </row>
    <row r="198" spans="1:16" ht="11.25" customHeight="1" x14ac:dyDescent="0.15">
      <c r="A198" s="104"/>
      <c r="B198" s="105"/>
      <c r="C198" s="105"/>
      <c r="D198" s="106"/>
      <c r="E198" s="107"/>
      <c r="F198" s="108"/>
      <c r="G198" s="107"/>
      <c r="H198" s="108"/>
      <c r="I198" s="107"/>
      <c r="J198" s="108"/>
      <c r="K198" s="107"/>
      <c r="L198" s="108"/>
      <c r="M198" s="109"/>
      <c r="N198" s="62"/>
      <c r="O198" s="9"/>
      <c r="P198" s="9"/>
    </row>
  </sheetData>
  <mergeCells count="94">
    <mergeCell ref="A10:A15"/>
    <mergeCell ref="A65:C65"/>
    <mergeCell ref="B33:C33"/>
    <mergeCell ref="B63:C63"/>
    <mergeCell ref="E63:F63"/>
    <mergeCell ref="B43:C43"/>
    <mergeCell ref="B45:C45"/>
    <mergeCell ref="D64:M64"/>
    <mergeCell ref="A70:C70"/>
    <mergeCell ref="B58:C58"/>
    <mergeCell ref="B61:C61"/>
    <mergeCell ref="A16:A63"/>
    <mergeCell ref="A66:C66"/>
    <mergeCell ref="B40:C40"/>
    <mergeCell ref="A64:C64"/>
    <mergeCell ref="B50:C50"/>
    <mergeCell ref="B53:C53"/>
    <mergeCell ref="B48:C48"/>
    <mergeCell ref="B55:C55"/>
    <mergeCell ref="K9:L9"/>
    <mergeCell ref="B34:C34"/>
    <mergeCell ref="B38:C38"/>
    <mergeCell ref="B9:C9"/>
    <mergeCell ref="E9:F9"/>
    <mergeCell ref="G9:H9"/>
    <mergeCell ref="B10:C10"/>
    <mergeCell ref="B16:C16"/>
    <mergeCell ref="B22:C22"/>
    <mergeCell ref="B28:C28"/>
    <mergeCell ref="I9:J9"/>
    <mergeCell ref="B82:L83"/>
    <mergeCell ref="B85:C85"/>
    <mergeCell ref="E85:F85"/>
    <mergeCell ref="G85:H85"/>
    <mergeCell ref="I85:J85"/>
    <mergeCell ref="K85:L85"/>
    <mergeCell ref="A86:A90"/>
    <mergeCell ref="B86:C86"/>
    <mergeCell ref="A91:A126"/>
    <mergeCell ref="B91:C91"/>
    <mergeCell ref="B95:C95"/>
    <mergeCell ref="B99:C99"/>
    <mergeCell ref="B103:C103"/>
    <mergeCell ref="B104:C104"/>
    <mergeCell ref="B107:C107"/>
    <mergeCell ref="B108:C108"/>
    <mergeCell ref="B111:C111"/>
    <mergeCell ref="B112:C112"/>
    <mergeCell ref="B115:C115"/>
    <mergeCell ref="B116:C116"/>
    <mergeCell ref="B119:C119"/>
    <mergeCell ref="B120:C120"/>
    <mergeCell ref="B123:C123"/>
    <mergeCell ref="B124:C124"/>
    <mergeCell ref="B126:C126"/>
    <mergeCell ref="E126:F126"/>
    <mergeCell ref="A127:C127"/>
    <mergeCell ref="D127:M127"/>
    <mergeCell ref="A128:C128"/>
    <mergeCell ref="A129:C129"/>
    <mergeCell ref="E129:F129"/>
    <mergeCell ref="A130:C130"/>
    <mergeCell ref="A134:C134"/>
    <mergeCell ref="B146:L147"/>
    <mergeCell ref="B149:C149"/>
    <mergeCell ref="E149:F149"/>
    <mergeCell ref="G149:H149"/>
    <mergeCell ref="I149:J149"/>
    <mergeCell ref="K149:L149"/>
    <mergeCell ref="A192:C192"/>
    <mergeCell ref="E192:F192"/>
    <mergeCell ref="A193:C193"/>
    <mergeCell ref="A197:C197"/>
    <mergeCell ref="B187:C187"/>
    <mergeCell ref="B188:C188"/>
    <mergeCell ref="B190:C190"/>
    <mergeCell ref="E190:F190"/>
    <mergeCell ref="A191:C191"/>
    <mergeCell ref="A150:A154"/>
    <mergeCell ref="B150:C150"/>
    <mergeCell ref="A155:A190"/>
    <mergeCell ref="B155:C155"/>
    <mergeCell ref="B159:C159"/>
    <mergeCell ref="B172:C172"/>
    <mergeCell ref="B184:C184"/>
    <mergeCell ref="B175:C175"/>
    <mergeCell ref="B176:C176"/>
    <mergeCell ref="B179:C179"/>
    <mergeCell ref="B180:C180"/>
    <mergeCell ref="B183:C183"/>
    <mergeCell ref="B163:C163"/>
    <mergeCell ref="B167:C167"/>
    <mergeCell ref="B168:C168"/>
    <mergeCell ref="B171:C171"/>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1" max="13" man="1"/>
    <brk id="136"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R40"/>
  <sheetViews>
    <sheetView view="pageBreakPreview" zoomScale="85" zoomScaleNormal="100" zoomScaleSheetLayoutView="85" workbookViewId="0">
      <selection activeCell="G21" sqref="G21:L21"/>
    </sheetView>
  </sheetViews>
  <sheetFormatPr defaultRowHeight="15.75" x14ac:dyDescent="0.15"/>
  <cols>
    <col min="1" max="1" width="0.625" style="2" customWidth="1"/>
    <col min="2" max="18" width="6.875" style="2" customWidth="1"/>
    <col min="19" max="19" width="0.625" style="2" customWidth="1"/>
    <col min="20" max="16384" width="9" style="2"/>
  </cols>
  <sheetData>
    <row r="1" spans="2:18" ht="22.5" customHeight="1" x14ac:dyDescent="0.15">
      <c r="Q1" s="208" t="s">
        <v>145</v>
      </c>
      <c r="R1" s="209"/>
    </row>
    <row r="2" spans="2:18" x14ac:dyDescent="0.15">
      <c r="Q2" s="123"/>
      <c r="R2" s="124"/>
    </row>
    <row r="3" spans="2:18" ht="21" x14ac:dyDescent="0.15">
      <c r="B3" s="212" t="s">
        <v>173</v>
      </c>
      <c r="C3" s="212"/>
      <c r="D3" s="212"/>
      <c r="E3" s="212"/>
      <c r="F3" s="212"/>
      <c r="G3" s="212"/>
      <c r="H3" s="212"/>
      <c r="I3" s="212"/>
      <c r="J3" s="212"/>
      <c r="K3" s="212"/>
      <c r="L3" s="212"/>
      <c r="M3" s="212"/>
      <c r="N3" s="212"/>
      <c r="O3" s="212"/>
      <c r="P3" s="212"/>
      <c r="Q3" s="212"/>
      <c r="R3" s="212"/>
    </row>
    <row r="5" spans="2:18" s="188" customFormat="1" ht="23.25" customHeight="1" x14ac:dyDescent="0.15">
      <c r="B5" s="189" t="s">
        <v>190</v>
      </c>
      <c r="C5" s="189" t="s">
        <v>191</v>
      </c>
      <c r="D5" s="189" t="s">
        <v>192</v>
      </c>
      <c r="E5" s="340" t="s">
        <v>64</v>
      </c>
      <c r="F5" s="340"/>
      <c r="G5" s="189" t="s">
        <v>66</v>
      </c>
      <c r="H5" s="189" t="s">
        <v>67</v>
      </c>
      <c r="I5" s="357" t="s">
        <v>70</v>
      </c>
      <c r="J5" s="357"/>
      <c r="K5" s="340" t="s">
        <v>68</v>
      </c>
      <c r="L5" s="340"/>
      <c r="M5" s="358" t="s">
        <v>74</v>
      </c>
      <c r="N5" s="359"/>
      <c r="O5" s="358" t="s">
        <v>69</v>
      </c>
      <c r="P5" s="360"/>
      <c r="Q5" s="360"/>
      <c r="R5" s="359"/>
    </row>
    <row r="6" spans="2:18" ht="46.5" customHeight="1" x14ac:dyDescent="0.15">
      <c r="B6" s="190">
        <v>1</v>
      </c>
      <c r="C6" s="190" t="s">
        <v>193</v>
      </c>
      <c r="D6" s="190" t="s">
        <v>194</v>
      </c>
      <c r="E6" s="344" t="s">
        <v>128</v>
      </c>
      <c r="F6" s="344"/>
      <c r="G6" s="190" t="s">
        <v>131</v>
      </c>
      <c r="H6" s="190" t="s">
        <v>132</v>
      </c>
      <c r="I6" s="361" t="s">
        <v>129</v>
      </c>
      <c r="J6" s="344"/>
      <c r="K6" s="344" t="s">
        <v>130</v>
      </c>
      <c r="L6" s="344"/>
      <c r="M6" s="346" t="s">
        <v>133</v>
      </c>
      <c r="N6" s="347"/>
      <c r="O6" s="362" t="s">
        <v>195</v>
      </c>
      <c r="P6" s="363"/>
      <c r="Q6" s="363"/>
      <c r="R6" s="364"/>
    </row>
    <row r="7" spans="2:18" ht="46.5" customHeight="1" x14ac:dyDescent="0.15">
      <c r="B7" s="189"/>
      <c r="C7" s="189"/>
      <c r="D7" s="189"/>
      <c r="E7" s="340"/>
      <c r="F7" s="340"/>
      <c r="G7" s="189"/>
      <c r="H7" s="189"/>
      <c r="I7" s="365"/>
      <c r="J7" s="365"/>
      <c r="K7" s="365"/>
      <c r="L7" s="365"/>
      <c r="M7" s="366"/>
      <c r="N7" s="367"/>
      <c r="O7" s="368"/>
      <c r="P7" s="369"/>
      <c r="Q7" s="369"/>
      <c r="R7" s="370"/>
    </row>
    <row r="8" spans="2:18" ht="46.5" customHeight="1" x14ac:dyDescent="0.15">
      <c r="B8" s="189"/>
      <c r="C8" s="189"/>
      <c r="D8" s="189"/>
      <c r="E8" s="340"/>
      <c r="F8" s="340"/>
      <c r="G8" s="189"/>
      <c r="H8" s="189"/>
      <c r="I8" s="365"/>
      <c r="J8" s="365"/>
      <c r="K8" s="365"/>
      <c r="L8" s="365"/>
      <c r="M8" s="366"/>
      <c r="N8" s="367"/>
      <c r="O8" s="368"/>
      <c r="P8" s="369"/>
      <c r="Q8" s="369"/>
      <c r="R8" s="370"/>
    </row>
    <row r="9" spans="2:18" ht="46.5" customHeight="1" x14ac:dyDescent="0.15">
      <c r="B9" s="189"/>
      <c r="C9" s="189"/>
      <c r="D9" s="189"/>
      <c r="E9" s="340"/>
      <c r="F9" s="340"/>
      <c r="G9" s="189"/>
      <c r="H9" s="189"/>
      <c r="I9" s="365"/>
      <c r="J9" s="365"/>
      <c r="K9" s="365"/>
      <c r="L9" s="365"/>
      <c r="M9" s="366"/>
      <c r="N9" s="367"/>
      <c r="O9" s="368"/>
      <c r="P9" s="369"/>
      <c r="Q9" s="369"/>
      <c r="R9" s="370"/>
    </row>
    <row r="10" spans="2:18" ht="46.5" customHeight="1" x14ac:dyDescent="0.15">
      <c r="B10" s="189"/>
      <c r="C10" s="189"/>
      <c r="D10" s="189"/>
      <c r="E10" s="340"/>
      <c r="F10" s="340"/>
      <c r="G10" s="189"/>
      <c r="H10" s="189"/>
      <c r="I10" s="365"/>
      <c r="J10" s="365"/>
      <c r="K10" s="365"/>
      <c r="L10" s="365"/>
      <c r="M10" s="366"/>
      <c r="N10" s="367"/>
      <c r="O10" s="368"/>
      <c r="P10" s="369"/>
      <c r="Q10" s="369"/>
      <c r="R10" s="370"/>
    </row>
    <row r="11" spans="2:18" ht="46.5" customHeight="1" x14ac:dyDescent="0.15">
      <c r="B11" s="189"/>
      <c r="C11" s="189"/>
      <c r="D11" s="189"/>
      <c r="E11" s="340"/>
      <c r="F11" s="340"/>
      <c r="G11" s="189"/>
      <c r="H11" s="189"/>
      <c r="I11" s="365"/>
      <c r="J11" s="365"/>
      <c r="K11" s="365"/>
      <c r="L11" s="365"/>
      <c r="M11" s="366"/>
      <c r="N11" s="367"/>
      <c r="O11" s="368"/>
      <c r="P11" s="369"/>
      <c r="Q11" s="369"/>
      <c r="R11" s="370"/>
    </row>
    <row r="12" spans="2:18" ht="46.5" customHeight="1" x14ac:dyDescent="0.15">
      <c r="B12" s="189"/>
      <c r="C12" s="189"/>
      <c r="D12" s="189"/>
      <c r="E12" s="340"/>
      <c r="F12" s="340"/>
      <c r="G12" s="189"/>
      <c r="H12" s="189"/>
      <c r="I12" s="365"/>
      <c r="J12" s="365"/>
      <c r="K12" s="365"/>
      <c r="L12" s="365"/>
      <c r="M12" s="366"/>
      <c r="N12" s="367"/>
      <c r="O12" s="368"/>
      <c r="P12" s="369"/>
      <c r="Q12" s="369"/>
      <c r="R12" s="370"/>
    </row>
    <row r="14" spans="2:18" ht="21" x14ac:dyDescent="0.15">
      <c r="B14" s="212" t="s">
        <v>179</v>
      </c>
      <c r="C14" s="212"/>
      <c r="D14" s="212"/>
      <c r="E14" s="212"/>
      <c r="F14" s="212"/>
      <c r="G14" s="212"/>
      <c r="H14" s="212"/>
      <c r="I14" s="212"/>
      <c r="J14" s="212"/>
      <c r="K14" s="212"/>
      <c r="L14" s="212"/>
      <c r="M14" s="212"/>
      <c r="N14" s="212"/>
      <c r="O14" s="212"/>
      <c r="P14" s="212"/>
      <c r="Q14" s="212"/>
      <c r="R14" s="212"/>
    </row>
    <row r="16" spans="2:18" ht="17.25" customHeight="1" x14ac:dyDescent="0.15">
      <c r="B16" s="189" t="s">
        <v>190</v>
      </c>
      <c r="C16" s="189" t="s">
        <v>191</v>
      </c>
      <c r="D16" s="189" t="s">
        <v>192</v>
      </c>
      <c r="E16" s="358" t="s">
        <v>68</v>
      </c>
      <c r="F16" s="359"/>
      <c r="G16" s="358" t="s">
        <v>65</v>
      </c>
      <c r="H16" s="360"/>
      <c r="I16" s="360"/>
      <c r="J16" s="360"/>
      <c r="K16" s="360"/>
      <c r="L16" s="359"/>
      <c r="M16" s="358" t="s">
        <v>74</v>
      </c>
      <c r="N16" s="359"/>
      <c r="O16" s="358" t="s">
        <v>69</v>
      </c>
      <c r="P16" s="360"/>
      <c r="Q16" s="360"/>
      <c r="R16" s="359"/>
    </row>
    <row r="17" spans="2:18" ht="30.75" customHeight="1" x14ac:dyDescent="0.15">
      <c r="B17" s="190">
        <v>1</v>
      </c>
      <c r="C17" s="190" t="s">
        <v>196</v>
      </c>
      <c r="D17" s="190" t="s">
        <v>197</v>
      </c>
      <c r="E17" s="346" t="s">
        <v>198</v>
      </c>
      <c r="F17" s="347"/>
      <c r="G17" s="348" t="s">
        <v>199</v>
      </c>
      <c r="H17" s="349"/>
      <c r="I17" s="349"/>
      <c r="J17" s="349"/>
      <c r="K17" s="349"/>
      <c r="L17" s="350"/>
      <c r="M17" s="346" t="s">
        <v>200</v>
      </c>
      <c r="N17" s="347"/>
      <c r="O17" s="356" t="s">
        <v>201</v>
      </c>
      <c r="P17" s="356"/>
      <c r="Q17" s="356"/>
      <c r="R17" s="356"/>
    </row>
    <row r="18" spans="2:18" ht="30.75" customHeight="1" x14ac:dyDescent="0.15">
      <c r="B18" s="190"/>
      <c r="C18" s="190"/>
      <c r="D18" s="190"/>
      <c r="E18" s="346"/>
      <c r="F18" s="347"/>
      <c r="G18" s="348"/>
      <c r="H18" s="349"/>
      <c r="I18" s="349"/>
      <c r="J18" s="349"/>
      <c r="K18" s="349"/>
      <c r="L18" s="350"/>
      <c r="M18" s="351"/>
      <c r="N18" s="352"/>
      <c r="O18" s="353"/>
      <c r="P18" s="354"/>
      <c r="Q18" s="354"/>
      <c r="R18" s="355"/>
    </row>
    <row r="19" spans="2:18" ht="30.75" customHeight="1" x14ac:dyDescent="0.15">
      <c r="B19" s="190"/>
      <c r="C19" s="190"/>
      <c r="D19" s="190"/>
      <c r="E19" s="346"/>
      <c r="F19" s="347"/>
      <c r="G19" s="348"/>
      <c r="H19" s="349"/>
      <c r="I19" s="349"/>
      <c r="J19" s="349"/>
      <c r="K19" s="349"/>
      <c r="L19" s="350"/>
      <c r="M19" s="351"/>
      <c r="N19" s="352"/>
      <c r="O19" s="353"/>
      <c r="P19" s="354"/>
      <c r="Q19" s="354"/>
      <c r="R19" s="355"/>
    </row>
    <row r="20" spans="2:18" ht="30.75" customHeight="1" x14ac:dyDescent="0.15">
      <c r="B20" s="190"/>
      <c r="C20" s="190"/>
      <c r="D20" s="190"/>
      <c r="E20" s="346"/>
      <c r="F20" s="347"/>
      <c r="G20" s="348"/>
      <c r="H20" s="349"/>
      <c r="I20" s="349"/>
      <c r="J20" s="349"/>
      <c r="K20" s="349"/>
      <c r="L20" s="350"/>
      <c r="M20" s="351"/>
      <c r="N20" s="352"/>
      <c r="O20" s="353"/>
      <c r="P20" s="354"/>
      <c r="Q20" s="354"/>
      <c r="R20" s="355"/>
    </row>
    <row r="21" spans="2:18" ht="30.75" customHeight="1" x14ac:dyDescent="0.15">
      <c r="B21" s="195"/>
      <c r="C21" s="195"/>
      <c r="D21" s="195"/>
      <c r="E21" s="346"/>
      <c r="F21" s="347"/>
      <c r="G21" s="348"/>
      <c r="H21" s="349"/>
      <c r="I21" s="349"/>
      <c r="J21" s="349"/>
      <c r="K21" s="349"/>
      <c r="L21" s="350"/>
      <c r="M21" s="351"/>
      <c r="N21" s="352"/>
      <c r="O21" s="353"/>
      <c r="P21" s="354"/>
      <c r="Q21" s="354"/>
      <c r="R21" s="355"/>
    </row>
    <row r="22" spans="2:18" ht="30.75" customHeight="1" x14ac:dyDescent="0.15">
      <c r="B22" s="195"/>
      <c r="C22" s="195"/>
      <c r="D22" s="195"/>
      <c r="E22" s="346"/>
      <c r="F22" s="347"/>
      <c r="G22" s="348"/>
      <c r="H22" s="349"/>
      <c r="I22" s="349"/>
      <c r="J22" s="349"/>
      <c r="K22" s="349"/>
      <c r="L22" s="350"/>
      <c r="M22" s="351"/>
      <c r="N22" s="352"/>
      <c r="O22" s="353"/>
      <c r="P22" s="354"/>
      <c r="Q22" s="354"/>
      <c r="R22" s="355"/>
    </row>
    <row r="23" spans="2:18" ht="30.75" customHeight="1" x14ac:dyDescent="0.15">
      <c r="B23" s="196"/>
      <c r="C23" s="196"/>
      <c r="D23" s="196"/>
      <c r="E23" s="346"/>
      <c r="F23" s="347"/>
      <c r="G23" s="348"/>
      <c r="H23" s="349"/>
      <c r="I23" s="349"/>
      <c r="J23" s="349"/>
      <c r="K23" s="349"/>
      <c r="L23" s="350"/>
      <c r="M23" s="351"/>
      <c r="N23" s="352"/>
      <c r="O23" s="353"/>
      <c r="P23" s="354"/>
      <c r="Q23" s="354"/>
      <c r="R23" s="355"/>
    </row>
    <row r="24" spans="2:18" ht="30.75" customHeight="1" x14ac:dyDescent="0.15">
      <c r="B24" s="185"/>
      <c r="C24" s="185"/>
      <c r="D24" s="185"/>
      <c r="E24" s="185"/>
      <c r="F24" s="185"/>
      <c r="G24" s="186"/>
      <c r="H24" s="186"/>
      <c r="I24" s="186"/>
      <c r="J24" s="186"/>
      <c r="K24" s="187"/>
      <c r="L24" s="187"/>
      <c r="M24" s="187"/>
      <c r="N24" s="187"/>
      <c r="O24" s="187"/>
      <c r="P24" s="187"/>
      <c r="Q24" s="187"/>
      <c r="R24" s="187"/>
    </row>
    <row r="25" spans="2:18" ht="21" x14ac:dyDescent="0.15">
      <c r="B25" s="212" t="s">
        <v>181</v>
      </c>
      <c r="C25" s="212"/>
      <c r="D25" s="212"/>
      <c r="E25" s="212"/>
      <c r="F25" s="212"/>
      <c r="G25" s="212"/>
      <c r="H25" s="212"/>
      <c r="I25" s="212"/>
      <c r="J25" s="212"/>
      <c r="K25" s="212"/>
      <c r="L25" s="212"/>
      <c r="M25" s="212"/>
      <c r="N25" s="212"/>
      <c r="O25" s="212"/>
      <c r="P25" s="212"/>
      <c r="Q25" s="212"/>
      <c r="R25" s="212"/>
    </row>
    <row r="27" spans="2:18" x14ac:dyDescent="0.15">
      <c r="B27" s="339" t="s">
        <v>77</v>
      </c>
      <c r="C27" s="339"/>
      <c r="D27" s="339"/>
      <c r="E27" s="339"/>
      <c r="F27" s="339"/>
      <c r="G27" s="339"/>
      <c r="H27" s="339"/>
      <c r="I27" s="339"/>
      <c r="K27" s="339" t="s">
        <v>76</v>
      </c>
      <c r="L27" s="339"/>
      <c r="M27" s="339"/>
      <c r="N27" s="339"/>
      <c r="O27" s="339"/>
      <c r="P27" s="339"/>
      <c r="Q27" s="339"/>
      <c r="R27" s="339"/>
    </row>
    <row r="28" spans="2:18" x14ac:dyDescent="0.15">
      <c r="B28" s="340" t="s">
        <v>71</v>
      </c>
      <c r="C28" s="340"/>
      <c r="D28" s="340" t="s">
        <v>72</v>
      </c>
      <c r="E28" s="340"/>
      <c r="F28" s="340"/>
      <c r="G28" s="340"/>
      <c r="H28" s="340"/>
      <c r="I28" s="340"/>
      <c r="K28" s="340" t="s">
        <v>48</v>
      </c>
      <c r="L28" s="340"/>
      <c r="M28" s="340" t="s">
        <v>73</v>
      </c>
      <c r="N28" s="340"/>
      <c r="O28" s="340"/>
      <c r="P28" s="340"/>
      <c r="Q28" s="340" t="s">
        <v>75</v>
      </c>
      <c r="R28" s="340"/>
    </row>
    <row r="29" spans="2:18" x14ac:dyDescent="0.15">
      <c r="B29" s="340"/>
      <c r="C29" s="340"/>
      <c r="D29" s="340"/>
      <c r="E29" s="340"/>
      <c r="F29" s="340"/>
      <c r="G29" s="340"/>
      <c r="H29" s="340"/>
      <c r="I29" s="340"/>
      <c r="J29" s="124"/>
      <c r="K29" s="340"/>
      <c r="L29" s="340"/>
      <c r="M29" s="340"/>
      <c r="N29" s="340"/>
      <c r="O29" s="340"/>
      <c r="P29" s="340"/>
      <c r="Q29" s="128" t="s">
        <v>74</v>
      </c>
      <c r="R29" s="128" t="s">
        <v>28</v>
      </c>
    </row>
    <row r="30" spans="2:18" ht="34.5" customHeight="1" x14ac:dyDescent="0.15">
      <c r="B30" s="341"/>
      <c r="C30" s="342"/>
      <c r="D30" s="343"/>
      <c r="E30" s="343"/>
      <c r="F30" s="343"/>
      <c r="G30" s="343"/>
      <c r="H30" s="343"/>
      <c r="I30" s="343"/>
      <c r="K30" s="344" t="s">
        <v>169</v>
      </c>
      <c r="L30" s="344"/>
      <c r="M30" s="345" t="s">
        <v>170</v>
      </c>
      <c r="N30" s="345"/>
      <c r="O30" s="345"/>
      <c r="P30" s="345"/>
      <c r="Q30" s="176" t="s">
        <v>171</v>
      </c>
      <c r="R30" s="176" t="s">
        <v>171</v>
      </c>
    </row>
    <row r="31" spans="2:18" ht="34.5" customHeight="1" x14ac:dyDescent="0.15">
      <c r="B31" s="342"/>
      <c r="C31" s="342"/>
      <c r="D31" s="343"/>
      <c r="E31" s="343"/>
      <c r="F31" s="343"/>
      <c r="G31" s="343"/>
      <c r="H31" s="343"/>
      <c r="I31" s="343"/>
      <c r="K31" s="340"/>
      <c r="L31" s="340"/>
      <c r="M31" s="338"/>
      <c r="N31" s="338"/>
      <c r="O31" s="338"/>
      <c r="P31" s="338"/>
      <c r="Q31" s="132"/>
      <c r="R31" s="132"/>
    </row>
    <row r="32" spans="2:18" ht="34.5" customHeight="1" x14ac:dyDescent="0.15">
      <c r="B32" s="342"/>
      <c r="C32" s="342"/>
      <c r="D32" s="343"/>
      <c r="E32" s="343"/>
      <c r="F32" s="343"/>
      <c r="G32" s="343"/>
      <c r="H32" s="343"/>
      <c r="I32" s="343"/>
      <c r="K32" s="340"/>
      <c r="L32" s="340"/>
      <c r="M32" s="338"/>
      <c r="N32" s="338"/>
      <c r="O32" s="338"/>
      <c r="P32" s="338"/>
      <c r="Q32" s="132"/>
      <c r="R32" s="132"/>
    </row>
    <row r="33" spans="2:18" ht="34.5" customHeight="1" x14ac:dyDescent="0.15">
      <c r="B33" s="342"/>
      <c r="C33" s="342"/>
      <c r="D33" s="343"/>
      <c r="E33" s="343"/>
      <c r="F33" s="343"/>
      <c r="G33" s="343"/>
      <c r="H33" s="343"/>
      <c r="I33" s="343"/>
      <c r="K33" s="340"/>
      <c r="L33" s="340"/>
      <c r="M33" s="338"/>
      <c r="N33" s="338"/>
      <c r="O33" s="338"/>
      <c r="P33" s="338"/>
      <c r="Q33" s="132"/>
      <c r="R33" s="132"/>
    </row>
    <row r="34" spans="2:18" ht="34.5" customHeight="1" x14ac:dyDescent="0.15">
      <c r="B34" s="342"/>
      <c r="C34" s="342"/>
      <c r="D34" s="343"/>
      <c r="E34" s="343"/>
      <c r="F34" s="343"/>
      <c r="G34" s="343"/>
      <c r="H34" s="343"/>
      <c r="I34" s="343"/>
      <c r="K34" s="340"/>
      <c r="L34" s="340"/>
      <c r="M34" s="338"/>
      <c r="N34" s="338"/>
      <c r="O34" s="338"/>
      <c r="P34" s="338"/>
      <c r="Q34" s="132"/>
      <c r="R34" s="132"/>
    </row>
    <row r="35" spans="2:18" ht="34.5" customHeight="1" x14ac:dyDescent="0.15">
      <c r="B35" s="342"/>
      <c r="C35" s="342"/>
      <c r="D35" s="343"/>
      <c r="E35" s="343"/>
      <c r="F35" s="343"/>
      <c r="G35" s="343"/>
      <c r="H35" s="343"/>
      <c r="I35" s="343"/>
      <c r="K35" s="340"/>
      <c r="L35" s="340"/>
      <c r="M35" s="338"/>
      <c r="N35" s="338"/>
      <c r="O35" s="338"/>
      <c r="P35" s="338"/>
      <c r="Q35" s="132"/>
      <c r="R35" s="132"/>
    </row>
    <row r="36" spans="2:18" ht="34.5" customHeight="1" x14ac:dyDescent="0.15">
      <c r="B36" s="342"/>
      <c r="C36" s="342"/>
      <c r="D36" s="343"/>
      <c r="E36" s="343"/>
      <c r="F36" s="343"/>
      <c r="G36" s="343"/>
      <c r="H36" s="343"/>
      <c r="I36" s="343"/>
      <c r="K36" s="340"/>
      <c r="L36" s="340"/>
      <c r="M36" s="338"/>
      <c r="N36" s="338"/>
      <c r="O36" s="338"/>
      <c r="P36" s="338"/>
      <c r="Q36" s="132"/>
      <c r="R36" s="132"/>
    </row>
    <row r="37" spans="2:18" ht="34.5" customHeight="1" x14ac:dyDescent="0.15">
      <c r="B37" s="342"/>
      <c r="C37" s="342"/>
      <c r="D37" s="343"/>
      <c r="E37" s="343"/>
      <c r="F37" s="343"/>
      <c r="G37" s="343"/>
      <c r="H37" s="343"/>
      <c r="I37" s="343"/>
      <c r="K37" s="340"/>
      <c r="L37" s="340"/>
      <c r="M37" s="338"/>
      <c r="N37" s="338"/>
      <c r="O37" s="338"/>
      <c r="P37" s="338"/>
      <c r="Q37" s="132"/>
      <c r="R37" s="132"/>
    </row>
    <row r="38" spans="2:18" ht="34.5" customHeight="1" x14ac:dyDescent="0.15">
      <c r="B38" s="342"/>
      <c r="C38" s="342"/>
      <c r="D38" s="343"/>
      <c r="E38" s="343"/>
      <c r="F38" s="343"/>
      <c r="G38" s="343"/>
      <c r="H38" s="343"/>
      <c r="I38" s="343"/>
      <c r="K38" s="340"/>
      <c r="L38" s="340"/>
      <c r="M38" s="338"/>
      <c r="N38" s="338"/>
      <c r="O38" s="338"/>
      <c r="P38" s="338"/>
      <c r="Q38" s="132"/>
      <c r="R38" s="132"/>
    </row>
    <row r="39" spans="2:18" ht="34.5" customHeight="1" x14ac:dyDescent="0.15">
      <c r="B39" s="342"/>
      <c r="C39" s="342"/>
      <c r="D39" s="343"/>
      <c r="E39" s="343"/>
      <c r="F39" s="343"/>
      <c r="G39" s="343"/>
      <c r="H39" s="343"/>
      <c r="I39" s="343"/>
      <c r="K39" s="340"/>
      <c r="L39" s="340"/>
      <c r="M39" s="338"/>
      <c r="N39" s="338"/>
      <c r="O39" s="338"/>
      <c r="P39" s="338"/>
      <c r="Q39" s="132"/>
      <c r="R39" s="132"/>
    </row>
    <row r="40" spans="2:18" ht="34.5" customHeight="1" x14ac:dyDescent="0.15">
      <c r="B40" s="342"/>
      <c r="C40" s="342"/>
      <c r="D40" s="343"/>
      <c r="E40" s="343"/>
      <c r="F40" s="343"/>
      <c r="G40" s="343"/>
      <c r="H40" s="343"/>
      <c r="I40" s="343"/>
      <c r="K40" s="340"/>
      <c r="L40" s="340"/>
      <c r="M40" s="338"/>
      <c r="N40" s="338"/>
      <c r="O40" s="338"/>
      <c r="P40" s="338"/>
      <c r="Q40" s="132"/>
      <c r="R40" s="132"/>
    </row>
  </sheetData>
  <mergeCells count="107">
    <mergeCell ref="O19:R19"/>
    <mergeCell ref="O20:R20"/>
    <mergeCell ref="E9:F9"/>
    <mergeCell ref="E10:F10"/>
    <mergeCell ref="I9:J9"/>
    <mergeCell ref="I10:J10"/>
    <mergeCell ref="K9:L9"/>
    <mergeCell ref="K10:L10"/>
    <mergeCell ref="M9:N9"/>
    <mergeCell ref="M10:N10"/>
    <mergeCell ref="O9:R9"/>
    <mergeCell ref="O10:R10"/>
    <mergeCell ref="E11:F11"/>
    <mergeCell ref="I11:J11"/>
    <mergeCell ref="K11:L11"/>
    <mergeCell ref="M11:N11"/>
    <mergeCell ref="O11:R11"/>
    <mergeCell ref="E12:F12"/>
    <mergeCell ref="I12:J12"/>
    <mergeCell ref="K12:L12"/>
    <mergeCell ref="M12:N12"/>
    <mergeCell ref="O12:R12"/>
    <mergeCell ref="K6:L6"/>
    <mergeCell ref="M6:N6"/>
    <mergeCell ref="O6:R6"/>
    <mergeCell ref="E7:F7"/>
    <mergeCell ref="I7:J7"/>
    <mergeCell ref="K7:L7"/>
    <mergeCell ref="M7:N7"/>
    <mergeCell ref="O7:R7"/>
    <mergeCell ref="E8:F8"/>
    <mergeCell ref="I8:J8"/>
    <mergeCell ref="K8:L8"/>
    <mergeCell ref="M8:N8"/>
    <mergeCell ref="O8:R8"/>
    <mergeCell ref="Q1:R1"/>
    <mergeCell ref="B3:R3"/>
    <mergeCell ref="E22:F22"/>
    <mergeCell ref="E23:F23"/>
    <mergeCell ref="G22:L22"/>
    <mergeCell ref="M22:N22"/>
    <mergeCell ref="O22:R22"/>
    <mergeCell ref="G23:L23"/>
    <mergeCell ref="M23:N23"/>
    <mergeCell ref="O23:R23"/>
    <mergeCell ref="E21:F21"/>
    <mergeCell ref="G17:L17"/>
    <mergeCell ref="M17:N17"/>
    <mergeCell ref="O17:R17"/>
    <mergeCell ref="G21:L21"/>
    <mergeCell ref="M21:N21"/>
    <mergeCell ref="O21:R21"/>
    <mergeCell ref="E5:F5"/>
    <mergeCell ref="I5:J5"/>
    <mergeCell ref="K5:L5"/>
    <mergeCell ref="M5:N5"/>
    <mergeCell ref="O5:R5"/>
    <mergeCell ref="E6:F6"/>
    <mergeCell ref="I6:J6"/>
    <mergeCell ref="B25:R25"/>
    <mergeCell ref="E20:F20"/>
    <mergeCell ref="E19:F19"/>
    <mergeCell ref="B14:R14"/>
    <mergeCell ref="E17:F17"/>
    <mergeCell ref="E18:F18"/>
    <mergeCell ref="M37:P37"/>
    <mergeCell ref="M38:P38"/>
    <mergeCell ref="M39:P39"/>
    <mergeCell ref="M36:P36"/>
    <mergeCell ref="K31:L31"/>
    <mergeCell ref="K32:L32"/>
    <mergeCell ref="K33:L33"/>
    <mergeCell ref="E16:F16"/>
    <mergeCell ref="M16:N16"/>
    <mergeCell ref="O16:R16"/>
    <mergeCell ref="G16:L16"/>
    <mergeCell ref="G18:L18"/>
    <mergeCell ref="G19:L19"/>
    <mergeCell ref="G20:L20"/>
    <mergeCell ref="M18:N18"/>
    <mergeCell ref="M19:N19"/>
    <mergeCell ref="M20:N20"/>
    <mergeCell ref="O18:R18"/>
    <mergeCell ref="M40:P40"/>
    <mergeCell ref="K27:R27"/>
    <mergeCell ref="B28:C29"/>
    <mergeCell ref="D28:I29"/>
    <mergeCell ref="B30:C40"/>
    <mergeCell ref="D30:I40"/>
    <mergeCell ref="B27:I27"/>
    <mergeCell ref="K37:L37"/>
    <mergeCell ref="K38:L38"/>
    <mergeCell ref="K39:L39"/>
    <mergeCell ref="K40:L40"/>
    <mergeCell ref="M31:P31"/>
    <mergeCell ref="M32:P32"/>
    <mergeCell ref="M33:P33"/>
    <mergeCell ref="M34:P34"/>
    <mergeCell ref="M35:P35"/>
    <mergeCell ref="Q28:R28"/>
    <mergeCell ref="K28:L29"/>
    <mergeCell ref="M28:P29"/>
    <mergeCell ref="K30:L30"/>
    <mergeCell ref="M30:P30"/>
    <mergeCell ref="K34:L34"/>
    <mergeCell ref="K35:L35"/>
    <mergeCell ref="K36:L36"/>
  </mergeCells>
  <phoneticPr fontId="3"/>
  <dataValidations count="1">
    <dataValidation type="list" allowBlank="1" showInputMessage="1" showErrorMessage="1" sqref="Q30:R40">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2" manualBreakCount="2">
    <brk id="24" min="1" max="17" man="1"/>
    <brk id="40"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かがみ</vt:lpstr>
      <vt:lpstr>事業計画書</vt:lpstr>
      <vt:lpstr>事業計画書（委託経費）</vt:lpstr>
      <vt:lpstr>人材等（別紙様式）</vt:lpstr>
      <vt:lpstr>かがみ!Print_Area</vt:lpstr>
      <vt:lpstr>事業計画書!Print_Area</vt:lpstr>
      <vt:lpstr>'事業計画書（委託経費）'!Print_Area</vt:lpstr>
      <vt:lpstr>'人材等（別紙様式）'!Print_Area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杉村彩子</dc:creator>
  <cp:lastModifiedBy>m</cp:lastModifiedBy>
  <cp:lastPrinted>2021-01-20T13:27:10Z</cp:lastPrinted>
  <dcterms:created xsi:type="dcterms:W3CDTF">2008-06-19T04:55:14Z</dcterms:created>
  <dcterms:modified xsi:type="dcterms:W3CDTF">2021-01-20T13:27:16Z</dcterms:modified>
</cp:coreProperties>
</file>