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-yuichi\Downloads\"/>
    </mc:Choice>
  </mc:AlternateContent>
  <xr:revisionPtr revIDLastSave="0" documentId="13_ncr:1_{4C848F66-B870-4326-9467-9E3847A5A5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（別添）（１）運動・スポーツ習慣化促進事業" sheetId="5" r:id="rId1"/>
    <sheet name="【記載例】（別添）支出" sheetId="4" r:id="rId2"/>
  </sheets>
  <definedNames>
    <definedName name="_xlnm.Print_Area" localSheetId="0">'（別添）（１）運動・スポーツ習慣化促進事業'!$A$1:$P$32</definedName>
    <definedName name="_xlnm.Print_Area" localSheetId="1">'【記載例】（別添）支出'!$A$1:$P$31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4" l="1"/>
  <c r="C24" i="4"/>
  <c r="C29" i="4" s="1"/>
  <c r="M26" i="4"/>
  <c r="M24" i="4"/>
  <c r="N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N29" i="4"/>
  <c r="M28" i="4"/>
  <c r="M27" i="4"/>
  <c r="M25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5" i="4"/>
  <c r="M4" i="4"/>
  <c r="C18" i="4" l="1"/>
  <c r="B18" i="4" s="1"/>
  <c r="C27" i="4"/>
  <c r="B27" i="4" s="1"/>
  <c r="C22" i="5"/>
  <c r="B22" i="5" s="1"/>
  <c r="C19" i="5"/>
  <c r="B19" i="5" s="1"/>
  <c r="C16" i="5"/>
  <c r="B16" i="5" s="1"/>
  <c r="C28" i="5"/>
  <c r="B28" i="5" s="1"/>
  <c r="C13" i="5"/>
  <c r="B13" i="5" s="1"/>
  <c r="C5" i="5"/>
  <c r="B5" i="5" s="1"/>
  <c r="C25" i="5"/>
  <c r="B25" i="5" s="1"/>
  <c r="C9" i="5"/>
  <c r="B9" i="5" s="1"/>
  <c r="C21" i="4"/>
  <c r="B21" i="4" s="1"/>
  <c r="C12" i="4"/>
  <c r="B12" i="4" s="1"/>
  <c r="C15" i="4"/>
  <c r="B15" i="4" s="1"/>
  <c r="C8" i="4"/>
  <c r="B8" i="4" s="1"/>
  <c r="C4" i="4"/>
  <c r="B4" i="4" s="1"/>
  <c r="B24" i="4" l="1"/>
  <c r="B30" i="5"/>
  <c r="C30" i="5"/>
</calcChain>
</file>

<file path=xl/sharedStrings.xml><?xml version="1.0" encoding="utf-8"?>
<sst xmlns="http://schemas.openxmlformats.org/spreadsheetml/2006/main" count="247" uniqueCount="60">
  <si>
    <t>補助事業に要する経費</t>
  </si>
  <si>
    <t>補助対象経費</t>
  </si>
  <si>
    <t>補助対象外経費</t>
  </si>
  <si>
    <t>金額</t>
  </si>
  <si>
    <t>積算内訳</t>
  </si>
  <si>
    <t>諸謝金</t>
  </si>
  <si>
    <t>旅費</t>
  </si>
  <si>
    <t>消耗品費</t>
  </si>
  <si>
    <t>印刷製本費</t>
  </si>
  <si>
    <t>通信運搬費</t>
  </si>
  <si>
    <t>借料及び損料</t>
  </si>
  <si>
    <t>雑役務費</t>
  </si>
  <si>
    <t>会議費</t>
  </si>
  <si>
    <t>計</t>
  </si>
  <si>
    <t>（単位：円）</t>
    <rPh sb="1" eb="3">
      <t>タンイ</t>
    </rPh>
    <rPh sb="4" eb="5">
      <t>エン</t>
    </rPh>
    <phoneticPr fontId="1"/>
  </si>
  <si>
    <t>※積算内訳は詳細に記載すること。</t>
    <rPh sb="1" eb="3">
      <t>セキサン</t>
    </rPh>
    <rPh sb="3" eb="5">
      <t>ウチワケ</t>
    </rPh>
    <rPh sb="6" eb="8">
      <t>ショウサイ</t>
    </rPh>
    <rPh sb="9" eb="11">
      <t>キサイ</t>
    </rPh>
    <phoneticPr fontId="1"/>
  </si>
  <si>
    <t>名</t>
    <rPh sb="0" eb="1">
      <t>メイ</t>
    </rPh>
    <phoneticPr fontId="1"/>
  </si>
  <si>
    <t>回</t>
    <rPh sb="0" eb="1">
      <t>カイ</t>
    </rPh>
    <phoneticPr fontId="1"/>
  </si>
  <si>
    <t>=</t>
    <phoneticPr fontId="1"/>
  </si>
  <si>
    <t>×</t>
    <phoneticPr fontId="1"/>
  </si>
  <si>
    <t>委員謝金</t>
    <rPh sb="0" eb="2">
      <t>イイン</t>
    </rPh>
    <rPh sb="2" eb="4">
      <t>シャキン</t>
    </rPh>
    <phoneticPr fontId="1"/>
  </si>
  <si>
    <t>名</t>
    <rPh sb="0" eb="1">
      <t>メイ</t>
    </rPh>
    <phoneticPr fontId="1"/>
  </si>
  <si>
    <t>回</t>
    <rPh sb="0" eb="1">
      <t>カイ</t>
    </rPh>
    <phoneticPr fontId="1"/>
  </si>
  <si>
    <t>指導者謝金(6か月×3回）</t>
    <rPh sb="0" eb="3">
      <t>シドウシャ</t>
    </rPh>
    <rPh sb="3" eb="5">
      <t>シャキン</t>
    </rPh>
    <rPh sb="8" eb="9">
      <t>ゲツ</t>
    </rPh>
    <rPh sb="11" eb="12">
      <t>カイ</t>
    </rPh>
    <phoneticPr fontId="1"/>
  </si>
  <si>
    <t>委員旅費</t>
    <rPh sb="0" eb="2">
      <t>イイン</t>
    </rPh>
    <rPh sb="2" eb="4">
      <t>リョヒ</t>
    </rPh>
    <phoneticPr fontId="1"/>
  </si>
  <si>
    <t>指導者旅費(6か月×3回）</t>
    <rPh sb="0" eb="3">
      <t>シドウシャ</t>
    </rPh>
    <rPh sb="3" eb="5">
      <t>リョヒ</t>
    </rPh>
    <phoneticPr fontId="1"/>
  </si>
  <si>
    <t>チラシ（3,000枚）</t>
    <rPh sb="9" eb="10">
      <t>マイ</t>
    </rPh>
    <phoneticPr fontId="1"/>
  </si>
  <si>
    <t>式</t>
    <rPh sb="0" eb="1">
      <t>シキ</t>
    </rPh>
    <phoneticPr fontId="1"/>
  </si>
  <si>
    <t>種</t>
    <rPh sb="0" eb="1">
      <t>シュ</t>
    </rPh>
    <phoneticPr fontId="1"/>
  </si>
  <si>
    <t>報告書</t>
    <rPh sb="0" eb="3">
      <t>ホウコクショ</t>
    </rPh>
    <phoneticPr fontId="1"/>
  </si>
  <si>
    <t>部</t>
    <rPh sb="0" eb="1">
      <t>ブ</t>
    </rPh>
    <phoneticPr fontId="1"/>
  </si>
  <si>
    <t>参加者への開催案内郵送</t>
    <rPh sb="0" eb="3">
      <t>サンカシャ</t>
    </rPh>
    <rPh sb="5" eb="7">
      <t>カイサイ</t>
    </rPh>
    <rPh sb="7" eb="9">
      <t>アンナイ</t>
    </rPh>
    <rPh sb="9" eb="11">
      <t>ユウソウ</t>
    </rPh>
    <phoneticPr fontId="1"/>
  </si>
  <si>
    <t>会議会場借料</t>
    <rPh sb="0" eb="2">
      <t>カイギ</t>
    </rPh>
    <rPh sb="2" eb="4">
      <t>カイジョウ</t>
    </rPh>
    <rPh sb="4" eb="6">
      <t>シャクリョウ</t>
    </rPh>
    <phoneticPr fontId="1"/>
  </si>
  <si>
    <t>h</t>
    <phoneticPr fontId="1"/>
  </si>
  <si>
    <t>アンケート業務</t>
    <rPh sb="5" eb="7">
      <t>ギョウム</t>
    </rPh>
    <phoneticPr fontId="1"/>
  </si>
  <si>
    <t>謝１</t>
    <rPh sb="0" eb="1">
      <t>シャ</t>
    </rPh>
    <phoneticPr fontId="1"/>
  </si>
  <si>
    <t>謝２</t>
    <rPh sb="0" eb="1">
      <t>シャ</t>
    </rPh>
    <phoneticPr fontId="1"/>
  </si>
  <si>
    <t>根拠No
（補助対象経費）</t>
    <rPh sb="0" eb="2">
      <t>コンキョ</t>
    </rPh>
    <rPh sb="6" eb="8">
      <t>ホジョ</t>
    </rPh>
    <rPh sb="8" eb="10">
      <t>タイショウ</t>
    </rPh>
    <rPh sb="10" eb="12">
      <t>ケイヒ</t>
    </rPh>
    <phoneticPr fontId="1"/>
  </si>
  <si>
    <t>旅１</t>
    <rPh sb="0" eb="1">
      <t>リョ</t>
    </rPh>
    <phoneticPr fontId="1"/>
  </si>
  <si>
    <t>旅２</t>
    <rPh sb="0" eb="1">
      <t>リョ</t>
    </rPh>
    <phoneticPr fontId="1"/>
  </si>
  <si>
    <t>印１</t>
    <rPh sb="0" eb="1">
      <t>イン</t>
    </rPh>
    <phoneticPr fontId="1"/>
  </si>
  <si>
    <t>印２</t>
    <rPh sb="0" eb="1">
      <t>イン</t>
    </rPh>
    <phoneticPr fontId="1"/>
  </si>
  <si>
    <t>通１</t>
    <rPh sb="0" eb="1">
      <t>ツウ</t>
    </rPh>
    <phoneticPr fontId="1"/>
  </si>
  <si>
    <t>借１</t>
    <rPh sb="0" eb="1">
      <t>シャク</t>
    </rPh>
    <phoneticPr fontId="1"/>
  </si>
  <si>
    <t>雑１</t>
    <rPh sb="0" eb="1">
      <t>ザツ</t>
    </rPh>
    <phoneticPr fontId="1"/>
  </si>
  <si>
    <t>お茶</t>
    <rPh sb="1" eb="2">
      <t>チャ</t>
    </rPh>
    <phoneticPr fontId="1"/>
  </si>
  <si>
    <t>本</t>
    <rPh sb="0" eb="1">
      <t>ホン</t>
    </rPh>
    <phoneticPr fontId="1"/>
  </si>
  <si>
    <t>指導者保険料</t>
    <rPh sb="0" eb="3">
      <t>シドウシャ</t>
    </rPh>
    <rPh sb="3" eb="5">
      <t>ホケン</t>
    </rPh>
    <rPh sb="5" eb="6">
      <t>リョウ</t>
    </rPh>
    <phoneticPr fontId="1"/>
  </si>
  <si>
    <t>か月</t>
    <rPh sb="1" eb="2">
      <t>ゲツ</t>
    </rPh>
    <phoneticPr fontId="1"/>
  </si>
  <si>
    <r>
      <rPr>
        <sz val="10.5"/>
        <color theme="1"/>
        <rFont val="ＭＳ Ｐゴシック"/>
        <family val="3"/>
        <charset val="128"/>
      </rPr>
      <t>インターネット通信料　＠</t>
    </r>
    <r>
      <rPr>
        <sz val="10.5"/>
        <color theme="1"/>
        <rFont val="Century"/>
        <family val="1"/>
      </rPr>
      <t>6,000×5</t>
    </r>
    <r>
      <rPr>
        <sz val="10.5"/>
        <color theme="1"/>
        <rFont val="ＭＳ Ｐゴシック"/>
        <family val="3"/>
        <charset val="128"/>
      </rPr>
      <t>か月＝</t>
    </r>
    <r>
      <rPr>
        <sz val="10.5"/>
        <color theme="1"/>
        <rFont val="Century"/>
        <family val="1"/>
      </rPr>
      <t>30,000</t>
    </r>
    <rPh sb="7" eb="10">
      <t>ツウシンリョウ</t>
    </rPh>
    <rPh sb="20" eb="21">
      <t>ゲツ</t>
    </rPh>
    <phoneticPr fontId="1"/>
  </si>
  <si>
    <r>
      <rPr>
        <sz val="10.5"/>
        <color theme="1"/>
        <rFont val="ＭＳ Ｐゴシック"/>
        <family val="3"/>
        <charset val="128"/>
      </rPr>
      <t>賃金　＠</t>
    </r>
    <r>
      <rPr>
        <sz val="10.5"/>
        <color theme="1"/>
        <rFont val="Century"/>
        <family val="1"/>
      </rPr>
      <t>100,000×5</t>
    </r>
    <r>
      <rPr>
        <sz val="10.5"/>
        <color theme="1"/>
        <rFont val="ＭＳ Ｐゴシック"/>
        <family val="3"/>
        <charset val="128"/>
      </rPr>
      <t>か月</t>
    </r>
    <r>
      <rPr>
        <sz val="10.5"/>
        <color theme="1"/>
        <rFont val="Century"/>
        <family val="1"/>
      </rPr>
      <t>×1</t>
    </r>
    <r>
      <rPr>
        <sz val="10.5"/>
        <color theme="1"/>
        <rFont val="ＭＳ Ｐゴシック"/>
        <family val="3"/>
        <charset val="128"/>
      </rPr>
      <t>名＝</t>
    </r>
    <r>
      <rPr>
        <sz val="10.5"/>
        <color theme="1"/>
        <rFont val="Century"/>
        <family val="1"/>
      </rPr>
      <t>500,000</t>
    </r>
    <rPh sb="0" eb="2">
      <t>チンギン</t>
    </rPh>
    <rPh sb="14" eb="15">
      <t>ゲツ</t>
    </rPh>
    <rPh sb="17" eb="18">
      <t>メイ</t>
    </rPh>
    <phoneticPr fontId="1"/>
  </si>
  <si>
    <r>
      <rPr>
        <sz val="10.5"/>
        <color theme="1"/>
        <rFont val="ＭＳ Ｐゴシック"/>
        <family val="3"/>
        <charset val="128"/>
      </rPr>
      <t>参加者保険料　</t>
    </r>
    <r>
      <rPr>
        <sz val="10.5"/>
        <color theme="1"/>
        <rFont val="Century"/>
        <family val="1"/>
      </rPr>
      <t>@100×30</t>
    </r>
    <r>
      <rPr>
        <sz val="10.5"/>
        <color theme="1"/>
        <rFont val="ＭＳ Ｐゴシック"/>
        <family val="3"/>
        <charset val="128"/>
      </rPr>
      <t>名</t>
    </r>
    <r>
      <rPr>
        <sz val="10.5"/>
        <color theme="1"/>
        <rFont val="Century"/>
        <family val="1"/>
      </rPr>
      <t>×18</t>
    </r>
    <r>
      <rPr>
        <sz val="10.5"/>
        <color theme="1"/>
        <rFont val="ＭＳ Ｐゴシック"/>
        <family val="3"/>
        <charset val="128"/>
      </rPr>
      <t>回</t>
    </r>
    <r>
      <rPr>
        <sz val="10.5"/>
        <color theme="1"/>
        <rFont val="Century"/>
        <family val="1"/>
      </rPr>
      <t>=54,000</t>
    </r>
    <rPh sb="0" eb="3">
      <t>サンカシャ</t>
    </rPh>
    <rPh sb="3" eb="6">
      <t>ホケンリョウ</t>
    </rPh>
    <rPh sb="14" eb="15">
      <t>メイ</t>
    </rPh>
    <rPh sb="18" eb="19">
      <t>カイ</t>
    </rPh>
    <phoneticPr fontId="1"/>
  </si>
  <si>
    <t>雑２</t>
    <rPh sb="0" eb="1">
      <t>ザツ</t>
    </rPh>
    <phoneticPr fontId="1"/>
  </si>
  <si>
    <t>②支出</t>
    <rPh sb="1" eb="3">
      <t>シシュツ</t>
    </rPh>
    <phoneticPr fontId="1"/>
  </si>
  <si>
    <t>選択項目</t>
    <rPh sb="0" eb="4">
      <t>センタクコウモク</t>
    </rPh>
    <phoneticPr fontId="1"/>
  </si>
  <si>
    <t>（１）運動・スポーツ習慣化促進事業</t>
    <rPh sb="3" eb="5">
      <t>ウンドウ</t>
    </rPh>
    <rPh sb="10" eb="17">
      <t>シュウカンカソクシンジギョウ</t>
    </rPh>
    <phoneticPr fontId="1"/>
  </si>
  <si>
    <t>選択項目</t>
    <rPh sb="0" eb="2">
      <t>センタク</t>
    </rPh>
    <rPh sb="2" eb="4">
      <t>コウモク</t>
    </rPh>
    <phoneticPr fontId="1"/>
  </si>
  <si>
    <t>資源マップ</t>
    <rPh sb="0" eb="2">
      <t>シゲン</t>
    </rPh>
    <phoneticPr fontId="1"/>
  </si>
  <si>
    <t>社会保障費</t>
    <rPh sb="0" eb="4">
      <t>シャカイホショウ</t>
    </rPh>
    <rPh sb="4" eb="5">
      <t>ヒ</t>
    </rPh>
    <phoneticPr fontId="1"/>
  </si>
  <si>
    <t>資源マップ作製業務</t>
    <rPh sb="0" eb="2">
      <t>シゲン</t>
    </rPh>
    <rPh sb="5" eb="7">
      <t>サクセイ</t>
    </rPh>
    <rPh sb="7" eb="9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</si>
</sst>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@&quot;#,###"/>
    <numFmt numFmtId="180" formatCode="#,##0;[Red]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Ｐ明朝"/>
      <family val="1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Century"/>
      <family val="1"/>
    </font>
    <font>
      <sz val="10.5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right" vertical="center" wrapText="1"/>
    </xf>
    <xf numFmtId="38" fontId="3" fillId="0" borderId="1" xfId="1" applyFont="1" applyBorder="1" applyAlignment="1">
      <alignment horizontal="right" vertical="center" wrapText="1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8" fontId="3" fillId="0" borderId="16" xfId="1" applyFont="1" applyBorder="1" applyAlignment="1">
      <alignment horizontal="right" vertical="center" wrapText="1"/>
    </xf>
    <xf numFmtId="38" fontId="3" fillId="0" borderId="10" xfId="1" applyFont="1" applyBorder="1" applyAlignment="1">
      <alignment horizontal="right" vertical="center" wrapText="1"/>
    </xf>
    <xf numFmtId="38" fontId="3" fillId="0" borderId="11" xfId="1" applyFont="1" applyBorder="1" applyAlignment="1">
      <alignment horizontal="right" vertical="center" wrapText="1"/>
    </xf>
    <xf numFmtId="38" fontId="3" fillId="0" borderId="0" xfId="1" applyFont="1" applyBorder="1" applyAlignment="1">
      <alignment horizontal="right" vertical="center" wrapText="1"/>
    </xf>
    <xf numFmtId="38" fontId="3" fillId="0" borderId="20" xfId="1" applyFont="1" applyBorder="1" applyAlignment="1">
      <alignment horizontal="right" vertical="center" wrapText="1"/>
    </xf>
    <xf numFmtId="38" fontId="3" fillId="0" borderId="21" xfId="1" applyFont="1" applyBorder="1" applyAlignment="1">
      <alignment horizontal="right" vertical="center" wrapText="1"/>
    </xf>
    <xf numFmtId="38" fontId="3" fillId="0" borderId="22" xfId="1" applyFont="1" applyBorder="1" applyAlignment="1">
      <alignment horizontal="right" vertical="center" wrapText="1"/>
    </xf>
    <xf numFmtId="38" fontId="3" fillId="0" borderId="23" xfId="1" applyFont="1" applyBorder="1" applyAlignment="1">
      <alignment horizontal="right" vertical="center" wrapText="1"/>
    </xf>
    <xf numFmtId="176" fontId="3" fillId="0" borderId="11" xfId="1" applyNumberFormat="1" applyFont="1" applyBorder="1" applyAlignment="1">
      <alignment horizontal="right" vertical="center" wrapText="1"/>
    </xf>
    <xf numFmtId="176" fontId="3" fillId="0" borderId="21" xfId="1" applyNumberFormat="1" applyFont="1" applyBorder="1" applyAlignment="1">
      <alignment horizontal="right" vertical="center" wrapText="1"/>
    </xf>
    <xf numFmtId="176" fontId="3" fillId="0" borderId="23" xfId="1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38" fontId="6" fillId="0" borderId="11" xfId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38" fontId="3" fillId="0" borderId="12" xfId="1" applyFont="1" applyBorder="1" applyAlignment="1">
      <alignment horizontal="right" vertical="center" wrapText="1"/>
    </xf>
    <xf numFmtId="38" fontId="3" fillId="0" borderId="13" xfId="1" applyFont="1" applyBorder="1" applyAlignment="1">
      <alignment horizontal="right" vertical="center" wrapText="1"/>
    </xf>
    <xf numFmtId="0" fontId="3" fillId="0" borderId="15" xfId="0" applyFont="1" applyBorder="1" applyAlignment="1">
      <alignment horizontal="left" vertical="center" wrapText="1"/>
    </xf>
    <xf numFmtId="38" fontId="3" fillId="0" borderId="14" xfId="1" applyFont="1" applyBorder="1" applyAlignment="1">
      <alignment horizontal="right" vertical="center" wrapText="1"/>
    </xf>
    <xf numFmtId="38" fontId="3" fillId="0" borderId="14" xfId="1" applyFont="1" applyBorder="1" applyAlignment="1">
      <alignment horizontal="center" vertical="center" wrapText="1"/>
    </xf>
    <xf numFmtId="176" fontId="3" fillId="0" borderId="0" xfId="1" applyNumberFormat="1" applyFont="1" applyBorder="1" applyAlignment="1">
      <alignment horizontal="right" vertical="center" wrapText="1"/>
    </xf>
    <xf numFmtId="38" fontId="6" fillId="0" borderId="0" xfId="1" applyFont="1" applyBorder="1" applyAlignment="1">
      <alignment horizontal="center" vertical="center" wrapText="1"/>
    </xf>
    <xf numFmtId="38" fontId="3" fillId="0" borderId="17" xfId="1" applyFont="1" applyBorder="1" applyAlignment="1">
      <alignment horizontal="right" vertical="center" wrapText="1"/>
    </xf>
    <xf numFmtId="38" fontId="6" fillId="0" borderId="21" xfId="1" applyFont="1" applyBorder="1" applyAlignment="1">
      <alignment horizontal="center" vertical="center" wrapText="1"/>
    </xf>
    <xf numFmtId="38" fontId="3" fillId="0" borderId="18" xfId="1" applyFont="1" applyBorder="1" applyAlignment="1">
      <alignment horizontal="right" vertical="center" wrapText="1"/>
    </xf>
    <xf numFmtId="38" fontId="6" fillId="0" borderId="23" xfId="1" applyFont="1" applyBorder="1" applyAlignment="1">
      <alignment horizontal="center" vertical="center" wrapText="1"/>
    </xf>
    <xf numFmtId="38" fontId="3" fillId="0" borderId="19" xfId="1" applyFont="1" applyBorder="1" applyAlignment="1">
      <alignment horizontal="right" vertical="center" wrapText="1"/>
    </xf>
    <xf numFmtId="38" fontId="9" fillId="0" borderId="10" xfId="1" applyFont="1" applyFill="1" applyBorder="1" applyAlignment="1">
      <alignment horizontal="left" vertical="center" wrapText="1"/>
    </xf>
    <xf numFmtId="38" fontId="6" fillId="0" borderId="20" xfId="1" applyFont="1" applyBorder="1" applyAlignment="1">
      <alignment horizontal="left" vertical="center" wrapText="1"/>
    </xf>
    <xf numFmtId="38" fontId="3" fillId="0" borderId="20" xfId="1" applyFont="1" applyBorder="1" applyAlignment="1">
      <alignment horizontal="left" vertical="center" wrapText="1"/>
    </xf>
    <xf numFmtId="38" fontId="3" fillId="0" borderId="16" xfId="1" applyFont="1" applyBorder="1" applyAlignment="1">
      <alignment horizontal="left" vertical="center" wrapText="1"/>
    </xf>
    <xf numFmtId="38" fontId="3" fillId="0" borderId="10" xfId="1" applyFont="1" applyBorder="1" applyAlignment="1">
      <alignment horizontal="left" vertical="center" wrapText="1"/>
    </xf>
    <xf numFmtId="38" fontId="3" fillId="0" borderId="22" xfId="1" applyFont="1" applyBorder="1" applyAlignment="1">
      <alignment horizontal="left" vertical="center" wrapText="1"/>
    </xf>
    <xf numFmtId="38" fontId="6" fillId="0" borderId="10" xfId="1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6" fillId="0" borderId="21" xfId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8" fontId="3" fillId="0" borderId="2" xfId="1" applyFont="1" applyBorder="1" applyAlignment="1">
      <alignment horizontal="right" vertical="center" wrapText="1"/>
    </xf>
    <xf numFmtId="38" fontId="3" fillId="0" borderId="3" xfId="1" applyFont="1" applyBorder="1" applyAlignment="1">
      <alignment horizontal="right" vertical="center" wrapText="1"/>
    </xf>
    <xf numFmtId="38" fontId="3" fillId="0" borderId="4" xfId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6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180" fontId="3" fillId="0" borderId="1" xfId="0" applyNumberFormat="1" applyFont="1" applyBorder="1" applyAlignment="1">
      <alignment horizontal="right" vertical="center" wrapText="1"/>
    </xf>
    <xf numFmtId="38" fontId="6" fillId="0" borderId="16" xfId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124239</xdr:colOff>
      <xdr:row>4</xdr:row>
      <xdr:rowOff>115958</xdr:rowOff>
    </xdr:from>
    <xdr:to>
      <xdr:col>21</xdr:col>
      <xdr:colOff>646043</xdr:colOff>
      <xdr:row>10</xdr:row>
      <xdr:rowOff>107675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EF8D10C-6F5E-4A23-ACB7-6E8F7E2987B0}"/>
            </a:ext>
          </a:extLst>
        </xdr:cNvPr>
        <xdr:cNvSpPr/>
      </xdr:nvSpPr>
      <xdr:spPr>
        <a:xfrm>
          <a:off x="11413269" y="820808"/>
          <a:ext cx="2310599" cy="101851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応募の際は、「根拠</a:t>
          </a:r>
          <a:r>
            <a:rPr kumimoji="1" lang="en-US" altLang="ja-JP" sz="1100"/>
            <a:t>No</a:t>
          </a:r>
          <a:r>
            <a:rPr kumimoji="1" lang="ja-JP" altLang="en-US" sz="1100"/>
            <a:t>」欄は不要。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採択決定後の交付申請時に「根拠</a:t>
          </a:r>
          <a:r>
            <a:rPr kumimoji="1" lang="en-US" altLang="ja-JP" sz="1100"/>
            <a:t>No</a:t>
          </a:r>
          <a:r>
            <a:rPr kumimoji="1" lang="ja-JP" altLang="en-US" sz="1100"/>
            <a:t>」を記載し、印刷範囲を広げること。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124239</xdr:colOff>
      <xdr:row>3</xdr:row>
      <xdr:rowOff>115958</xdr:rowOff>
    </xdr:from>
    <xdr:to>
      <xdr:col>21</xdr:col>
      <xdr:colOff>646043</xdr:colOff>
      <xdr:row>9</xdr:row>
      <xdr:rowOff>107675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43D74E7-3D29-41EC-BC9E-61A54CF62CE2}"/>
            </a:ext>
          </a:extLst>
        </xdr:cNvPr>
        <xdr:cNvSpPr/>
      </xdr:nvSpPr>
      <xdr:spPr>
        <a:xfrm>
          <a:off x="12611514" y="830333"/>
          <a:ext cx="2579204" cy="102041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応募の際は、「根拠</a:t>
          </a:r>
          <a:r>
            <a:rPr kumimoji="1" lang="en-US" altLang="ja-JP" sz="1100"/>
            <a:t>No</a:t>
          </a:r>
          <a:r>
            <a:rPr kumimoji="1" lang="ja-JP" altLang="en-US" sz="1100"/>
            <a:t>」欄は不要。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採択決定後の交付申請時に「根拠</a:t>
          </a:r>
          <a:r>
            <a:rPr kumimoji="1" lang="en-US" altLang="ja-JP" sz="1100"/>
            <a:t>No</a:t>
          </a:r>
          <a:r>
            <a:rPr kumimoji="1" lang="ja-JP" altLang="en-US" sz="1100"/>
            <a:t>」を記載し、印刷範囲を広げること。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123825</xdr:colOff>
      <xdr:row>1</xdr:row>
      <xdr:rowOff>104775</xdr:rowOff>
    </xdr:from>
    <xdr:to>
      <xdr:col>0</xdr:col>
      <xdr:colOff>990600</xdr:colOff>
      <xdr:row>2</xdr:row>
      <xdr:rowOff>114300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01C6831-E123-43C7-8BDF-5EBA938FCCC4}"/>
            </a:ext>
          </a:extLst>
        </xdr:cNvPr>
        <xdr:cNvSpPr/>
      </xdr:nvSpPr>
      <xdr:spPr>
        <a:xfrm>
          <a:off x="123825" y="285750"/>
          <a:ext cx="866775" cy="36195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FFD57-8F08-48AE-B0A7-662B395AF773}">
  <sheetPr>
    <pageSetUpPr fitToPage="1"/>
  </sheetPr>
  <dimension ref="A1:Q32"/>
  <sheetViews>
    <sheetView tabSelected="1" view="pageBreakPreview" zoomScaleNormal="100" zoomScaleSheetLayoutView="100" workbookViewId="0">
      <selection activeCell="P31" sqref="P31"/>
    </sheetView>
  </sheetViews>
  <sheetFormatPr defaultRowHeight="13.8" x14ac:dyDescent="0.2"/>
  <cols>
    <col min="1" max="1" width="13.88671875" bestFit="1" customWidth="1"/>
    <col min="2" max="2" width="15.88671875" customWidth="1"/>
    <col min="3" max="3" width="10.44140625" bestFit="1" customWidth="1"/>
    <col min="4" max="4" width="22.77734375" customWidth="1"/>
    <col min="5" max="5" width="10.88671875" bestFit="1" customWidth="1"/>
    <col min="6" max="6" width="2.33203125" style="25" customWidth="1"/>
    <col min="7" max="7" width="4" customWidth="1"/>
    <col min="8" max="8" width="3.21875" style="25" bestFit="1" customWidth="1"/>
    <col min="9" max="9" width="2.33203125" style="25" customWidth="1"/>
    <col min="10" max="10" width="4" customWidth="1"/>
    <col min="11" max="11" width="3.21875" style="25" bestFit="1" customWidth="1"/>
    <col min="12" max="12" width="2.33203125" style="25" bestFit="1" customWidth="1"/>
    <col min="13" max="13" width="9.33203125" style="27" customWidth="1"/>
    <col min="14" max="14" width="9.44140625" bestFit="1" customWidth="1"/>
    <col min="15" max="15" width="32.77734375" customWidth="1"/>
    <col min="16" max="16" width="16.33203125" customWidth="1"/>
  </cols>
  <sheetData>
    <row r="1" spans="1:17" x14ac:dyDescent="0.2">
      <c r="A1" t="s">
        <v>55</v>
      </c>
    </row>
    <row r="2" spans="1:17" x14ac:dyDescent="0.2">
      <c r="A2" t="s">
        <v>53</v>
      </c>
      <c r="O2" s="10" t="s">
        <v>14</v>
      </c>
      <c r="P2" s="10"/>
      <c r="Q2" s="9"/>
    </row>
    <row r="3" spans="1:17" ht="27.75" customHeight="1" x14ac:dyDescent="0.2">
      <c r="A3" s="54"/>
      <c r="B3" s="56" t="s">
        <v>0</v>
      </c>
      <c r="C3" s="58" t="s">
        <v>1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 t="s">
        <v>2</v>
      </c>
      <c r="O3" s="58"/>
      <c r="P3" s="13" t="s">
        <v>54</v>
      </c>
      <c r="Q3" s="59" t="s">
        <v>37</v>
      </c>
    </row>
    <row r="4" spans="1:17" ht="14.4" x14ac:dyDescent="0.2">
      <c r="A4" s="55"/>
      <c r="B4" s="57"/>
      <c r="C4" s="13" t="s">
        <v>3</v>
      </c>
      <c r="D4" s="61" t="s">
        <v>4</v>
      </c>
      <c r="E4" s="62"/>
      <c r="F4" s="62"/>
      <c r="G4" s="62"/>
      <c r="H4" s="62"/>
      <c r="I4" s="62"/>
      <c r="J4" s="62"/>
      <c r="K4" s="62"/>
      <c r="L4" s="62"/>
      <c r="M4" s="63"/>
      <c r="N4" s="13" t="s">
        <v>3</v>
      </c>
      <c r="O4" s="1" t="s">
        <v>4</v>
      </c>
      <c r="P4" s="1"/>
      <c r="Q4" s="60"/>
    </row>
    <row r="5" spans="1:17" x14ac:dyDescent="0.2">
      <c r="A5" s="64" t="s">
        <v>5</v>
      </c>
      <c r="B5" s="67">
        <f>C5+N5</f>
        <v>0</v>
      </c>
      <c r="C5" s="67">
        <f>SUM(M5:M8)</f>
        <v>0</v>
      </c>
      <c r="D5" s="40"/>
      <c r="E5" s="22"/>
      <c r="F5" s="26" t="s">
        <v>19</v>
      </c>
      <c r="G5" s="16"/>
      <c r="H5" s="26"/>
      <c r="I5" s="26" t="s">
        <v>19</v>
      </c>
      <c r="J5" s="16"/>
      <c r="K5" s="26"/>
      <c r="L5" s="26" t="s">
        <v>18</v>
      </c>
      <c r="M5" s="28">
        <f>E5*G5*J5</f>
        <v>0</v>
      </c>
      <c r="N5" s="67"/>
      <c r="O5" s="50"/>
      <c r="P5" s="50"/>
      <c r="Q5" s="5"/>
    </row>
    <row r="6" spans="1:17" x14ac:dyDescent="0.2">
      <c r="A6" s="65"/>
      <c r="B6" s="68"/>
      <c r="C6" s="68"/>
      <c r="D6" s="18"/>
      <c r="E6" s="23"/>
      <c r="F6" s="36" t="s">
        <v>19</v>
      </c>
      <c r="G6" s="19"/>
      <c r="H6" s="36"/>
      <c r="I6" s="36" t="s">
        <v>19</v>
      </c>
      <c r="J6" s="19"/>
      <c r="K6" s="36"/>
      <c r="L6" s="36" t="s">
        <v>18</v>
      </c>
      <c r="M6" s="37">
        <f t="shared" ref="M6:M29" si="0">E6*G6*J6</f>
        <v>0</v>
      </c>
      <c r="N6" s="68"/>
      <c r="O6" s="51"/>
      <c r="P6" s="51"/>
      <c r="Q6" s="7"/>
    </row>
    <row r="7" spans="1:17" x14ac:dyDescent="0.2">
      <c r="A7" s="65"/>
      <c r="B7" s="68"/>
      <c r="C7" s="68"/>
      <c r="D7" s="18"/>
      <c r="E7" s="23"/>
      <c r="F7" s="36" t="s">
        <v>19</v>
      </c>
      <c r="G7" s="19"/>
      <c r="H7" s="36"/>
      <c r="I7" s="36" t="s">
        <v>19</v>
      </c>
      <c r="J7" s="19"/>
      <c r="K7" s="36"/>
      <c r="L7" s="36" t="s">
        <v>18</v>
      </c>
      <c r="M7" s="37">
        <f t="shared" si="0"/>
        <v>0</v>
      </c>
      <c r="N7" s="68"/>
      <c r="O7" s="51"/>
      <c r="P7" s="51"/>
      <c r="Q7" s="7"/>
    </row>
    <row r="8" spans="1:17" x14ac:dyDescent="0.2">
      <c r="A8" s="66"/>
      <c r="B8" s="69"/>
      <c r="C8" s="69"/>
      <c r="D8" s="14"/>
      <c r="E8" s="33"/>
      <c r="F8" s="34" t="s">
        <v>19</v>
      </c>
      <c r="G8" s="17"/>
      <c r="H8" s="34"/>
      <c r="I8" s="34" t="s">
        <v>19</v>
      </c>
      <c r="J8" s="17"/>
      <c r="K8" s="34"/>
      <c r="L8" s="34" t="s">
        <v>18</v>
      </c>
      <c r="M8" s="35">
        <f t="shared" si="0"/>
        <v>0</v>
      </c>
      <c r="N8" s="69"/>
      <c r="O8" s="52"/>
      <c r="P8" s="52"/>
      <c r="Q8" s="6"/>
    </row>
    <row r="9" spans="1:17" x14ac:dyDescent="0.2">
      <c r="A9" s="64" t="s">
        <v>6</v>
      </c>
      <c r="B9" s="67">
        <f>C9+N9</f>
        <v>0</v>
      </c>
      <c r="C9" s="67">
        <f>SUM(M9:M12)</f>
        <v>0</v>
      </c>
      <c r="D9" s="15"/>
      <c r="E9" s="22"/>
      <c r="F9" s="26" t="s">
        <v>19</v>
      </c>
      <c r="G9" s="16"/>
      <c r="H9" s="26"/>
      <c r="I9" s="26" t="s">
        <v>19</v>
      </c>
      <c r="J9" s="16"/>
      <c r="K9" s="26"/>
      <c r="L9" s="26" t="s">
        <v>18</v>
      </c>
      <c r="M9" s="28">
        <f t="shared" si="0"/>
        <v>0</v>
      </c>
      <c r="N9" s="67"/>
      <c r="O9" s="50"/>
      <c r="P9" s="50"/>
      <c r="Q9" s="5"/>
    </row>
    <row r="10" spans="1:17" x14ac:dyDescent="0.2">
      <c r="A10" s="65"/>
      <c r="B10" s="68"/>
      <c r="C10" s="68"/>
      <c r="D10" s="18"/>
      <c r="E10" s="23"/>
      <c r="F10" s="36" t="s">
        <v>19</v>
      </c>
      <c r="G10" s="19"/>
      <c r="H10" s="36"/>
      <c r="I10" s="36" t="s">
        <v>19</v>
      </c>
      <c r="J10" s="19"/>
      <c r="K10" s="36"/>
      <c r="L10" s="36" t="s">
        <v>18</v>
      </c>
      <c r="M10" s="37">
        <f t="shared" si="0"/>
        <v>0</v>
      </c>
      <c r="N10" s="68"/>
      <c r="O10" s="51"/>
      <c r="P10" s="51"/>
      <c r="Q10" s="7"/>
    </row>
    <row r="11" spans="1:17" x14ac:dyDescent="0.2">
      <c r="A11" s="65"/>
      <c r="B11" s="68"/>
      <c r="C11" s="68"/>
      <c r="D11" s="18"/>
      <c r="E11" s="23"/>
      <c r="F11" s="36" t="s">
        <v>19</v>
      </c>
      <c r="G11" s="19"/>
      <c r="H11" s="36"/>
      <c r="I11" s="36" t="s">
        <v>19</v>
      </c>
      <c r="J11" s="19"/>
      <c r="K11" s="36"/>
      <c r="L11" s="36" t="s">
        <v>18</v>
      </c>
      <c r="M11" s="37">
        <f t="shared" si="0"/>
        <v>0</v>
      </c>
      <c r="N11" s="68"/>
      <c r="O11" s="51"/>
      <c r="P11" s="51"/>
      <c r="Q11" s="7"/>
    </row>
    <row r="12" spans="1:17" x14ac:dyDescent="0.2">
      <c r="A12" s="66"/>
      <c r="B12" s="69"/>
      <c r="C12" s="69"/>
      <c r="D12" s="14"/>
      <c r="E12" s="33"/>
      <c r="F12" s="34" t="s">
        <v>19</v>
      </c>
      <c r="G12" s="17"/>
      <c r="H12" s="34"/>
      <c r="I12" s="34" t="s">
        <v>19</v>
      </c>
      <c r="J12" s="17"/>
      <c r="K12" s="34"/>
      <c r="L12" s="34" t="s">
        <v>18</v>
      </c>
      <c r="M12" s="35">
        <f t="shared" si="0"/>
        <v>0</v>
      </c>
      <c r="N12" s="69"/>
      <c r="O12" s="52"/>
      <c r="P12" s="52"/>
      <c r="Q12" s="6"/>
    </row>
    <row r="13" spans="1:17" x14ac:dyDescent="0.2">
      <c r="A13" s="64" t="s">
        <v>7</v>
      </c>
      <c r="B13" s="67">
        <f>C13+N13</f>
        <v>0</v>
      </c>
      <c r="C13" s="67">
        <f>SUM(M13:M15)</f>
        <v>0</v>
      </c>
      <c r="D13" s="15"/>
      <c r="E13" s="22"/>
      <c r="F13" s="26" t="s">
        <v>19</v>
      </c>
      <c r="G13" s="16"/>
      <c r="H13" s="26"/>
      <c r="I13" s="26" t="s">
        <v>19</v>
      </c>
      <c r="J13" s="16"/>
      <c r="K13" s="26"/>
      <c r="L13" s="26" t="s">
        <v>18</v>
      </c>
      <c r="M13" s="28">
        <f t="shared" si="0"/>
        <v>0</v>
      </c>
      <c r="N13" s="67"/>
      <c r="O13" s="50"/>
      <c r="P13" s="50"/>
      <c r="Q13" s="5"/>
    </row>
    <row r="14" spans="1:17" x14ac:dyDescent="0.2">
      <c r="A14" s="65"/>
      <c r="B14" s="68"/>
      <c r="C14" s="68"/>
      <c r="D14" s="18"/>
      <c r="E14" s="23"/>
      <c r="F14" s="36" t="s">
        <v>19</v>
      </c>
      <c r="G14" s="19"/>
      <c r="H14" s="36"/>
      <c r="I14" s="36" t="s">
        <v>19</v>
      </c>
      <c r="J14" s="19"/>
      <c r="K14" s="36"/>
      <c r="L14" s="36" t="s">
        <v>18</v>
      </c>
      <c r="M14" s="37">
        <f t="shared" si="0"/>
        <v>0</v>
      </c>
      <c r="N14" s="68"/>
      <c r="O14" s="51"/>
      <c r="P14" s="51"/>
      <c r="Q14" s="7"/>
    </row>
    <row r="15" spans="1:17" x14ac:dyDescent="0.2">
      <c r="A15" s="66"/>
      <c r="B15" s="69"/>
      <c r="C15" s="69"/>
      <c r="D15" s="14"/>
      <c r="E15" s="33"/>
      <c r="F15" s="34" t="s">
        <v>19</v>
      </c>
      <c r="G15" s="17"/>
      <c r="H15" s="34"/>
      <c r="I15" s="34" t="s">
        <v>19</v>
      </c>
      <c r="J15" s="17"/>
      <c r="K15" s="34"/>
      <c r="L15" s="34" t="s">
        <v>18</v>
      </c>
      <c r="M15" s="35">
        <f t="shared" si="0"/>
        <v>0</v>
      </c>
      <c r="N15" s="69"/>
      <c r="O15" s="52"/>
      <c r="P15" s="52"/>
      <c r="Q15" s="6"/>
    </row>
    <row r="16" spans="1:17" x14ac:dyDescent="0.2">
      <c r="A16" s="64" t="s">
        <v>8</v>
      </c>
      <c r="B16" s="67">
        <f>C16+N16</f>
        <v>0</v>
      </c>
      <c r="C16" s="67">
        <f>SUM(M16:M18)</f>
        <v>0</v>
      </c>
      <c r="D16" s="15"/>
      <c r="E16" s="22"/>
      <c r="F16" s="26" t="s">
        <v>19</v>
      </c>
      <c r="G16" s="16"/>
      <c r="H16" s="26"/>
      <c r="I16" s="26" t="s">
        <v>19</v>
      </c>
      <c r="J16" s="16"/>
      <c r="K16" s="26"/>
      <c r="L16" s="26" t="s">
        <v>18</v>
      </c>
      <c r="M16" s="28">
        <f t="shared" si="0"/>
        <v>0</v>
      </c>
      <c r="N16" s="67"/>
      <c r="O16" s="50"/>
      <c r="P16" s="50"/>
      <c r="Q16" s="5"/>
    </row>
    <row r="17" spans="1:17" x14ac:dyDescent="0.2">
      <c r="A17" s="65"/>
      <c r="B17" s="68"/>
      <c r="C17" s="68"/>
      <c r="D17" s="18"/>
      <c r="E17" s="23"/>
      <c r="F17" s="36" t="s">
        <v>19</v>
      </c>
      <c r="G17" s="19"/>
      <c r="H17" s="36"/>
      <c r="I17" s="36" t="s">
        <v>19</v>
      </c>
      <c r="J17" s="19"/>
      <c r="K17" s="36"/>
      <c r="L17" s="36" t="s">
        <v>18</v>
      </c>
      <c r="M17" s="37">
        <f t="shared" si="0"/>
        <v>0</v>
      </c>
      <c r="N17" s="68"/>
      <c r="O17" s="51"/>
      <c r="P17" s="51"/>
      <c r="Q17" s="7"/>
    </row>
    <row r="18" spans="1:17" x14ac:dyDescent="0.2">
      <c r="A18" s="66"/>
      <c r="B18" s="69"/>
      <c r="C18" s="69"/>
      <c r="D18" s="14"/>
      <c r="E18" s="33"/>
      <c r="F18" s="34" t="s">
        <v>19</v>
      </c>
      <c r="G18" s="17"/>
      <c r="H18" s="34"/>
      <c r="I18" s="34" t="s">
        <v>19</v>
      </c>
      <c r="J18" s="17"/>
      <c r="K18" s="34"/>
      <c r="L18" s="34" t="s">
        <v>18</v>
      </c>
      <c r="M18" s="35">
        <f t="shared" si="0"/>
        <v>0</v>
      </c>
      <c r="N18" s="69"/>
      <c r="O18" s="52"/>
      <c r="P18" s="52"/>
      <c r="Q18" s="6"/>
    </row>
    <row r="19" spans="1:17" x14ac:dyDescent="0.2">
      <c r="A19" s="64" t="s">
        <v>9</v>
      </c>
      <c r="B19" s="67">
        <f>C19+N19</f>
        <v>0</v>
      </c>
      <c r="C19" s="67">
        <f>SUM(M19:M21)</f>
        <v>0</v>
      </c>
      <c r="D19" s="15"/>
      <c r="E19" s="22"/>
      <c r="F19" s="26" t="s">
        <v>19</v>
      </c>
      <c r="G19" s="16"/>
      <c r="H19" s="26"/>
      <c r="I19" s="26" t="s">
        <v>19</v>
      </c>
      <c r="J19" s="16"/>
      <c r="K19" s="26"/>
      <c r="L19" s="26" t="s">
        <v>18</v>
      </c>
      <c r="M19" s="28">
        <f t="shared" si="0"/>
        <v>0</v>
      </c>
      <c r="N19" s="67"/>
      <c r="O19" s="50"/>
      <c r="P19" s="50"/>
      <c r="Q19" s="5"/>
    </row>
    <row r="20" spans="1:17" x14ac:dyDescent="0.2">
      <c r="A20" s="65"/>
      <c r="B20" s="68"/>
      <c r="C20" s="68"/>
      <c r="D20" s="18"/>
      <c r="E20" s="23"/>
      <c r="F20" s="36" t="s">
        <v>19</v>
      </c>
      <c r="G20" s="19"/>
      <c r="H20" s="36"/>
      <c r="I20" s="36" t="s">
        <v>19</v>
      </c>
      <c r="J20" s="19"/>
      <c r="K20" s="36"/>
      <c r="L20" s="36" t="s">
        <v>18</v>
      </c>
      <c r="M20" s="37">
        <f t="shared" si="0"/>
        <v>0</v>
      </c>
      <c r="N20" s="68"/>
      <c r="O20" s="51"/>
      <c r="P20" s="51"/>
      <c r="Q20" s="7"/>
    </row>
    <row r="21" spans="1:17" x14ac:dyDescent="0.2">
      <c r="A21" s="66"/>
      <c r="B21" s="69"/>
      <c r="C21" s="69"/>
      <c r="D21" s="14"/>
      <c r="E21" s="33"/>
      <c r="F21" s="34" t="s">
        <v>19</v>
      </c>
      <c r="G21" s="17"/>
      <c r="H21" s="34"/>
      <c r="I21" s="34" t="s">
        <v>19</v>
      </c>
      <c r="J21" s="17"/>
      <c r="K21" s="34"/>
      <c r="L21" s="34" t="s">
        <v>18</v>
      </c>
      <c r="M21" s="35">
        <f t="shared" si="0"/>
        <v>0</v>
      </c>
      <c r="N21" s="69"/>
      <c r="O21" s="52"/>
      <c r="P21" s="52"/>
      <c r="Q21" s="6"/>
    </row>
    <row r="22" spans="1:17" x14ac:dyDescent="0.2">
      <c r="A22" s="64" t="s">
        <v>10</v>
      </c>
      <c r="B22" s="67">
        <f>C22+N22</f>
        <v>0</v>
      </c>
      <c r="C22" s="67">
        <f>SUM(M22:M24)</f>
        <v>0</v>
      </c>
      <c r="D22" s="15"/>
      <c r="E22" s="22"/>
      <c r="F22" s="26" t="s">
        <v>19</v>
      </c>
      <c r="G22" s="16"/>
      <c r="H22" s="26"/>
      <c r="I22" s="26" t="s">
        <v>19</v>
      </c>
      <c r="J22" s="16"/>
      <c r="K22" s="26"/>
      <c r="L22" s="26" t="s">
        <v>18</v>
      </c>
      <c r="M22" s="28">
        <f t="shared" si="0"/>
        <v>0</v>
      </c>
      <c r="N22" s="67"/>
      <c r="O22" s="50"/>
      <c r="P22" s="50"/>
      <c r="Q22" s="5"/>
    </row>
    <row r="23" spans="1:17" x14ac:dyDescent="0.2">
      <c r="A23" s="65"/>
      <c r="B23" s="68"/>
      <c r="C23" s="68"/>
      <c r="D23" s="18"/>
      <c r="E23" s="23"/>
      <c r="F23" s="36" t="s">
        <v>19</v>
      </c>
      <c r="G23" s="19"/>
      <c r="H23" s="36"/>
      <c r="I23" s="36" t="s">
        <v>19</v>
      </c>
      <c r="J23" s="19"/>
      <c r="K23" s="36"/>
      <c r="L23" s="36" t="s">
        <v>18</v>
      </c>
      <c r="M23" s="37">
        <f t="shared" si="0"/>
        <v>0</v>
      </c>
      <c r="N23" s="68"/>
      <c r="O23" s="51"/>
      <c r="P23" s="51"/>
      <c r="Q23" s="7"/>
    </row>
    <row r="24" spans="1:17" x14ac:dyDescent="0.2">
      <c r="A24" s="66"/>
      <c r="B24" s="69"/>
      <c r="C24" s="69"/>
      <c r="D24" s="14"/>
      <c r="E24" s="33"/>
      <c r="F24" s="34" t="s">
        <v>19</v>
      </c>
      <c r="G24" s="17"/>
      <c r="H24" s="34"/>
      <c r="I24" s="34" t="s">
        <v>19</v>
      </c>
      <c r="J24" s="17"/>
      <c r="K24" s="34"/>
      <c r="L24" s="34" t="s">
        <v>18</v>
      </c>
      <c r="M24" s="35">
        <f t="shared" si="0"/>
        <v>0</v>
      </c>
      <c r="N24" s="69"/>
      <c r="O24" s="52"/>
      <c r="P24" s="52"/>
      <c r="Q24" s="6"/>
    </row>
    <row r="25" spans="1:17" x14ac:dyDescent="0.2">
      <c r="A25" s="64" t="s">
        <v>11</v>
      </c>
      <c r="B25" s="67">
        <f>C25+N25</f>
        <v>0</v>
      </c>
      <c r="C25" s="67">
        <f>SUM(M25:M27)</f>
        <v>0</v>
      </c>
      <c r="D25" s="15"/>
      <c r="E25" s="22"/>
      <c r="F25" s="26" t="s">
        <v>19</v>
      </c>
      <c r="G25" s="16"/>
      <c r="H25" s="26"/>
      <c r="I25" s="26" t="s">
        <v>19</v>
      </c>
      <c r="J25" s="16"/>
      <c r="K25" s="26"/>
      <c r="L25" s="26" t="s">
        <v>18</v>
      </c>
      <c r="M25" s="28">
        <f t="shared" si="0"/>
        <v>0</v>
      </c>
      <c r="N25" s="67"/>
      <c r="O25" s="50"/>
      <c r="P25" s="50"/>
      <c r="Q25" s="5"/>
    </row>
    <row r="26" spans="1:17" x14ac:dyDescent="0.2">
      <c r="A26" s="65"/>
      <c r="B26" s="68"/>
      <c r="C26" s="68"/>
      <c r="D26" s="18"/>
      <c r="E26" s="23"/>
      <c r="F26" s="36" t="s">
        <v>19</v>
      </c>
      <c r="G26" s="19"/>
      <c r="H26" s="36"/>
      <c r="I26" s="36" t="s">
        <v>19</v>
      </c>
      <c r="J26" s="19"/>
      <c r="K26" s="36"/>
      <c r="L26" s="36" t="s">
        <v>18</v>
      </c>
      <c r="M26" s="37">
        <f t="shared" si="0"/>
        <v>0</v>
      </c>
      <c r="N26" s="68"/>
      <c r="O26" s="51"/>
      <c r="P26" s="51"/>
      <c r="Q26" s="7"/>
    </row>
    <row r="27" spans="1:17" x14ac:dyDescent="0.2">
      <c r="A27" s="66"/>
      <c r="B27" s="69"/>
      <c r="C27" s="69"/>
      <c r="D27" s="14"/>
      <c r="E27" s="33"/>
      <c r="F27" s="34" t="s">
        <v>19</v>
      </c>
      <c r="G27" s="17"/>
      <c r="H27" s="34"/>
      <c r="I27" s="34" t="s">
        <v>19</v>
      </c>
      <c r="J27" s="17"/>
      <c r="K27" s="34"/>
      <c r="L27" s="34" t="s">
        <v>18</v>
      </c>
      <c r="M27" s="35">
        <f t="shared" si="0"/>
        <v>0</v>
      </c>
      <c r="N27" s="69"/>
      <c r="O27" s="52"/>
      <c r="P27" s="52"/>
      <c r="Q27" s="6"/>
    </row>
    <row r="28" spans="1:17" x14ac:dyDescent="0.2">
      <c r="A28" s="64" t="s">
        <v>12</v>
      </c>
      <c r="B28" s="67">
        <f>C28+N28</f>
        <v>0</v>
      </c>
      <c r="C28" s="67">
        <f>SUM(M28:M29)</f>
        <v>0</v>
      </c>
      <c r="D28" s="15"/>
      <c r="E28" s="22"/>
      <c r="F28" s="26" t="s">
        <v>19</v>
      </c>
      <c r="G28" s="16"/>
      <c r="H28" s="26"/>
      <c r="I28" s="26" t="s">
        <v>19</v>
      </c>
      <c r="J28" s="16"/>
      <c r="K28" s="26"/>
      <c r="L28" s="26" t="s">
        <v>18</v>
      </c>
      <c r="M28" s="28">
        <f t="shared" si="0"/>
        <v>0</v>
      </c>
      <c r="N28" s="67"/>
      <c r="O28" s="50"/>
      <c r="P28" s="50"/>
      <c r="Q28" s="5"/>
    </row>
    <row r="29" spans="1:17" x14ac:dyDescent="0.2">
      <c r="A29" s="66"/>
      <c r="B29" s="69"/>
      <c r="C29" s="69"/>
      <c r="D29" s="20"/>
      <c r="E29" s="24"/>
      <c r="F29" s="38" t="s">
        <v>19</v>
      </c>
      <c r="G29" s="21"/>
      <c r="H29" s="38"/>
      <c r="I29" s="38" t="s">
        <v>19</v>
      </c>
      <c r="J29" s="21"/>
      <c r="K29" s="38"/>
      <c r="L29" s="38" t="s">
        <v>18</v>
      </c>
      <c r="M29" s="39">
        <f t="shared" si="0"/>
        <v>0</v>
      </c>
      <c r="N29" s="69"/>
      <c r="O29" s="53"/>
      <c r="P29" s="53"/>
      <c r="Q29" s="8"/>
    </row>
    <row r="30" spans="1:17" ht="14.4" x14ac:dyDescent="0.2">
      <c r="A30" s="1" t="s">
        <v>13</v>
      </c>
      <c r="B30" s="4">
        <f>SUM(B5:B29)</f>
        <v>0</v>
      </c>
      <c r="C30" s="4">
        <f>SUM(C5:C29)</f>
        <v>0</v>
      </c>
      <c r="D30" s="29"/>
      <c r="E30" s="31"/>
      <c r="F30" s="32"/>
      <c r="G30" s="31"/>
      <c r="H30" s="32"/>
      <c r="I30" s="32"/>
      <c r="J30" s="31"/>
      <c r="K30" s="32"/>
      <c r="L30" s="32"/>
      <c r="M30" s="30"/>
      <c r="N30" s="4">
        <f>SUM(N5:N29)</f>
        <v>0</v>
      </c>
      <c r="O30" s="3"/>
      <c r="P30" s="3">
        <v>0</v>
      </c>
      <c r="Q30" s="2"/>
    </row>
    <row r="32" spans="1:17" x14ac:dyDescent="0.2">
      <c r="A32" s="70" t="s">
        <v>15</v>
      </c>
      <c r="B32" s="70"/>
    </row>
  </sheetData>
  <mergeCells count="39">
    <mergeCell ref="A32:B32"/>
    <mergeCell ref="A25:A27"/>
    <mergeCell ref="B25:B27"/>
    <mergeCell ref="C25:C27"/>
    <mergeCell ref="N25:N27"/>
    <mergeCell ref="A28:A29"/>
    <mergeCell ref="B28:B29"/>
    <mergeCell ref="C28:C29"/>
    <mergeCell ref="N28:N29"/>
    <mergeCell ref="A19:A21"/>
    <mergeCell ref="B19:B21"/>
    <mergeCell ref="C19:C21"/>
    <mergeCell ref="N19:N21"/>
    <mergeCell ref="A22:A24"/>
    <mergeCell ref="B22:B24"/>
    <mergeCell ref="C22:C24"/>
    <mergeCell ref="N22:N24"/>
    <mergeCell ref="A13:A15"/>
    <mergeCell ref="B13:B15"/>
    <mergeCell ref="C13:C15"/>
    <mergeCell ref="N13:N15"/>
    <mergeCell ref="A16:A18"/>
    <mergeCell ref="B16:B18"/>
    <mergeCell ref="C16:C18"/>
    <mergeCell ref="N16:N18"/>
    <mergeCell ref="A5:A8"/>
    <mergeCell ref="B5:B8"/>
    <mergeCell ref="C5:C8"/>
    <mergeCell ref="N5:N8"/>
    <mergeCell ref="A9:A12"/>
    <mergeCell ref="B9:B12"/>
    <mergeCell ref="C9:C12"/>
    <mergeCell ref="N9:N12"/>
    <mergeCell ref="A3:A4"/>
    <mergeCell ref="B3:B4"/>
    <mergeCell ref="C3:M3"/>
    <mergeCell ref="N3:O3"/>
    <mergeCell ref="Q3:Q4"/>
    <mergeCell ref="D4:M4"/>
  </mergeCells>
  <phoneticPr fontId="1"/>
  <printOptions horizontalCentered="1"/>
  <pageMargins left="0.51181102362204722" right="0.51181102362204722" top="0.74803149606299213" bottom="0.74803149606299213" header="0.51181102362204722" footer="0.31496062992125984"/>
  <pageSetup paperSize="9" scale="85" fitToHeight="0" orientation="landscape" r:id="rId1"/>
  <headerFooter>
    <oddHeader>&amp;R&amp;12（別添）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1"/>
  <sheetViews>
    <sheetView view="pageBreakPreview" zoomScaleNormal="100" zoomScaleSheetLayoutView="100" workbookViewId="0">
      <selection activeCell="P30" sqref="P30"/>
    </sheetView>
  </sheetViews>
  <sheetFormatPr defaultRowHeight="13.8" x14ac:dyDescent="0.2"/>
  <cols>
    <col min="1" max="1" width="13.88671875" customWidth="1"/>
    <col min="2" max="2" width="15.88671875" customWidth="1"/>
    <col min="3" max="3" width="10.44140625" customWidth="1"/>
    <col min="4" max="4" width="22.77734375" customWidth="1"/>
    <col min="5" max="5" width="12.109375" bestFit="1" customWidth="1"/>
    <col min="6" max="6" width="2.33203125" style="25" customWidth="1"/>
    <col min="7" max="7" width="4.44140625" bestFit="1" customWidth="1"/>
    <col min="8" max="8" width="3.21875" style="25" customWidth="1"/>
    <col min="9" max="9" width="2.33203125" style="25" customWidth="1"/>
    <col min="10" max="10" width="4" customWidth="1"/>
    <col min="11" max="11" width="3.33203125" style="25" customWidth="1"/>
    <col min="12" max="12" width="2.33203125" style="25" customWidth="1"/>
    <col min="13" max="13" width="10.5546875" style="27" bestFit="1" customWidth="1"/>
    <col min="14" max="14" width="9.44140625" customWidth="1"/>
    <col min="15" max="15" width="32.77734375" customWidth="1"/>
    <col min="16" max="16" width="21.6640625" customWidth="1"/>
  </cols>
  <sheetData>
    <row r="1" spans="1:17" x14ac:dyDescent="0.2">
      <c r="A1" t="s">
        <v>53</v>
      </c>
      <c r="O1" s="10" t="s">
        <v>14</v>
      </c>
      <c r="P1" s="10"/>
      <c r="Q1" s="9"/>
    </row>
    <row r="2" spans="1:17" ht="27.75" customHeight="1" x14ac:dyDescent="0.2">
      <c r="A2" s="54"/>
      <c r="B2" s="56" t="s">
        <v>0</v>
      </c>
      <c r="C2" s="58" t="s">
        <v>1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 t="s">
        <v>2</v>
      </c>
      <c r="O2" s="58"/>
      <c r="P2" s="13" t="s">
        <v>56</v>
      </c>
      <c r="Q2" s="59" t="s">
        <v>37</v>
      </c>
    </row>
    <row r="3" spans="1:17" ht="14.4" x14ac:dyDescent="0.2">
      <c r="A3" s="55"/>
      <c r="B3" s="57"/>
      <c r="C3" s="13" t="s">
        <v>3</v>
      </c>
      <c r="D3" s="61" t="s">
        <v>4</v>
      </c>
      <c r="E3" s="62"/>
      <c r="F3" s="62"/>
      <c r="G3" s="62"/>
      <c r="H3" s="62"/>
      <c r="I3" s="62"/>
      <c r="J3" s="62"/>
      <c r="K3" s="62"/>
      <c r="L3" s="62"/>
      <c r="M3" s="63"/>
      <c r="N3" s="13" t="s">
        <v>3</v>
      </c>
      <c r="O3" s="1" t="s">
        <v>4</v>
      </c>
      <c r="P3" s="1"/>
      <c r="Q3" s="60"/>
    </row>
    <row r="4" spans="1:17" x14ac:dyDescent="0.2">
      <c r="A4" s="64" t="s">
        <v>5</v>
      </c>
      <c r="B4" s="67">
        <f>C4+N4</f>
        <v>310000</v>
      </c>
      <c r="C4" s="67">
        <f>SUM(M4:M7)</f>
        <v>310000</v>
      </c>
      <c r="D4" s="40" t="s">
        <v>20</v>
      </c>
      <c r="E4" s="22">
        <v>5000</v>
      </c>
      <c r="F4" s="26" t="s">
        <v>19</v>
      </c>
      <c r="G4" s="16">
        <v>8</v>
      </c>
      <c r="H4" s="26" t="s">
        <v>16</v>
      </c>
      <c r="I4" s="26" t="s">
        <v>19</v>
      </c>
      <c r="J4" s="16">
        <v>3</v>
      </c>
      <c r="K4" s="26" t="s">
        <v>17</v>
      </c>
      <c r="L4" s="26" t="s">
        <v>18</v>
      </c>
      <c r="M4" s="28">
        <f>E4*G4*J4</f>
        <v>120000</v>
      </c>
      <c r="N4" s="67"/>
      <c r="O4" s="50"/>
      <c r="P4" s="50"/>
      <c r="Q4" s="11" t="s">
        <v>35</v>
      </c>
    </row>
    <row r="5" spans="1:17" x14ac:dyDescent="0.2">
      <c r="A5" s="65"/>
      <c r="B5" s="68"/>
      <c r="C5" s="68"/>
      <c r="D5" s="41" t="s">
        <v>23</v>
      </c>
      <c r="E5" s="23">
        <v>5000</v>
      </c>
      <c r="F5" s="36" t="s">
        <v>19</v>
      </c>
      <c r="G5" s="19">
        <v>2</v>
      </c>
      <c r="H5" s="36" t="s">
        <v>21</v>
      </c>
      <c r="I5" s="36" t="s">
        <v>19</v>
      </c>
      <c r="J5" s="19">
        <v>18</v>
      </c>
      <c r="K5" s="36" t="s">
        <v>22</v>
      </c>
      <c r="L5" s="36" t="s">
        <v>18</v>
      </c>
      <c r="M5" s="37">
        <f t="shared" ref="M5:M28" si="0">E5*G5*J5</f>
        <v>180000</v>
      </c>
      <c r="N5" s="68"/>
      <c r="O5" s="51"/>
      <c r="P5" s="51"/>
      <c r="Q5" s="47" t="s">
        <v>36</v>
      </c>
    </row>
    <row r="6" spans="1:17" x14ac:dyDescent="0.2">
      <c r="A6" s="65"/>
      <c r="B6" s="68"/>
      <c r="C6" s="68"/>
      <c r="D6" s="40" t="s">
        <v>20</v>
      </c>
      <c r="E6" s="23">
        <v>5000</v>
      </c>
      <c r="F6" s="36" t="s">
        <v>19</v>
      </c>
      <c r="G6" s="19">
        <v>1</v>
      </c>
      <c r="H6" s="26" t="s">
        <v>16</v>
      </c>
      <c r="I6" s="36" t="s">
        <v>19</v>
      </c>
      <c r="J6" s="19">
        <v>1</v>
      </c>
      <c r="K6" s="26" t="s">
        <v>17</v>
      </c>
      <c r="L6" s="36" t="s">
        <v>18</v>
      </c>
      <c r="M6" s="37">
        <v>5000</v>
      </c>
      <c r="N6" s="68"/>
      <c r="O6" s="51"/>
      <c r="P6" s="71" t="s">
        <v>57</v>
      </c>
      <c r="Q6" s="47"/>
    </row>
    <row r="7" spans="1:17" x14ac:dyDescent="0.2">
      <c r="A7" s="66"/>
      <c r="B7" s="69"/>
      <c r="C7" s="69"/>
      <c r="D7" s="40" t="s">
        <v>20</v>
      </c>
      <c r="E7" s="23">
        <v>5000</v>
      </c>
      <c r="F7" s="34" t="s">
        <v>19</v>
      </c>
      <c r="G7" s="17">
        <v>1</v>
      </c>
      <c r="H7" s="34"/>
      <c r="I7" s="34" t="s">
        <v>19</v>
      </c>
      <c r="J7" s="17">
        <v>1</v>
      </c>
      <c r="K7" s="36" t="s">
        <v>17</v>
      </c>
      <c r="L7" s="34" t="s">
        <v>18</v>
      </c>
      <c r="M7" s="35">
        <v>5000</v>
      </c>
      <c r="N7" s="69"/>
      <c r="O7" s="52"/>
      <c r="P7" s="72" t="s">
        <v>58</v>
      </c>
      <c r="Q7" s="12"/>
    </row>
    <row r="8" spans="1:17" x14ac:dyDescent="0.2">
      <c r="A8" s="64" t="s">
        <v>6</v>
      </c>
      <c r="B8" s="67">
        <f>C8+N8</f>
        <v>120000</v>
      </c>
      <c r="C8" s="67">
        <f>SUM(M8:M11)</f>
        <v>120000</v>
      </c>
      <c r="D8" s="46" t="s">
        <v>24</v>
      </c>
      <c r="E8" s="22">
        <v>2000</v>
      </c>
      <c r="F8" s="26" t="s">
        <v>19</v>
      </c>
      <c r="G8" s="16">
        <v>8</v>
      </c>
      <c r="H8" s="26" t="s">
        <v>21</v>
      </c>
      <c r="I8" s="26" t="s">
        <v>19</v>
      </c>
      <c r="J8" s="16">
        <v>3</v>
      </c>
      <c r="K8" s="26" t="s">
        <v>22</v>
      </c>
      <c r="L8" s="26" t="s">
        <v>18</v>
      </c>
      <c r="M8" s="28">
        <f t="shared" si="0"/>
        <v>48000</v>
      </c>
      <c r="N8" s="67"/>
      <c r="O8" s="50"/>
      <c r="P8" s="50"/>
      <c r="Q8" s="11" t="s">
        <v>38</v>
      </c>
    </row>
    <row r="9" spans="1:17" x14ac:dyDescent="0.2">
      <c r="A9" s="65"/>
      <c r="B9" s="68"/>
      <c r="C9" s="68"/>
      <c r="D9" s="41" t="s">
        <v>25</v>
      </c>
      <c r="E9" s="23">
        <v>2000</v>
      </c>
      <c r="F9" s="36" t="s">
        <v>19</v>
      </c>
      <c r="G9" s="19">
        <v>2</v>
      </c>
      <c r="H9" s="36" t="s">
        <v>21</v>
      </c>
      <c r="I9" s="36" t="s">
        <v>19</v>
      </c>
      <c r="J9" s="19">
        <v>18</v>
      </c>
      <c r="K9" s="36" t="s">
        <v>22</v>
      </c>
      <c r="L9" s="36" t="s">
        <v>18</v>
      </c>
      <c r="M9" s="37">
        <f t="shared" si="0"/>
        <v>72000</v>
      </c>
      <c r="N9" s="68"/>
      <c r="O9" s="51"/>
      <c r="P9" s="51"/>
      <c r="Q9" s="47" t="s">
        <v>39</v>
      </c>
    </row>
    <row r="10" spans="1:17" x14ac:dyDescent="0.2">
      <c r="A10" s="65"/>
      <c r="B10" s="68"/>
      <c r="C10" s="68"/>
      <c r="D10" s="42"/>
      <c r="E10" s="23"/>
      <c r="F10" s="36" t="s">
        <v>19</v>
      </c>
      <c r="G10" s="19"/>
      <c r="H10" s="36"/>
      <c r="I10" s="36" t="s">
        <v>19</v>
      </c>
      <c r="J10" s="19"/>
      <c r="K10" s="36"/>
      <c r="L10" s="36" t="s">
        <v>18</v>
      </c>
      <c r="M10" s="37">
        <f t="shared" si="0"/>
        <v>0</v>
      </c>
      <c r="N10" s="68"/>
      <c r="O10" s="51"/>
      <c r="P10" s="51"/>
      <c r="Q10" s="47"/>
    </row>
    <row r="11" spans="1:17" x14ac:dyDescent="0.2">
      <c r="A11" s="66"/>
      <c r="B11" s="69"/>
      <c r="C11" s="69"/>
      <c r="D11" s="43"/>
      <c r="E11" s="33"/>
      <c r="F11" s="34" t="s">
        <v>19</v>
      </c>
      <c r="G11" s="17"/>
      <c r="H11" s="34"/>
      <c r="I11" s="34" t="s">
        <v>19</v>
      </c>
      <c r="J11" s="17"/>
      <c r="K11" s="34"/>
      <c r="L11" s="34" t="s">
        <v>18</v>
      </c>
      <c r="M11" s="35">
        <f t="shared" si="0"/>
        <v>0</v>
      </c>
      <c r="N11" s="69"/>
      <c r="O11" s="52"/>
      <c r="P11" s="52"/>
      <c r="Q11" s="12"/>
    </row>
    <row r="12" spans="1:17" x14ac:dyDescent="0.2">
      <c r="A12" s="64" t="s">
        <v>7</v>
      </c>
      <c r="B12" s="67">
        <f>C12+N12</f>
        <v>0</v>
      </c>
      <c r="C12" s="67">
        <f>SUM(M12:M14)</f>
        <v>0</v>
      </c>
      <c r="D12" s="44"/>
      <c r="E12" s="22"/>
      <c r="F12" s="26" t="s">
        <v>19</v>
      </c>
      <c r="G12" s="16"/>
      <c r="H12" s="26"/>
      <c r="I12" s="26" t="s">
        <v>19</v>
      </c>
      <c r="J12" s="16"/>
      <c r="K12" s="26"/>
      <c r="L12" s="26" t="s">
        <v>18</v>
      </c>
      <c r="M12" s="28">
        <f t="shared" si="0"/>
        <v>0</v>
      </c>
      <c r="N12" s="67"/>
      <c r="O12" s="50"/>
      <c r="P12" s="50"/>
      <c r="Q12" s="11"/>
    </row>
    <row r="13" spans="1:17" x14ac:dyDescent="0.2">
      <c r="A13" s="65"/>
      <c r="B13" s="68"/>
      <c r="C13" s="68"/>
      <c r="D13" s="42"/>
      <c r="E13" s="23"/>
      <c r="F13" s="36" t="s">
        <v>19</v>
      </c>
      <c r="G13" s="19"/>
      <c r="H13" s="36"/>
      <c r="I13" s="36" t="s">
        <v>19</v>
      </c>
      <c r="J13" s="19"/>
      <c r="K13" s="36"/>
      <c r="L13" s="36" t="s">
        <v>18</v>
      </c>
      <c r="M13" s="37">
        <f t="shared" si="0"/>
        <v>0</v>
      </c>
      <c r="N13" s="68"/>
      <c r="O13" s="51"/>
      <c r="P13" s="51"/>
      <c r="Q13" s="47"/>
    </row>
    <row r="14" spans="1:17" x14ac:dyDescent="0.2">
      <c r="A14" s="66"/>
      <c r="B14" s="69"/>
      <c r="C14" s="69"/>
      <c r="D14" s="43"/>
      <c r="E14" s="33"/>
      <c r="F14" s="34" t="s">
        <v>19</v>
      </c>
      <c r="G14" s="17"/>
      <c r="H14" s="34"/>
      <c r="I14" s="34" t="s">
        <v>19</v>
      </c>
      <c r="J14" s="17"/>
      <c r="K14" s="34"/>
      <c r="L14" s="34" t="s">
        <v>18</v>
      </c>
      <c r="M14" s="35">
        <f t="shared" si="0"/>
        <v>0</v>
      </c>
      <c r="N14" s="69"/>
      <c r="O14" s="52"/>
      <c r="P14" s="52"/>
      <c r="Q14" s="12"/>
    </row>
    <row r="15" spans="1:17" x14ac:dyDescent="0.2">
      <c r="A15" s="64" t="s">
        <v>8</v>
      </c>
      <c r="B15" s="67">
        <f>C15+N15</f>
        <v>215000</v>
      </c>
      <c r="C15" s="67">
        <f>SUM(M15:M17)</f>
        <v>215000</v>
      </c>
      <c r="D15" s="46" t="s">
        <v>26</v>
      </c>
      <c r="E15" s="22">
        <v>100000</v>
      </c>
      <c r="F15" s="26" t="s">
        <v>19</v>
      </c>
      <c r="G15" s="16">
        <v>1</v>
      </c>
      <c r="H15" s="26" t="s">
        <v>27</v>
      </c>
      <c r="I15" s="26" t="s">
        <v>19</v>
      </c>
      <c r="J15" s="16">
        <v>2</v>
      </c>
      <c r="K15" s="26" t="s">
        <v>28</v>
      </c>
      <c r="L15" s="26" t="s">
        <v>18</v>
      </c>
      <c r="M15" s="28">
        <f t="shared" si="0"/>
        <v>200000</v>
      </c>
      <c r="N15" s="67"/>
      <c r="O15" s="50"/>
      <c r="P15" s="50"/>
      <c r="Q15" s="11" t="s">
        <v>40</v>
      </c>
    </row>
    <row r="16" spans="1:17" x14ac:dyDescent="0.2">
      <c r="A16" s="65"/>
      <c r="B16" s="68"/>
      <c r="C16" s="68"/>
      <c r="D16" s="41" t="s">
        <v>29</v>
      </c>
      <c r="E16" s="23">
        <v>150</v>
      </c>
      <c r="F16" s="36" t="s">
        <v>19</v>
      </c>
      <c r="G16" s="19">
        <v>100</v>
      </c>
      <c r="H16" s="36" t="s">
        <v>30</v>
      </c>
      <c r="I16" s="36" t="s">
        <v>19</v>
      </c>
      <c r="J16" s="19">
        <v>1</v>
      </c>
      <c r="K16" s="36" t="s">
        <v>22</v>
      </c>
      <c r="L16" s="36" t="s">
        <v>18</v>
      </c>
      <c r="M16" s="37">
        <f t="shared" si="0"/>
        <v>15000</v>
      </c>
      <c r="N16" s="68"/>
      <c r="O16" s="51"/>
      <c r="P16" s="51"/>
      <c r="Q16" s="47" t="s">
        <v>41</v>
      </c>
    </row>
    <row r="17" spans="1:17" x14ac:dyDescent="0.2">
      <c r="A17" s="66"/>
      <c r="B17" s="69"/>
      <c r="C17" s="69"/>
      <c r="D17" s="43"/>
      <c r="E17" s="33"/>
      <c r="F17" s="34" t="s">
        <v>19</v>
      </c>
      <c r="G17" s="17"/>
      <c r="H17" s="34"/>
      <c r="I17" s="34" t="s">
        <v>19</v>
      </c>
      <c r="J17" s="17"/>
      <c r="K17" s="34"/>
      <c r="L17" s="34" t="s">
        <v>18</v>
      </c>
      <c r="M17" s="35">
        <f t="shared" si="0"/>
        <v>0</v>
      </c>
      <c r="N17" s="69"/>
      <c r="O17" s="52"/>
      <c r="P17" s="52"/>
      <c r="Q17" s="12"/>
    </row>
    <row r="18" spans="1:17" x14ac:dyDescent="0.2">
      <c r="A18" s="64" t="s">
        <v>9</v>
      </c>
      <c r="B18" s="67">
        <f>C18+N18</f>
        <v>95600</v>
      </c>
      <c r="C18" s="67">
        <f>SUM(M18:M20)</f>
        <v>65600</v>
      </c>
      <c r="D18" s="46" t="s">
        <v>31</v>
      </c>
      <c r="E18" s="22">
        <v>82</v>
      </c>
      <c r="F18" s="26" t="s">
        <v>19</v>
      </c>
      <c r="G18" s="16">
        <v>400</v>
      </c>
      <c r="H18" s="26" t="s">
        <v>21</v>
      </c>
      <c r="I18" s="26" t="s">
        <v>19</v>
      </c>
      <c r="J18" s="16">
        <v>2</v>
      </c>
      <c r="K18" s="26" t="s">
        <v>22</v>
      </c>
      <c r="L18" s="26" t="s">
        <v>18</v>
      </c>
      <c r="M18" s="28">
        <f t="shared" si="0"/>
        <v>65600</v>
      </c>
      <c r="N18" s="67">
        <v>30000</v>
      </c>
      <c r="O18" s="50" t="s">
        <v>49</v>
      </c>
      <c r="P18" s="50"/>
      <c r="Q18" s="11" t="s">
        <v>42</v>
      </c>
    </row>
    <row r="19" spans="1:17" x14ac:dyDescent="0.2">
      <c r="A19" s="65"/>
      <c r="B19" s="68"/>
      <c r="C19" s="68"/>
      <c r="D19" s="42"/>
      <c r="E19" s="23"/>
      <c r="F19" s="36" t="s">
        <v>19</v>
      </c>
      <c r="G19" s="19"/>
      <c r="H19" s="36"/>
      <c r="I19" s="36" t="s">
        <v>19</v>
      </c>
      <c r="J19" s="19"/>
      <c r="K19" s="36"/>
      <c r="L19" s="36" t="s">
        <v>18</v>
      </c>
      <c r="M19" s="37">
        <f t="shared" si="0"/>
        <v>0</v>
      </c>
      <c r="N19" s="68"/>
      <c r="O19" s="51"/>
      <c r="P19" s="51"/>
      <c r="Q19" s="47"/>
    </row>
    <row r="20" spans="1:17" x14ac:dyDescent="0.2">
      <c r="A20" s="66"/>
      <c r="B20" s="69"/>
      <c r="C20" s="69"/>
      <c r="D20" s="43"/>
      <c r="E20" s="33"/>
      <c r="F20" s="34" t="s">
        <v>19</v>
      </c>
      <c r="G20" s="17"/>
      <c r="H20" s="34"/>
      <c r="I20" s="34" t="s">
        <v>19</v>
      </c>
      <c r="J20" s="17"/>
      <c r="K20" s="34"/>
      <c r="L20" s="34" t="s">
        <v>18</v>
      </c>
      <c r="M20" s="35">
        <f t="shared" si="0"/>
        <v>0</v>
      </c>
      <c r="N20" s="69"/>
      <c r="O20" s="52"/>
      <c r="P20" s="52"/>
      <c r="Q20" s="12"/>
    </row>
    <row r="21" spans="1:17" x14ac:dyDescent="0.2">
      <c r="A21" s="64" t="s">
        <v>10</v>
      </c>
      <c r="B21" s="67">
        <f>C21+N21</f>
        <v>60000</v>
      </c>
      <c r="C21" s="67">
        <f>SUM(M21:M23)</f>
        <v>60000</v>
      </c>
      <c r="D21" s="46" t="s">
        <v>32</v>
      </c>
      <c r="E21" s="22">
        <v>5000</v>
      </c>
      <c r="F21" s="26" t="s">
        <v>19</v>
      </c>
      <c r="G21" s="16">
        <v>4</v>
      </c>
      <c r="H21" s="26" t="s">
        <v>33</v>
      </c>
      <c r="I21" s="26" t="s">
        <v>19</v>
      </c>
      <c r="J21" s="16">
        <v>3</v>
      </c>
      <c r="K21" s="26" t="s">
        <v>22</v>
      </c>
      <c r="L21" s="26" t="s">
        <v>18</v>
      </c>
      <c r="M21" s="28">
        <f t="shared" si="0"/>
        <v>60000</v>
      </c>
      <c r="N21" s="67"/>
      <c r="O21" s="50"/>
      <c r="P21" s="50"/>
      <c r="Q21" s="11" t="s">
        <v>43</v>
      </c>
    </row>
    <row r="22" spans="1:17" x14ac:dyDescent="0.2">
      <c r="A22" s="65"/>
      <c r="B22" s="68"/>
      <c r="C22" s="68"/>
      <c r="D22" s="42"/>
      <c r="E22" s="23"/>
      <c r="F22" s="36" t="s">
        <v>19</v>
      </c>
      <c r="G22" s="19"/>
      <c r="H22" s="36"/>
      <c r="I22" s="36" t="s">
        <v>19</v>
      </c>
      <c r="J22" s="19"/>
      <c r="K22" s="36"/>
      <c r="L22" s="36" t="s">
        <v>18</v>
      </c>
      <c r="M22" s="37">
        <f t="shared" si="0"/>
        <v>0</v>
      </c>
      <c r="N22" s="68"/>
      <c r="O22" s="51"/>
      <c r="P22" s="51"/>
      <c r="Q22" s="47"/>
    </row>
    <row r="23" spans="1:17" x14ac:dyDescent="0.2">
      <c r="A23" s="66"/>
      <c r="B23" s="69"/>
      <c r="C23" s="69"/>
      <c r="D23" s="43"/>
      <c r="E23" s="33"/>
      <c r="F23" s="34" t="s">
        <v>19</v>
      </c>
      <c r="G23" s="17"/>
      <c r="H23" s="34"/>
      <c r="I23" s="34" t="s">
        <v>19</v>
      </c>
      <c r="J23" s="17"/>
      <c r="K23" s="34"/>
      <c r="L23" s="34" t="s">
        <v>18</v>
      </c>
      <c r="M23" s="35">
        <f t="shared" si="0"/>
        <v>0</v>
      </c>
      <c r="N23" s="69"/>
      <c r="O23" s="52"/>
      <c r="P23" s="52"/>
      <c r="Q23" s="12"/>
    </row>
    <row r="24" spans="1:17" x14ac:dyDescent="0.2">
      <c r="A24" s="64" t="s">
        <v>11</v>
      </c>
      <c r="B24" s="67">
        <f>C24+N24</f>
        <v>2582800</v>
      </c>
      <c r="C24" s="67">
        <f>SUM(M24:M26)</f>
        <v>2028800</v>
      </c>
      <c r="D24" s="46" t="s">
        <v>34</v>
      </c>
      <c r="E24" s="22">
        <v>1000000</v>
      </c>
      <c r="F24" s="26" t="s">
        <v>19</v>
      </c>
      <c r="G24" s="16">
        <v>1</v>
      </c>
      <c r="H24" s="26" t="s">
        <v>27</v>
      </c>
      <c r="I24" s="26"/>
      <c r="J24" s="16"/>
      <c r="K24" s="26"/>
      <c r="L24" s="26" t="s">
        <v>18</v>
      </c>
      <c r="M24" s="28">
        <f>E24*G24</f>
        <v>1000000</v>
      </c>
      <c r="N24" s="67">
        <v>554000</v>
      </c>
      <c r="O24" s="50" t="s">
        <v>50</v>
      </c>
      <c r="P24" s="50"/>
      <c r="Q24" s="11" t="s">
        <v>44</v>
      </c>
    </row>
    <row r="25" spans="1:17" x14ac:dyDescent="0.2">
      <c r="A25" s="65"/>
      <c r="B25" s="68"/>
      <c r="C25" s="68"/>
      <c r="D25" s="41" t="s">
        <v>47</v>
      </c>
      <c r="E25" s="23">
        <v>2400</v>
      </c>
      <c r="F25" s="36" t="s">
        <v>19</v>
      </c>
      <c r="G25" s="19">
        <v>2</v>
      </c>
      <c r="H25" s="36" t="s">
        <v>21</v>
      </c>
      <c r="I25" s="36" t="s">
        <v>19</v>
      </c>
      <c r="J25" s="19">
        <v>6</v>
      </c>
      <c r="K25" s="49" t="s">
        <v>48</v>
      </c>
      <c r="L25" s="36" t="s">
        <v>18</v>
      </c>
      <c r="M25" s="37">
        <f t="shared" si="0"/>
        <v>28800</v>
      </c>
      <c r="N25" s="68"/>
      <c r="O25" s="51" t="s">
        <v>51</v>
      </c>
      <c r="P25" s="51"/>
      <c r="Q25" s="47" t="s">
        <v>52</v>
      </c>
    </row>
    <row r="26" spans="1:17" x14ac:dyDescent="0.2">
      <c r="A26" s="66"/>
      <c r="B26" s="69"/>
      <c r="C26" s="69"/>
      <c r="D26" s="74" t="s">
        <v>59</v>
      </c>
      <c r="E26" s="22">
        <v>1000000</v>
      </c>
      <c r="F26" s="34" t="s">
        <v>19</v>
      </c>
      <c r="G26" s="16">
        <v>1</v>
      </c>
      <c r="H26" s="26" t="s">
        <v>27</v>
      </c>
      <c r="I26" s="34" t="s">
        <v>19</v>
      </c>
      <c r="J26" s="17"/>
      <c r="K26" s="34"/>
      <c r="L26" s="34" t="s">
        <v>18</v>
      </c>
      <c r="M26" s="28">
        <f>E26*G26</f>
        <v>1000000</v>
      </c>
      <c r="N26" s="69"/>
      <c r="O26" s="52"/>
      <c r="P26" s="72" t="s">
        <v>57</v>
      </c>
      <c r="Q26" s="12"/>
    </row>
    <row r="27" spans="1:17" x14ac:dyDescent="0.2">
      <c r="A27" s="64" t="s">
        <v>12</v>
      </c>
      <c r="B27" s="67">
        <f>C27+N27</f>
        <v>2400</v>
      </c>
      <c r="C27" s="67">
        <f>SUM(M27:M28)</f>
        <v>2400</v>
      </c>
      <c r="D27" s="46" t="s">
        <v>45</v>
      </c>
      <c r="E27" s="22">
        <v>100</v>
      </c>
      <c r="F27" s="26" t="s">
        <v>19</v>
      </c>
      <c r="G27" s="16">
        <v>8</v>
      </c>
      <c r="H27" s="26" t="s">
        <v>46</v>
      </c>
      <c r="I27" s="26" t="s">
        <v>19</v>
      </c>
      <c r="J27" s="16">
        <v>3</v>
      </c>
      <c r="K27" s="26" t="s">
        <v>22</v>
      </c>
      <c r="L27" s="26" t="s">
        <v>18</v>
      </c>
      <c r="M27" s="28">
        <f t="shared" si="0"/>
        <v>2400</v>
      </c>
      <c r="N27" s="67"/>
      <c r="O27" s="50"/>
      <c r="P27" s="50"/>
      <c r="Q27" s="11"/>
    </row>
    <row r="28" spans="1:17" x14ac:dyDescent="0.2">
      <c r="A28" s="66"/>
      <c r="B28" s="69"/>
      <c r="C28" s="69"/>
      <c r="D28" s="45"/>
      <c r="E28" s="24"/>
      <c r="F28" s="38" t="s">
        <v>19</v>
      </c>
      <c r="G28" s="21"/>
      <c r="H28" s="38"/>
      <c r="I28" s="38" t="s">
        <v>19</v>
      </c>
      <c r="J28" s="21"/>
      <c r="K28" s="38"/>
      <c r="L28" s="38" t="s">
        <v>18</v>
      </c>
      <c r="M28" s="39">
        <f t="shared" si="0"/>
        <v>0</v>
      </c>
      <c r="N28" s="69"/>
      <c r="O28" s="53"/>
      <c r="P28" s="53"/>
      <c r="Q28" s="48"/>
    </row>
    <row r="29" spans="1:17" ht="14.4" x14ac:dyDescent="0.2">
      <c r="A29" s="1" t="s">
        <v>13</v>
      </c>
      <c r="B29" s="4">
        <f>SUM(B4:B28)-P29</f>
        <v>2375800</v>
      </c>
      <c r="C29" s="4">
        <f>SUM(C4:C28)-P29</f>
        <v>1791800</v>
      </c>
      <c r="D29" s="29"/>
      <c r="E29" s="31"/>
      <c r="F29" s="32"/>
      <c r="G29" s="31"/>
      <c r="H29" s="32"/>
      <c r="I29" s="32"/>
      <c r="J29" s="31"/>
      <c r="K29" s="32"/>
      <c r="L29" s="32"/>
      <c r="M29" s="30"/>
      <c r="N29" s="4">
        <f>SUM(N4:N28)</f>
        <v>584000</v>
      </c>
      <c r="O29" s="3"/>
      <c r="P29" s="73">
        <v>1010000</v>
      </c>
      <c r="Q29" s="2"/>
    </row>
    <row r="31" spans="1:17" x14ac:dyDescent="0.2">
      <c r="A31" s="70" t="s">
        <v>15</v>
      </c>
      <c r="B31" s="70"/>
    </row>
  </sheetData>
  <mergeCells count="39">
    <mergeCell ref="A31:B31"/>
    <mergeCell ref="A24:A26"/>
    <mergeCell ref="B24:B26"/>
    <mergeCell ref="C24:C26"/>
    <mergeCell ref="N24:N26"/>
    <mergeCell ref="A27:A28"/>
    <mergeCell ref="B27:B28"/>
    <mergeCell ref="C27:C28"/>
    <mergeCell ref="N27:N28"/>
    <mergeCell ref="A18:A20"/>
    <mergeCell ref="B18:B20"/>
    <mergeCell ref="C18:C20"/>
    <mergeCell ref="N18:N20"/>
    <mergeCell ref="A21:A23"/>
    <mergeCell ref="B21:B23"/>
    <mergeCell ref="C21:C23"/>
    <mergeCell ref="N21:N23"/>
    <mergeCell ref="A12:A14"/>
    <mergeCell ref="B12:B14"/>
    <mergeCell ref="C12:C14"/>
    <mergeCell ref="N12:N14"/>
    <mergeCell ref="A15:A17"/>
    <mergeCell ref="B15:B17"/>
    <mergeCell ref="C15:C17"/>
    <mergeCell ref="N15:N17"/>
    <mergeCell ref="A4:A7"/>
    <mergeCell ref="B4:B7"/>
    <mergeCell ref="C4:C7"/>
    <mergeCell ref="N4:N7"/>
    <mergeCell ref="A8:A11"/>
    <mergeCell ref="B8:B11"/>
    <mergeCell ref="C8:C11"/>
    <mergeCell ref="N8:N11"/>
    <mergeCell ref="A2:A3"/>
    <mergeCell ref="B2:B3"/>
    <mergeCell ref="C2:M2"/>
    <mergeCell ref="N2:O2"/>
    <mergeCell ref="Q2:Q3"/>
    <mergeCell ref="D3:M3"/>
  </mergeCells>
  <phoneticPr fontId="1"/>
  <printOptions horizontalCentered="1"/>
  <pageMargins left="0.51181102362204722" right="0.51181102362204722" top="0.74803149606299213" bottom="0.74803149606299213" header="0.51181102362204722" footer="0.31496062992125984"/>
  <pageSetup paperSize="9" scale="81" fitToHeight="0" orientation="landscape" r:id="rId1"/>
  <headerFooter>
    <oddHeader>&amp;R&amp;12（別添）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（別添）（１）運動・スポーツ習慣化促進事業</vt:lpstr>
      <vt:lpstr>【記載例】（別添）支出</vt:lpstr>
      <vt:lpstr>'（別添）（１）運動・スポーツ習慣化促進事業'!Print_Area</vt:lpstr>
      <vt:lpstr>'【記載例】（別添）支出'!Print_Area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福島有一</cp:lastModifiedBy>
  <cp:lastPrinted>2025-05-19T04:09:57Z</cp:lastPrinted>
  <dcterms:created xsi:type="dcterms:W3CDTF">2011-06-14T05:32:50Z</dcterms:created>
  <dcterms:modified xsi:type="dcterms:W3CDTF">2025-05-19T04:09:58Z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2023-02-24T01:38:03Z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669e6404-dfd7-4a39-81f7-bcfb151b3f25</vt:lpwstr>
  </property>
  <property fmtid="{D5CDD505-2E9C-101B-9397-08002B2CF9AE}" pid="8" name="MSIP_Label_d899a617-f30e-4fb8-b81c-fb6d0b94ac5b_ContentBits">
    <vt:lpwstr>0</vt:lpwstr>
  </property>
</Properties>
</file>