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kiya\Desktop\R7補助金公募\"/>
    </mc:Choice>
  </mc:AlternateContent>
  <xr:revisionPtr revIDLastSave="0" documentId="13_ncr:1_{5BB31C91-73A4-46D8-84AD-D58E5080283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'（別添）支出'!$A$1:$O$33</definedName>
    <definedName name="_xlnm.Print_Area" localSheetId="1">'【記載例】（別添）支出'!$A$1:$O$33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4" l="1"/>
  <c r="M29" i="4"/>
  <c r="M26" i="4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C28" i="1"/>
  <c r="B28" i="1" s="1"/>
  <c r="N31" i="1"/>
  <c r="C19" i="1"/>
  <c r="B19" i="1" s="1"/>
  <c r="M12" i="1"/>
  <c r="M11" i="1"/>
  <c r="M10" i="1"/>
  <c r="M9" i="1"/>
  <c r="M8" i="1"/>
  <c r="M7" i="1"/>
  <c r="M6" i="1"/>
  <c r="M5" i="1"/>
  <c r="M4" i="1"/>
  <c r="C4" i="1" l="1"/>
  <c r="B4" i="1" s="1"/>
  <c r="C22" i="1"/>
  <c r="B22" i="1" s="1"/>
  <c r="C16" i="1"/>
  <c r="B16" i="1" s="1"/>
  <c r="C10" i="1"/>
  <c r="B10" i="1" s="1"/>
  <c r="C7" i="1"/>
  <c r="B7" i="1" s="1"/>
  <c r="C13" i="1"/>
  <c r="B13" i="1" s="1"/>
  <c r="C25" i="1"/>
  <c r="B25" i="1" s="1"/>
  <c r="N31" i="4"/>
  <c r="M30" i="4"/>
  <c r="M28" i="4"/>
  <c r="B31" i="1" l="1"/>
  <c r="C31" i="1"/>
  <c r="C28" i="4"/>
  <c r="B28" i="4" s="1"/>
  <c r="M23" i="4"/>
  <c r="M27" i="4" l="1"/>
  <c r="M25" i="4"/>
  <c r="M24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C16" i="4" l="1"/>
  <c r="B16" i="4" s="1"/>
  <c r="C10" i="4"/>
  <c r="B10" i="4" s="1"/>
  <c r="C19" i="4"/>
  <c r="B19" i="4" s="1"/>
  <c r="C25" i="4"/>
  <c r="B25" i="4" s="1"/>
  <c r="C22" i="4"/>
  <c r="B22" i="4" s="1"/>
  <c r="C13" i="4"/>
  <c r="B13" i="4" s="1"/>
  <c r="C7" i="4"/>
  <c r="B7" i="4" s="1"/>
  <c r="C4" i="4"/>
  <c r="C31" i="4" l="1"/>
  <c r="B4" i="4"/>
  <c r="B31" i="4" s="1"/>
</calcChain>
</file>

<file path=xl/sharedStrings.xml><?xml version="1.0" encoding="utf-8"?>
<sst xmlns="http://schemas.openxmlformats.org/spreadsheetml/2006/main" count="250" uniqueCount="57">
  <si>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</si>
  <si>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</si>
  <si>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</si>
  <si>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</si>
  <si>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</si>
  <si>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</si>
  <si>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</si>
  <si>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</si>
  <si>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</si>
  <si>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</si>
  <si>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</si>
  <si>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</si>
  <si>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</si>
  <si>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</si>
  <si>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</si>
  <si>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</si>
  <si>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</si>
  <si>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</si>
  <si>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</si>
  <si>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</si>
  <si>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</si>
  <si>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</si>
  <si>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</si>
  <si>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</si>
  <si>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</si>
  <si>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</si>
  <si>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</si>
  <si>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</si>
  <si>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</si>
  <si>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</si>
  <si>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</si>
  <si>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</si>
  <si>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</si>
  <si>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</si>
  <si>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</si>
  <si>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</si>
  <si>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</si>
  <si>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</si>
  <si>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</si>
  <si>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</si>
  <si>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</si>
  <si>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</si>
  <si>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</si>
  <si>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</si>
  <si>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</si>
  <si>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</si>
  <si>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</si>
  <si>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t>雑２</t>
    <rPh sb="0" eb="1">
      <t>ザツ</t>
    </rPh>
    <phoneticPr fontId="1"/>
  </si>
  <si>
    <t>警備員</t>
    <rPh sb="0" eb="3">
      <t>ケイビイン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</si>
  <si>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</si>
  <si>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</si>
  <si>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</si>
  <si>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アルバイト（アンケート集計）</t>
    <rPh sb="11" eb="13">
      <t>シュウケイ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</si>
  <si>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</si>
  <si>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</si>
  <si>
    <t>インターネット通信料　＠6,000×5か月＝30,000</t>
    <rPh sb="7" eb="10">
      <t>ツウシンリョウ</t>
    </rPh>
    <rPh sb="20" eb="21">
      <t>ゲツ</t>
    </rPh>
    <phoneticPr fontId="1"/>
  </si>
  <si>
    <t>参加者保険料　@100×30名×18回=54,000</t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</si>
</sst>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,###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4" fillId="0" borderId="11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4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4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4" fillId="0" borderId="21" xfId="1" applyFont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0" applyFont="1">
      <alignment vertical="center"/>
    </xf>
    <xf numFmtId="38" fontId="11" fillId="0" borderId="10" xfId="1" applyFont="1" applyFill="1" applyBorder="1" applyAlignment="1">
      <alignment horizontal="left" vertical="center" wrapText="1"/>
    </xf>
    <xf numFmtId="38" fontId="5" fillId="0" borderId="20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0" xfId="1" applyFont="1" applyBorder="1" applyAlignment="1">
      <alignment horizontal="left" vertical="center" wrapText="1"/>
    </xf>
    <xf numFmtId="38" fontId="5" fillId="0" borderId="22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38" fontId="5" fillId="0" borderId="24" xfId="1" applyFont="1" applyBorder="1" applyAlignment="1">
      <alignment horizontal="left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38" fontId="4" fillId="0" borderId="25" xfId="1" applyFont="1" applyBorder="1" applyAlignment="1">
      <alignment horizontal="center" vertical="center" wrapText="1"/>
    </xf>
    <xf numFmtId="38" fontId="3" fillId="0" borderId="25" xfId="1" applyFont="1" applyBorder="1" applyAlignment="1">
      <alignment horizontal="right" vertical="center" wrapText="1"/>
    </xf>
    <xf numFmtId="38" fontId="9" fillId="0" borderId="25" xfId="1" applyFont="1" applyBorder="1" applyAlignment="1">
      <alignment horizontal="center" vertical="center" wrapText="1"/>
    </xf>
    <xf numFmtId="38" fontId="3" fillId="0" borderId="26" xfId="1" applyFont="1" applyBorder="1" applyAlignment="1">
      <alignment horizontal="right" vertical="center" wrapText="1"/>
    </xf>
    <xf numFmtId="0" fontId="13" fillId="0" borderId="27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8" fontId="3" fillId="0" borderId="27" xfId="1" applyFont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126144</xdr:colOff>
      <xdr:row>3</xdr:row>
      <xdr:rowOff>115958</xdr:rowOff>
    </xdr:from>
    <xdr:to>
      <xdr:col>20</xdr:col>
      <xdr:colOff>607943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413269" y="820808"/>
          <a:ext cx="2310599" cy="1084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8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view="pageBreakPreview" zoomScaleNormal="100" zoomScaleSheetLayoutView="100" workbookViewId="0">
      <selection activeCell="U13" sqref="U13"/>
    </sheetView>
  </sheetViews>
  <sheetFormatPr defaultRowHeight="13.8" x14ac:dyDescent="0.2"/>
  <cols>
    <col min="1" max="1" width="13.88671875" bestFit="1" customWidth="1"/>
    <col min="2" max="2" width="15.88671875" customWidth="1"/>
    <col min="3" max="3" width="10.44140625" bestFit="1" customWidth="1"/>
    <col min="4" max="4" width="22.77734375" customWidth="1"/>
    <col min="5" max="5" width="10.88671875" bestFit="1" customWidth="1"/>
    <col min="6" max="6" width="2.33203125" style="17" customWidth="1"/>
    <col min="7" max="7" width="4" customWidth="1"/>
    <col min="8" max="8" width="3.21875" style="17" bestFit="1" customWidth="1"/>
    <col min="9" max="9" width="2.33203125" style="17" customWidth="1"/>
    <col min="10" max="10" width="4" customWidth="1"/>
    <col min="11" max="11" width="3.21875" style="17" bestFit="1" customWidth="1"/>
    <col min="12" max="12" width="2.33203125" style="17" bestFit="1" customWidth="1"/>
    <col min="13" max="13" width="9.33203125" style="19" customWidth="1"/>
    <col min="14" max="14" width="9.44140625" bestFit="1" customWidth="1"/>
    <col min="15" max="15" width="32.77734375" customWidth="1"/>
  </cols>
  <sheetData>
    <row r="1" spans="1:16" x14ac:dyDescent="0.2">
      <c r="A1" s="36" t="s">
        <v>0</v>
      </c>
      <c r="D1" s="36"/>
      <c r="O1" s="43" t="s">
        <v>15</v>
      </c>
      <c r="P1" s="7"/>
    </row>
    <row r="2" spans="1:16" ht="27.75" customHeight="1" x14ac:dyDescent="0.2">
      <c r="A2" s="73"/>
      <c r="B2" s="70" t="s">
        <v>1</v>
      </c>
      <c r="C2" s="72" t="s">
        <v>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 t="s">
        <v>3</v>
      </c>
      <c r="O2" s="72"/>
      <c r="P2" s="68" t="s">
        <v>37</v>
      </c>
    </row>
    <row r="3" spans="1:16" ht="14.4" x14ac:dyDescent="0.2">
      <c r="A3" s="74"/>
      <c r="B3" s="71"/>
      <c r="C3" s="49" t="s">
        <v>4</v>
      </c>
      <c r="D3" s="65" t="s">
        <v>5</v>
      </c>
      <c r="E3" s="66"/>
      <c r="F3" s="66"/>
      <c r="G3" s="66"/>
      <c r="H3" s="66"/>
      <c r="I3" s="66"/>
      <c r="J3" s="66"/>
      <c r="K3" s="66"/>
      <c r="L3" s="66"/>
      <c r="M3" s="67"/>
      <c r="N3" s="49" t="s">
        <v>4</v>
      </c>
      <c r="O3" s="44" t="s">
        <v>5</v>
      </c>
      <c r="P3" s="69"/>
    </row>
    <row r="4" spans="1:16" x14ac:dyDescent="0.2">
      <c r="A4" s="61" t="s">
        <v>6</v>
      </c>
      <c r="B4" s="58">
        <f>C4+N4</f>
        <v>0</v>
      </c>
      <c r="C4" s="58">
        <f>SUM(M4:M6)</f>
        <v>0</v>
      </c>
      <c r="D4" s="37"/>
      <c r="E4" s="14"/>
      <c r="F4" s="18" t="s">
        <v>20</v>
      </c>
      <c r="G4" s="10"/>
      <c r="H4" s="18"/>
      <c r="I4" s="18" t="s">
        <v>20</v>
      </c>
      <c r="J4" s="10"/>
      <c r="K4" s="18"/>
      <c r="L4" s="18" t="s">
        <v>19</v>
      </c>
      <c r="M4" s="20">
        <f>E4*G4*J4</f>
        <v>0</v>
      </c>
      <c r="N4" s="58"/>
      <c r="O4" s="45"/>
      <c r="P4" s="3"/>
    </row>
    <row r="5" spans="1:16" x14ac:dyDescent="0.2">
      <c r="A5" s="62"/>
      <c r="B5" s="59"/>
      <c r="C5" s="59"/>
      <c r="D5" s="38"/>
      <c r="E5" s="15"/>
      <c r="F5" s="27" t="s">
        <v>20</v>
      </c>
      <c r="G5" s="12"/>
      <c r="H5" s="27"/>
      <c r="I5" s="27" t="s">
        <v>20</v>
      </c>
      <c r="J5" s="12"/>
      <c r="K5" s="27"/>
      <c r="L5" s="27" t="s">
        <v>19</v>
      </c>
      <c r="M5" s="28">
        <f t="shared" ref="M5:M12" si="0">E5*G5*J5</f>
        <v>0</v>
      </c>
      <c r="N5" s="59"/>
      <c r="O5" s="46"/>
      <c r="P5" s="5"/>
    </row>
    <row r="6" spans="1:16" x14ac:dyDescent="0.2">
      <c r="A6" s="63"/>
      <c r="B6" s="60"/>
      <c r="C6" s="60"/>
      <c r="D6" s="39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0"/>
      <c r="O6" s="47"/>
      <c r="P6" s="4"/>
    </row>
    <row r="7" spans="1:16" x14ac:dyDescent="0.2">
      <c r="A7" s="61" t="s">
        <v>7</v>
      </c>
      <c r="B7" s="58">
        <f>C7+N7</f>
        <v>0</v>
      </c>
      <c r="C7" s="58">
        <f>SUM(M7:M9)</f>
        <v>0</v>
      </c>
      <c r="D7" s="40"/>
      <c r="E7" s="14"/>
      <c r="F7" s="18" t="s">
        <v>20</v>
      </c>
      <c r="G7" s="10"/>
      <c r="H7" s="18"/>
      <c r="I7" s="18" t="s">
        <v>20</v>
      </c>
      <c r="J7" s="10"/>
      <c r="K7" s="18"/>
      <c r="L7" s="18" t="s">
        <v>19</v>
      </c>
      <c r="M7" s="20">
        <f t="shared" si="0"/>
        <v>0</v>
      </c>
      <c r="N7" s="58"/>
      <c r="O7" s="45"/>
      <c r="P7" s="3"/>
    </row>
    <row r="8" spans="1:16" x14ac:dyDescent="0.2">
      <c r="A8" s="62"/>
      <c r="B8" s="59"/>
      <c r="C8" s="59"/>
      <c r="D8" s="38"/>
      <c r="E8" s="15"/>
      <c r="F8" s="27" t="s">
        <v>20</v>
      </c>
      <c r="G8" s="12"/>
      <c r="H8" s="27"/>
      <c r="I8" s="27" t="s">
        <v>20</v>
      </c>
      <c r="J8" s="12"/>
      <c r="K8" s="27"/>
      <c r="L8" s="27" t="s">
        <v>19</v>
      </c>
      <c r="M8" s="28">
        <f t="shared" si="0"/>
        <v>0</v>
      </c>
      <c r="N8" s="59"/>
      <c r="O8" s="46"/>
      <c r="P8" s="5"/>
    </row>
    <row r="9" spans="1:16" x14ac:dyDescent="0.2">
      <c r="A9" s="63"/>
      <c r="B9" s="60"/>
      <c r="C9" s="60"/>
      <c r="D9" s="39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0"/>
      <c r="O9" s="47"/>
      <c r="P9" s="4"/>
    </row>
    <row r="10" spans="1:16" x14ac:dyDescent="0.2">
      <c r="A10" s="61" t="s">
        <v>8</v>
      </c>
      <c r="B10" s="58">
        <f>C10+N10</f>
        <v>0</v>
      </c>
      <c r="C10" s="58">
        <f>SUM(M10:M12)</f>
        <v>0</v>
      </c>
      <c r="D10" s="40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58"/>
      <c r="O10" s="45"/>
      <c r="P10" s="3"/>
    </row>
    <row r="11" spans="1:16" x14ac:dyDescent="0.2">
      <c r="A11" s="62"/>
      <c r="B11" s="59"/>
      <c r="C11" s="59"/>
      <c r="D11" s="38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59"/>
      <c r="O11" s="46"/>
      <c r="P11" s="5"/>
    </row>
    <row r="12" spans="1:16" x14ac:dyDescent="0.2">
      <c r="A12" s="63"/>
      <c r="B12" s="60"/>
      <c r="C12" s="60"/>
      <c r="D12" s="39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0"/>
      <c r="O12" s="47"/>
      <c r="P12" s="4"/>
    </row>
    <row r="13" spans="1:16" x14ac:dyDescent="0.2">
      <c r="A13" s="61" t="s">
        <v>9</v>
      </c>
      <c r="B13" s="58">
        <f>C13+N13</f>
        <v>0</v>
      </c>
      <c r="C13" s="58">
        <f>SUM(M13:M15)</f>
        <v>0</v>
      </c>
      <c r="D13" s="40"/>
      <c r="E13" s="14"/>
      <c r="F13" s="18" t="s">
        <v>20</v>
      </c>
      <c r="G13" s="10"/>
      <c r="H13" s="18"/>
      <c r="I13" s="18" t="s">
        <v>20</v>
      </c>
      <c r="J13" s="10"/>
      <c r="K13" s="18"/>
      <c r="L13" s="18" t="s">
        <v>19</v>
      </c>
      <c r="M13" s="20">
        <f t="shared" ref="M13:M30" si="1">E13*G13*J13</f>
        <v>0</v>
      </c>
      <c r="N13" s="58"/>
      <c r="O13" s="45"/>
      <c r="P13" s="3"/>
    </row>
    <row r="14" spans="1:16" x14ac:dyDescent="0.2">
      <c r="A14" s="62"/>
      <c r="B14" s="59"/>
      <c r="C14" s="59"/>
      <c r="D14" s="38"/>
      <c r="E14" s="15"/>
      <c r="F14" s="27" t="s">
        <v>20</v>
      </c>
      <c r="G14" s="12"/>
      <c r="H14" s="27"/>
      <c r="I14" s="27" t="s">
        <v>20</v>
      </c>
      <c r="J14" s="12"/>
      <c r="K14" s="27"/>
      <c r="L14" s="27" t="s">
        <v>19</v>
      </c>
      <c r="M14" s="28">
        <f t="shared" si="1"/>
        <v>0</v>
      </c>
      <c r="N14" s="59"/>
      <c r="O14" s="46"/>
      <c r="P14" s="5"/>
    </row>
    <row r="15" spans="1:16" x14ac:dyDescent="0.2">
      <c r="A15" s="63"/>
      <c r="B15" s="60"/>
      <c r="C15" s="60"/>
      <c r="D15" s="39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1"/>
        <v>0</v>
      </c>
      <c r="N15" s="60"/>
      <c r="O15" s="47"/>
      <c r="P15" s="4"/>
    </row>
    <row r="16" spans="1:16" x14ac:dyDescent="0.2">
      <c r="A16" s="61" t="s">
        <v>10</v>
      </c>
      <c r="B16" s="58">
        <f>C16+N16</f>
        <v>0</v>
      </c>
      <c r="C16" s="58">
        <f>SUM(M16:M18)</f>
        <v>0</v>
      </c>
      <c r="D16" s="40"/>
      <c r="E16" s="14"/>
      <c r="F16" s="18" t="s">
        <v>20</v>
      </c>
      <c r="G16" s="10"/>
      <c r="H16" s="18"/>
      <c r="I16" s="18" t="s">
        <v>20</v>
      </c>
      <c r="J16" s="10"/>
      <c r="K16" s="18"/>
      <c r="L16" s="18" t="s">
        <v>19</v>
      </c>
      <c r="M16" s="20">
        <f t="shared" si="1"/>
        <v>0</v>
      </c>
      <c r="N16" s="58"/>
      <c r="O16" s="45"/>
      <c r="P16" s="3"/>
    </row>
    <row r="17" spans="1:16" x14ac:dyDescent="0.2">
      <c r="A17" s="62"/>
      <c r="B17" s="59"/>
      <c r="C17" s="59"/>
      <c r="D17" s="38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1"/>
        <v>0</v>
      </c>
      <c r="N17" s="59"/>
      <c r="O17" s="46"/>
      <c r="P17" s="5"/>
    </row>
    <row r="18" spans="1:16" x14ac:dyDescent="0.2">
      <c r="A18" s="63"/>
      <c r="B18" s="60"/>
      <c r="C18" s="60"/>
      <c r="D18" s="39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1"/>
        <v>0</v>
      </c>
      <c r="N18" s="60"/>
      <c r="O18" s="47"/>
      <c r="P18" s="4"/>
    </row>
    <row r="19" spans="1:16" x14ac:dyDescent="0.2">
      <c r="A19" s="61" t="s">
        <v>11</v>
      </c>
      <c r="B19" s="58">
        <f>C19+N19</f>
        <v>0</v>
      </c>
      <c r="C19" s="58">
        <f>SUM(M19:M21)</f>
        <v>0</v>
      </c>
      <c r="D19" s="40"/>
      <c r="E19" s="14"/>
      <c r="F19" s="18" t="s">
        <v>20</v>
      </c>
      <c r="G19" s="10"/>
      <c r="H19" s="18"/>
      <c r="I19" s="18" t="s">
        <v>20</v>
      </c>
      <c r="J19" s="10"/>
      <c r="K19" s="18"/>
      <c r="L19" s="18" t="s">
        <v>19</v>
      </c>
      <c r="M19" s="20">
        <f t="shared" si="1"/>
        <v>0</v>
      </c>
      <c r="N19" s="58"/>
      <c r="O19" s="45"/>
      <c r="P19" s="3"/>
    </row>
    <row r="20" spans="1:16" x14ac:dyDescent="0.2">
      <c r="A20" s="62"/>
      <c r="B20" s="59"/>
      <c r="C20" s="59"/>
      <c r="D20" s="38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1"/>
        <v>0</v>
      </c>
      <c r="N20" s="59"/>
      <c r="O20" s="46"/>
      <c r="P20" s="5"/>
    </row>
    <row r="21" spans="1:16" x14ac:dyDescent="0.2">
      <c r="A21" s="63"/>
      <c r="B21" s="60"/>
      <c r="C21" s="60"/>
      <c r="D21" s="39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1"/>
        <v>0</v>
      </c>
      <c r="N21" s="60"/>
      <c r="O21" s="47"/>
      <c r="P21" s="4"/>
    </row>
    <row r="22" spans="1:16" x14ac:dyDescent="0.2">
      <c r="A22" s="61" t="s">
        <v>12</v>
      </c>
      <c r="B22" s="58">
        <f>C22+N22</f>
        <v>0</v>
      </c>
      <c r="C22" s="58">
        <f>SUM(M22:M24)</f>
        <v>0</v>
      </c>
      <c r="D22" s="40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si="1"/>
        <v>0</v>
      </c>
      <c r="N22" s="58"/>
      <c r="O22" s="45"/>
      <c r="P22" s="3"/>
    </row>
    <row r="23" spans="1:16" x14ac:dyDescent="0.2">
      <c r="A23" s="62"/>
      <c r="B23" s="59"/>
      <c r="C23" s="59"/>
      <c r="D23" s="38"/>
      <c r="E23" s="15"/>
      <c r="F23" s="27" t="s">
        <v>20</v>
      </c>
      <c r="G23" s="12"/>
      <c r="H23" s="27"/>
      <c r="I23" s="27" t="s">
        <v>20</v>
      </c>
      <c r="J23" s="12"/>
      <c r="K23" s="27"/>
      <c r="L23" s="27" t="s">
        <v>19</v>
      </c>
      <c r="M23" s="28">
        <f t="shared" si="1"/>
        <v>0</v>
      </c>
      <c r="N23" s="59"/>
      <c r="O23" s="46"/>
      <c r="P23" s="5"/>
    </row>
    <row r="24" spans="1:16" x14ac:dyDescent="0.2">
      <c r="A24" s="63"/>
      <c r="B24" s="60"/>
      <c r="C24" s="60"/>
      <c r="D24" s="39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1"/>
        <v>0</v>
      </c>
      <c r="N24" s="60"/>
      <c r="O24" s="47"/>
      <c r="P24" s="4"/>
    </row>
    <row r="25" spans="1:16" x14ac:dyDescent="0.2">
      <c r="A25" s="61" t="s">
        <v>13</v>
      </c>
      <c r="B25" s="58">
        <f>C25+N25</f>
        <v>0</v>
      </c>
      <c r="C25" s="58">
        <f>SUM(M25:M27)</f>
        <v>0</v>
      </c>
      <c r="D25" s="40"/>
      <c r="E25" s="14"/>
      <c r="F25" s="18" t="s">
        <v>20</v>
      </c>
      <c r="G25" s="10"/>
      <c r="H25" s="18"/>
      <c r="I25" s="18" t="s">
        <v>20</v>
      </c>
      <c r="J25" s="10"/>
      <c r="K25" s="18"/>
      <c r="L25" s="18" t="s">
        <v>19</v>
      </c>
      <c r="M25" s="20">
        <f t="shared" si="1"/>
        <v>0</v>
      </c>
      <c r="N25" s="58"/>
      <c r="O25" s="45"/>
      <c r="P25" s="3"/>
    </row>
    <row r="26" spans="1:16" x14ac:dyDescent="0.2">
      <c r="A26" s="62"/>
      <c r="B26" s="59"/>
      <c r="C26" s="59"/>
      <c r="D26" s="38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si="1"/>
        <v>0</v>
      </c>
      <c r="N26" s="59"/>
      <c r="O26" s="46"/>
      <c r="P26" s="34"/>
    </row>
    <row r="27" spans="1:16" x14ac:dyDescent="0.2">
      <c r="A27" s="63"/>
      <c r="B27" s="60"/>
      <c r="C27" s="60"/>
      <c r="D27" s="39"/>
      <c r="E27" s="24"/>
      <c r="F27" s="25" t="s">
        <v>20</v>
      </c>
      <c r="G27" s="11"/>
      <c r="H27" s="25"/>
      <c r="I27" s="25" t="s">
        <v>20</v>
      </c>
      <c r="J27" s="11"/>
      <c r="K27" s="25"/>
      <c r="L27" s="25" t="s">
        <v>19</v>
      </c>
      <c r="M27" s="26">
        <f t="shared" si="1"/>
        <v>0</v>
      </c>
      <c r="N27" s="60"/>
      <c r="O27" s="47"/>
      <c r="P27" s="6"/>
    </row>
    <row r="28" spans="1:16" x14ac:dyDescent="0.2">
      <c r="A28" s="61" t="s">
        <v>50</v>
      </c>
      <c r="B28" s="58">
        <f>C28+N28</f>
        <v>0</v>
      </c>
      <c r="C28" s="58">
        <f>SUM(M28:M30)</f>
        <v>0</v>
      </c>
      <c r="D28" s="40"/>
      <c r="E28" s="14"/>
      <c r="F28" s="18" t="s">
        <v>20</v>
      </c>
      <c r="G28" s="10"/>
      <c r="H28" s="18"/>
      <c r="I28" s="18" t="s">
        <v>20</v>
      </c>
      <c r="J28" s="10"/>
      <c r="K28" s="18"/>
      <c r="L28" s="18" t="s">
        <v>19</v>
      </c>
      <c r="M28" s="20">
        <f t="shared" si="1"/>
        <v>0</v>
      </c>
      <c r="N28" s="58"/>
      <c r="O28" s="45"/>
      <c r="P28" s="75"/>
    </row>
    <row r="29" spans="1:16" x14ac:dyDescent="0.2">
      <c r="A29" s="62"/>
      <c r="B29" s="59"/>
      <c r="C29" s="59"/>
      <c r="D29" s="38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1"/>
        <v>0</v>
      </c>
      <c r="N29" s="59"/>
      <c r="O29" s="46"/>
      <c r="P29" s="76"/>
    </row>
    <row r="30" spans="1:16" x14ac:dyDescent="0.2">
      <c r="A30" s="63"/>
      <c r="B30" s="60"/>
      <c r="C30" s="60"/>
      <c r="D30" s="39"/>
      <c r="E30" s="24"/>
      <c r="F30" s="25" t="s">
        <v>20</v>
      </c>
      <c r="G30" s="11"/>
      <c r="H30" s="25"/>
      <c r="I30" s="25" t="s">
        <v>20</v>
      </c>
      <c r="J30" s="11"/>
      <c r="K30" s="25"/>
      <c r="L30" s="25" t="s">
        <v>19</v>
      </c>
      <c r="M30" s="26">
        <f t="shared" si="1"/>
        <v>0</v>
      </c>
      <c r="N30" s="60"/>
      <c r="O30" s="47"/>
      <c r="P30" s="77"/>
    </row>
    <row r="31" spans="1:16" ht="14.4" x14ac:dyDescent="0.2">
      <c r="A31" s="44" t="s">
        <v>14</v>
      </c>
      <c r="B31" s="2">
        <f>SUM(B4:B30)</f>
        <v>0</v>
      </c>
      <c r="C31" s="2">
        <f>SUM(C4:C30)</f>
        <v>0</v>
      </c>
      <c r="D31" s="42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0</v>
      </c>
      <c r="O31" s="48"/>
      <c r="P31" s="1"/>
    </row>
    <row r="32" spans="1:16" x14ac:dyDescent="0.2">
      <c r="A32" s="36"/>
      <c r="D32" s="36"/>
      <c r="O32" s="36"/>
    </row>
    <row r="33" spans="1:15" x14ac:dyDescent="0.2">
      <c r="A33" s="64" t="s">
        <v>16</v>
      </c>
      <c r="B33" s="64"/>
      <c r="D33" s="36"/>
      <c r="O33" s="36"/>
    </row>
  </sheetData>
  <mergeCells count="44">
    <mergeCell ref="A28:A30"/>
    <mergeCell ref="B28:B30"/>
    <mergeCell ref="C28:C30"/>
    <mergeCell ref="N28:N30"/>
    <mergeCell ref="P28:P30"/>
    <mergeCell ref="A33:B33"/>
    <mergeCell ref="D3:M3"/>
    <mergeCell ref="P2:P3"/>
    <mergeCell ref="A25:A27"/>
    <mergeCell ref="B2:B3"/>
    <mergeCell ref="C2:M2"/>
    <mergeCell ref="N2:O2"/>
    <mergeCell ref="A2:A3"/>
    <mergeCell ref="A4:A6"/>
    <mergeCell ref="A7:A9"/>
    <mergeCell ref="B4:B6"/>
    <mergeCell ref="C4:C6"/>
    <mergeCell ref="C7:C9"/>
    <mergeCell ref="B7:B9"/>
    <mergeCell ref="A10:A12"/>
    <mergeCell ref="A13:A15"/>
    <mergeCell ref="A16:A18"/>
    <mergeCell ref="A19:A21"/>
    <mergeCell ref="A22:A24"/>
    <mergeCell ref="C25:C27"/>
    <mergeCell ref="B10:B12"/>
    <mergeCell ref="B13:B15"/>
    <mergeCell ref="B16:B18"/>
    <mergeCell ref="B19:B21"/>
    <mergeCell ref="B22:B24"/>
    <mergeCell ref="B25:B27"/>
    <mergeCell ref="C10:C12"/>
    <mergeCell ref="C13:C15"/>
    <mergeCell ref="C16:C18"/>
    <mergeCell ref="C19:C21"/>
    <mergeCell ref="C22:C24"/>
    <mergeCell ref="N22:N24"/>
    <mergeCell ref="N25:N27"/>
    <mergeCell ref="N4:N6"/>
    <mergeCell ref="N7:N9"/>
    <mergeCell ref="N10:N12"/>
    <mergeCell ref="N13:N15"/>
    <mergeCell ref="N16:N18"/>
    <mergeCell ref="N19:N2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view="pageBreakPreview" zoomScaleNormal="100" zoomScaleSheetLayoutView="100" workbookViewId="0">
      <selection activeCell="V22" sqref="V22"/>
    </sheetView>
  </sheetViews>
  <sheetFormatPr defaultRowHeight="13.8" x14ac:dyDescent="0.2"/>
  <cols>
    <col min="1" max="1" width="13.88671875" style="36" customWidth="1"/>
    <col min="2" max="2" width="15.88671875" customWidth="1"/>
    <col min="3" max="3" width="10.44140625" customWidth="1"/>
    <col min="4" max="4" width="22.77734375" style="36" customWidth="1"/>
    <col min="5" max="5" width="10.88671875" customWidth="1"/>
    <col min="6" max="6" width="2.33203125" style="17" customWidth="1"/>
    <col min="7" max="7" width="4.44140625" bestFit="1" customWidth="1"/>
    <col min="8" max="8" width="3.21875" style="17" customWidth="1"/>
    <col min="9" max="9" width="2.33203125" style="17" customWidth="1"/>
    <col min="10" max="10" width="4" customWidth="1"/>
    <col min="11" max="11" width="3.33203125" style="17" customWidth="1"/>
    <col min="12" max="12" width="2.33203125" style="17" customWidth="1"/>
    <col min="13" max="13" width="9.33203125" style="19" customWidth="1"/>
    <col min="14" max="14" width="9.44140625" customWidth="1"/>
    <col min="15" max="15" width="32.77734375" style="36" customWidth="1"/>
  </cols>
  <sheetData>
    <row r="1" spans="1:16" x14ac:dyDescent="0.2">
      <c r="A1" s="36" t="s">
        <v>0</v>
      </c>
      <c r="O1" s="43" t="s">
        <v>15</v>
      </c>
      <c r="P1" s="7"/>
    </row>
    <row r="2" spans="1:16" s="36" customFormat="1" ht="27.75" customHeight="1" x14ac:dyDescent="0.2">
      <c r="A2" s="73"/>
      <c r="B2" s="70" t="s">
        <v>1</v>
      </c>
      <c r="C2" s="72" t="s">
        <v>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 t="s">
        <v>3</v>
      </c>
      <c r="O2" s="72"/>
      <c r="P2" s="78" t="s">
        <v>37</v>
      </c>
    </row>
    <row r="3" spans="1:16" s="36" customFormat="1" ht="14.4" x14ac:dyDescent="0.2">
      <c r="A3" s="74"/>
      <c r="B3" s="71"/>
      <c r="C3" s="49" t="s">
        <v>4</v>
      </c>
      <c r="D3" s="65" t="s">
        <v>5</v>
      </c>
      <c r="E3" s="66"/>
      <c r="F3" s="66"/>
      <c r="G3" s="66"/>
      <c r="H3" s="66"/>
      <c r="I3" s="66"/>
      <c r="J3" s="66"/>
      <c r="K3" s="66"/>
      <c r="L3" s="66"/>
      <c r="M3" s="67"/>
      <c r="N3" s="49" t="s">
        <v>4</v>
      </c>
      <c r="O3" s="44" t="s">
        <v>5</v>
      </c>
      <c r="P3" s="79"/>
    </row>
    <row r="4" spans="1:16" x14ac:dyDescent="0.2">
      <c r="A4" s="61" t="s">
        <v>6</v>
      </c>
      <c r="B4" s="58">
        <f>C4+N4</f>
        <v>300000</v>
      </c>
      <c r="C4" s="58">
        <f>SUM(M4:M6)</f>
        <v>300000</v>
      </c>
      <c r="D4" s="37" t="s">
        <v>21</v>
      </c>
      <c r="E4" s="14">
        <v>5000</v>
      </c>
      <c r="F4" s="18" t="s">
        <v>20</v>
      </c>
      <c r="G4" s="10">
        <v>8</v>
      </c>
      <c r="H4" s="18" t="s">
        <v>17</v>
      </c>
      <c r="I4" s="18" t="s">
        <v>20</v>
      </c>
      <c r="J4" s="10">
        <v>3</v>
      </c>
      <c r="K4" s="18" t="s">
        <v>18</v>
      </c>
      <c r="L4" s="18" t="s">
        <v>19</v>
      </c>
      <c r="M4" s="20">
        <f>E4*G4*J4</f>
        <v>120000</v>
      </c>
      <c r="N4" s="58"/>
      <c r="O4" s="45"/>
      <c r="P4" s="8" t="s">
        <v>35</v>
      </c>
    </row>
    <row r="5" spans="1:16" x14ac:dyDescent="0.2">
      <c r="A5" s="62"/>
      <c r="B5" s="59"/>
      <c r="C5" s="59"/>
      <c r="D5" s="38" t="s">
        <v>24</v>
      </c>
      <c r="E5" s="15">
        <v>5000</v>
      </c>
      <c r="F5" s="27" t="s">
        <v>20</v>
      </c>
      <c r="G5" s="12">
        <v>2</v>
      </c>
      <c r="H5" s="27" t="s">
        <v>22</v>
      </c>
      <c r="I5" s="27" t="s">
        <v>20</v>
      </c>
      <c r="J5" s="12">
        <v>18</v>
      </c>
      <c r="K5" s="27" t="s">
        <v>23</v>
      </c>
      <c r="L5" s="27" t="s">
        <v>19</v>
      </c>
      <c r="M5" s="28">
        <f t="shared" ref="M5:M27" si="0">E5*G5*J5</f>
        <v>180000</v>
      </c>
      <c r="N5" s="59"/>
      <c r="O5" s="46"/>
      <c r="P5" s="31" t="s">
        <v>36</v>
      </c>
    </row>
    <row r="6" spans="1:16" x14ac:dyDescent="0.2">
      <c r="A6" s="63"/>
      <c r="B6" s="60"/>
      <c r="C6" s="60"/>
      <c r="D6" s="39"/>
      <c r="E6" s="24"/>
      <c r="F6" s="25" t="s">
        <v>20</v>
      </c>
      <c r="G6" s="11"/>
      <c r="H6" s="25"/>
      <c r="I6" s="25" t="s">
        <v>20</v>
      </c>
      <c r="J6" s="11"/>
      <c r="K6" s="25"/>
      <c r="L6" s="25" t="s">
        <v>19</v>
      </c>
      <c r="M6" s="26">
        <f t="shared" si="0"/>
        <v>0</v>
      </c>
      <c r="N6" s="60"/>
      <c r="O6" s="47"/>
      <c r="P6" s="9"/>
    </row>
    <row r="7" spans="1:16" x14ac:dyDescent="0.2">
      <c r="A7" s="61" t="s">
        <v>7</v>
      </c>
      <c r="B7" s="58">
        <f>C7+N7</f>
        <v>120000</v>
      </c>
      <c r="C7" s="58">
        <f>SUM(M7:M9)</f>
        <v>120000</v>
      </c>
      <c r="D7" s="40" t="s">
        <v>25</v>
      </c>
      <c r="E7" s="14">
        <v>2000</v>
      </c>
      <c r="F7" s="18" t="s">
        <v>20</v>
      </c>
      <c r="G7" s="10">
        <v>8</v>
      </c>
      <c r="H7" s="18" t="s">
        <v>22</v>
      </c>
      <c r="I7" s="18" t="s">
        <v>20</v>
      </c>
      <c r="J7" s="10">
        <v>3</v>
      </c>
      <c r="K7" s="18" t="s">
        <v>23</v>
      </c>
      <c r="L7" s="18" t="s">
        <v>19</v>
      </c>
      <c r="M7" s="20">
        <f t="shared" si="0"/>
        <v>48000</v>
      </c>
      <c r="N7" s="58"/>
      <c r="O7" s="45"/>
      <c r="P7" s="8" t="s">
        <v>38</v>
      </c>
    </row>
    <row r="8" spans="1:16" x14ac:dyDescent="0.2">
      <c r="A8" s="62"/>
      <c r="B8" s="59"/>
      <c r="C8" s="59"/>
      <c r="D8" s="38" t="s">
        <v>26</v>
      </c>
      <c r="E8" s="15">
        <v>2000</v>
      </c>
      <c r="F8" s="27" t="s">
        <v>20</v>
      </c>
      <c r="G8" s="12">
        <v>2</v>
      </c>
      <c r="H8" s="27" t="s">
        <v>22</v>
      </c>
      <c r="I8" s="27" t="s">
        <v>20</v>
      </c>
      <c r="J8" s="12">
        <v>18</v>
      </c>
      <c r="K8" s="27" t="s">
        <v>23</v>
      </c>
      <c r="L8" s="27" t="s">
        <v>19</v>
      </c>
      <c r="M8" s="28">
        <f t="shared" si="0"/>
        <v>72000</v>
      </c>
      <c r="N8" s="59"/>
      <c r="O8" s="46"/>
      <c r="P8" s="31" t="s">
        <v>39</v>
      </c>
    </row>
    <row r="9" spans="1:16" x14ac:dyDescent="0.2">
      <c r="A9" s="63"/>
      <c r="B9" s="60"/>
      <c r="C9" s="60"/>
      <c r="D9" s="39"/>
      <c r="E9" s="24"/>
      <c r="F9" s="25" t="s">
        <v>20</v>
      </c>
      <c r="G9" s="11"/>
      <c r="H9" s="25"/>
      <c r="I9" s="25" t="s">
        <v>20</v>
      </c>
      <c r="J9" s="11"/>
      <c r="K9" s="25"/>
      <c r="L9" s="25" t="s">
        <v>19</v>
      </c>
      <c r="M9" s="26">
        <f t="shared" si="0"/>
        <v>0</v>
      </c>
      <c r="N9" s="60"/>
      <c r="O9" s="47"/>
      <c r="P9" s="9"/>
    </row>
    <row r="10" spans="1:16" x14ac:dyDescent="0.2">
      <c r="A10" s="61" t="s">
        <v>8</v>
      </c>
      <c r="B10" s="58">
        <f>C10+N10</f>
        <v>0</v>
      </c>
      <c r="C10" s="58">
        <f>SUM(M10:M12)</f>
        <v>0</v>
      </c>
      <c r="D10" s="40"/>
      <c r="E10" s="14"/>
      <c r="F10" s="18" t="s">
        <v>20</v>
      </c>
      <c r="G10" s="10"/>
      <c r="H10" s="18"/>
      <c r="I10" s="18" t="s">
        <v>20</v>
      </c>
      <c r="J10" s="10"/>
      <c r="K10" s="18"/>
      <c r="L10" s="18" t="s">
        <v>19</v>
      </c>
      <c r="M10" s="20">
        <f t="shared" si="0"/>
        <v>0</v>
      </c>
      <c r="N10" s="58"/>
      <c r="O10" s="45"/>
      <c r="P10" s="8"/>
    </row>
    <row r="11" spans="1:16" x14ac:dyDescent="0.2">
      <c r="A11" s="62"/>
      <c r="B11" s="59"/>
      <c r="C11" s="59"/>
      <c r="D11" s="38"/>
      <c r="E11" s="15"/>
      <c r="F11" s="27" t="s">
        <v>20</v>
      </c>
      <c r="G11" s="12"/>
      <c r="H11" s="27"/>
      <c r="I11" s="27" t="s">
        <v>20</v>
      </c>
      <c r="J11" s="12"/>
      <c r="K11" s="27"/>
      <c r="L11" s="27" t="s">
        <v>19</v>
      </c>
      <c r="M11" s="28">
        <f t="shared" si="0"/>
        <v>0</v>
      </c>
      <c r="N11" s="59"/>
      <c r="O11" s="46"/>
      <c r="P11" s="31"/>
    </row>
    <row r="12" spans="1:16" x14ac:dyDescent="0.2">
      <c r="A12" s="63"/>
      <c r="B12" s="60"/>
      <c r="C12" s="60"/>
      <c r="D12" s="39"/>
      <c r="E12" s="24"/>
      <c r="F12" s="25" t="s">
        <v>20</v>
      </c>
      <c r="G12" s="11"/>
      <c r="H12" s="25"/>
      <c r="I12" s="25" t="s">
        <v>20</v>
      </c>
      <c r="J12" s="11"/>
      <c r="K12" s="25"/>
      <c r="L12" s="25" t="s">
        <v>19</v>
      </c>
      <c r="M12" s="26">
        <f t="shared" si="0"/>
        <v>0</v>
      </c>
      <c r="N12" s="60"/>
      <c r="O12" s="47"/>
      <c r="P12" s="9"/>
    </row>
    <row r="13" spans="1:16" x14ac:dyDescent="0.2">
      <c r="A13" s="61" t="s">
        <v>9</v>
      </c>
      <c r="B13" s="58">
        <f>C13+N13</f>
        <v>215000</v>
      </c>
      <c r="C13" s="58">
        <f>SUM(M13:M15)</f>
        <v>215000</v>
      </c>
      <c r="D13" s="40" t="s">
        <v>27</v>
      </c>
      <c r="E13" s="14">
        <v>100000</v>
      </c>
      <c r="F13" s="18" t="s">
        <v>20</v>
      </c>
      <c r="G13" s="10">
        <v>1</v>
      </c>
      <c r="H13" s="18" t="s">
        <v>28</v>
      </c>
      <c r="I13" s="18" t="s">
        <v>20</v>
      </c>
      <c r="J13" s="10">
        <v>2</v>
      </c>
      <c r="K13" s="18" t="s">
        <v>29</v>
      </c>
      <c r="L13" s="18" t="s">
        <v>19</v>
      </c>
      <c r="M13" s="20">
        <f t="shared" si="0"/>
        <v>200000</v>
      </c>
      <c r="N13" s="58"/>
      <c r="O13" s="45"/>
      <c r="P13" s="8" t="s">
        <v>40</v>
      </c>
    </row>
    <row r="14" spans="1:16" x14ac:dyDescent="0.2">
      <c r="A14" s="62"/>
      <c r="B14" s="59"/>
      <c r="C14" s="59"/>
      <c r="D14" s="38" t="s">
        <v>30</v>
      </c>
      <c r="E14" s="15">
        <v>150</v>
      </c>
      <c r="F14" s="27" t="s">
        <v>20</v>
      </c>
      <c r="G14" s="12">
        <v>100</v>
      </c>
      <c r="H14" s="27" t="s">
        <v>31</v>
      </c>
      <c r="I14" s="27" t="s">
        <v>20</v>
      </c>
      <c r="J14" s="12">
        <v>1</v>
      </c>
      <c r="K14" s="27" t="s">
        <v>23</v>
      </c>
      <c r="L14" s="27" t="s">
        <v>19</v>
      </c>
      <c r="M14" s="28">
        <f t="shared" si="0"/>
        <v>15000</v>
      </c>
      <c r="N14" s="59"/>
      <c r="O14" s="46"/>
      <c r="P14" s="31" t="s">
        <v>41</v>
      </c>
    </row>
    <row r="15" spans="1:16" x14ac:dyDescent="0.2">
      <c r="A15" s="63"/>
      <c r="B15" s="60"/>
      <c r="C15" s="60"/>
      <c r="D15" s="39"/>
      <c r="E15" s="24"/>
      <c r="F15" s="25" t="s">
        <v>20</v>
      </c>
      <c r="G15" s="11"/>
      <c r="H15" s="25"/>
      <c r="I15" s="25" t="s">
        <v>20</v>
      </c>
      <c r="J15" s="11"/>
      <c r="K15" s="25"/>
      <c r="L15" s="25" t="s">
        <v>19</v>
      </c>
      <c r="M15" s="26">
        <f t="shared" si="0"/>
        <v>0</v>
      </c>
      <c r="N15" s="60"/>
      <c r="O15" s="47"/>
      <c r="P15" s="9"/>
    </row>
    <row r="16" spans="1:16" x14ac:dyDescent="0.2">
      <c r="A16" s="61" t="s">
        <v>10</v>
      </c>
      <c r="B16" s="58">
        <f>C16+N16</f>
        <v>95600</v>
      </c>
      <c r="C16" s="58">
        <f>SUM(M16:M18)</f>
        <v>65600</v>
      </c>
      <c r="D16" s="40" t="s">
        <v>32</v>
      </c>
      <c r="E16" s="14">
        <v>82</v>
      </c>
      <c r="F16" s="18" t="s">
        <v>20</v>
      </c>
      <c r="G16" s="10">
        <v>400</v>
      </c>
      <c r="H16" s="18" t="s">
        <v>22</v>
      </c>
      <c r="I16" s="18" t="s">
        <v>20</v>
      </c>
      <c r="J16" s="10">
        <v>2</v>
      </c>
      <c r="K16" s="18" t="s">
        <v>23</v>
      </c>
      <c r="L16" s="18" t="s">
        <v>19</v>
      </c>
      <c r="M16" s="20">
        <f t="shared" si="0"/>
        <v>65600</v>
      </c>
      <c r="N16" s="58">
        <v>30000</v>
      </c>
      <c r="O16" s="45" t="s">
        <v>55</v>
      </c>
      <c r="P16" s="8" t="s">
        <v>42</v>
      </c>
    </row>
    <row r="17" spans="1:16" x14ac:dyDescent="0.2">
      <c r="A17" s="62"/>
      <c r="B17" s="59"/>
      <c r="C17" s="59"/>
      <c r="D17" s="38"/>
      <c r="E17" s="15"/>
      <c r="F17" s="27" t="s">
        <v>20</v>
      </c>
      <c r="G17" s="12"/>
      <c r="H17" s="27"/>
      <c r="I17" s="27" t="s">
        <v>20</v>
      </c>
      <c r="J17" s="12"/>
      <c r="K17" s="27"/>
      <c r="L17" s="27" t="s">
        <v>19</v>
      </c>
      <c r="M17" s="28">
        <f t="shared" si="0"/>
        <v>0</v>
      </c>
      <c r="N17" s="59"/>
      <c r="O17" s="46"/>
      <c r="P17" s="31"/>
    </row>
    <row r="18" spans="1:16" x14ac:dyDescent="0.2">
      <c r="A18" s="63"/>
      <c r="B18" s="60"/>
      <c r="C18" s="60"/>
      <c r="D18" s="39"/>
      <c r="E18" s="24"/>
      <c r="F18" s="25" t="s">
        <v>20</v>
      </c>
      <c r="G18" s="11"/>
      <c r="H18" s="25"/>
      <c r="I18" s="25" t="s">
        <v>20</v>
      </c>
      <c r="J18" s="11"/>
      <c r="K18" s="25"/>
      <c r="L18" s="25" t="s">
        <v>19</v>
      </c>
      <c r="M18" s="26">
        <f t="shared" si="0"/>
        <v>0</v>
      </c>
      <c r="N18" s="60"/>
      <c r="O18" s="47"/>
      <c r="P18" s="9"/>
    </row>
    <row r="19" spans="1:16" x14ac:dyDescent="0.2">
      <c r="A19" s="61" t="s">
        <v>11</v>
      </c>
      <c r="B19" s="58">
        <f>C19+N19</f>
        <v>60000</v>
      </c>
      <c r="C19" s="58">
        <f>SUM(M19:M21)</f>
        <v>60000</v>
      </c>
      <c r="D19" s="40" t="s">
        <v>33</v>
      </c>
      <c r="E19" s="14">
        <v>5000</v>
      </c>
      <c r="F19" s="18" t="s">
        <v>20</v>
      </c>
      <c r="G19" s="10">
        <v>4</v>
      </c>
      <c r="H19" s="18" t="s">
        <v>34</v>
      </c>
      <c r="I19" s="18" t="s">
        <v>20</v>
      </c>
      <c r="J19" s="10">
        <v>3</v>
      </c>
      <c r="K19" s="18" t="s">
        <v>23</v>
      </c>
      <c r="L19" s="18" t="s">
        <v>19</v>
      </c>
      <c r="M19" s="20">
        <f t="shared" si="0"/>
        <v>60000</v>
      </c>
      <c r="N19" s="58"/>
      <c r="O19" s="45"/>
      <c r="P19" s="8" t="s">
        <v>43</v>
      </c>
    </row>
    <row r="20" spans="1:16" x14ac:dyDescent="0.2">
      <c r="A20" s="62"/>
      <c r="B20" s="59"/>
      <c r="C20" s="59"/>
      <c r="D20" s="38"/>
      <c r="E20" s="15"/>
      <c r="F20" s="27" t="s">
        <v>20</v>
      </c>
      <c r="G20" s="12"/>
      <c r="H20" s="27"/>
      <c r="I20" s="27" t="s">
        <v>20</v>
      </c>
      <c r="J20" s="12"/>
      <c r="K20" s="27"/>
      <c r="L20" s="27" t="s">
        <v>19</v>
      </c>
      <c r="M20" s="28">
        <f t="shared" si="0"/>
        <v>0</v>
      </c>
      <c r="N20" s="59"/>
      <c r="O20" s="46"/>
      <c r="P20" s="31"/>
    </row>
    <row r="21" spans="1:16" x14ac:dyDescent="0.2">
      <c r="A21" s="63"/>
      <c r="B21" s="60"/>
      <c r="C21" s="60"/>
      <c r="D21" s="39"/>
      <c r="E21" s="24"/>
      <c r="F21" s="25" t="s">
        <v>20</v>
      </c>
      <c r="G21" s="11"/>
      <c r="H21" s="25"/>
      <c r="I21" s="25" t="s">
        <v>20</v>
      </c>
      <c r="J21" s="11"/>
      <c r="K21" s="25"/>
      <c r="L21" s="25" t="s">
        <v>19</v>
      </c>
      <c r="M21" s="26">
        <f t="shared" si="0"/>
        <v>0</v>
      </c>
      <c r="N21" s="60"/>
      <c r="O21" s="47"/>
      <c r="P21" s="9"/>
    </row>
    <row r="22" spans="1:16" x14ac:dyDescent="0.2">
      <c r="A22" s="61" t="s">
        <v>12</v>
      </c>
      <c r="B22" s="58">
        <f>C22+N22</f>
        <v>650000</v>
      </c>
      <c r="C22" s="58">
        <f>SUM(M22:M24)</f>
        <v>96000</v>
      </c>
      <c r="D22" s="40"/>
      <c r="E22" s="14"/>
      <c r="F22" s="18" t="s">
        <v>20</v>
      </c>
      <c r="G22" s="10"/>
      <c r="H22" s="18"/>
      <c r="I22" s="18" t="s">
        <v>20</v>
      </c>
      <c r="J22" s="10"/>
      <c r="K22" s="18"/>
      <c r="L22" s="18" t="s">
        <v>19</v>
      </c>
      <c r="M22" s="20">
        <f t="shared" ref="M22" si="1">E22*G22*J22</f>
        <v>0</v>
      </c>
      <c r="N22" s="58">
        <v>554000</v>
      </c>
      <c r="O22" s="45"/>
      <c r="P22" s="8" t="s">
        <v>44</v>
      </c>
    </row>
    <row r="23" spans="1:16" x14ac:dyDescent="0.2">
      <c r="A23" s="62"/>
      <c r="B23" s="59"/>
      <c r="C23" s="59"/>
      <c r="D23" s="38" t="s">
        <v>48</v>
      </c>
      <c r="E23" s="15">
        <v>2400</v>
      </c>
      <c r="F23" s="27" t="s">
        <v>20</v>
      </c>
      <c r="G23" s="12">
        <v>2</v>
      </c>
      <c r="H23" s="27" t="s">
        <v>22</v>
      </c>
      <c r="I23" s="27" t="s">
        <v>20</v>
      </c>
      <c r="J23" s="12">
        <v>20</v>
      </c>
      <c r="K23" s="33" t="s">
        <v>49</v>
      </c>
      <c r="L23" s="27" t="s">
        <v>19</v>
      </c>
      <c r="M23" s="28">
        <f>E23*G23*J23</f>
        <v>96000</v>
      </c>
      <c r="N23" s="59"/>
      <c r="O23" s="46" t="s">
        <v>56</v>
      </c>
      <c r="P23" s="31" t="s">
        <v>47</v>
      </c>
    </row>
    <row r="24" spans="1:16" x14ac:dyDescent="0.2">
      <c r="A24" s="63"/>
      <c r="B24" s="60"/>
      <c r="C24" s="60"/>
      <c r="D24" s="39"/>
      <c r="E24" s="24"/>
      <c r="F24" s="25" t="s">
        <v>20</v>
      </c>
      <c r="G24" s="11"/>
      <c r="H24" s="25"/>
      <c r="I24" s="25" t="s">
        <v>20</v>
      </c>
      <c r="J24" s="11"/>
      <c r="K24" s="25"/>
      <c r="L24" s="25" t="s">
        <v>19</v>
      </c>
      <c r="M24" s="26">
        <f t="shared" si="0"/>
        <v>0</v>
      </c>
      <c r="N24" s="60"/>
      <c r="O24" s="47"/>
      <c r="P24" s="9"/>
    </row>
    <row r="25" spans="1:16" x14ac:dyDescent="0.2">
      <c r="A25" s="61" t="s">
        <v>13</v>
      </c>
      <c r="B25" s="58">
        <f>C25+N25</f>
        <v>2400</v>
      </c>
      <c r="C25" s="58">
        <f>SUM(M25:M27)</f>
        <v>2400</v>
      </c>
      <c r="D25" s="50" t="s">
        <v>45</v>
      </c>
      <c r="E25" s="51">
        <v>100</v>
      </c>
      <c r="F25" s="52" t="s">
        <v>20</v>
      </c>
      <c r="G25" s="53">
        <v>8</v>
      </c>
      <c r="H25" s="52" t="s">
        <v>46</v>
      </c>
      <c r="I25" s="52" t="s">
        <v>20</v>
      </c>
      <c r="J25" s="53">
        <v>3</v>
      </c>
      <c r="K25" s="52" t="s">
        <v>23</v>
      </c>
      <c r="L25" s="52" t="s">
        <v>19</v>
      </c>
      <c r="M25" s="55">
        <f t="shared" si="0"/>
        <v>2400</v>
      </c>
      <c r="N25" s="80"/>
      <c r="O25" s="56"/>
      <c r="P25" s="8"/>
    </row>
    <row r="26" spans="1:16" x14ac:dyDescent="0.2">
      <c r="A26" s="62"/>
      <c r="B26" s="59"/>
      <c r="C26" s="59"/>
      <c r="D26" s="38"/>
      <c r="E26" s="15"/>
      <c r="F26" s="27" t="s">
        <v>20</v>
      </c>
      <c r="G26" s="12"/>
      <c r="H26" s="27"/>
      <c r="I26" s="27" t="s">
        <v>20</v>
      </c>
      <c r="J26" s="12"/>
      <c r="K26" s="27"/>
      <c r="L26" s="27" t="s">
        <v>19</v>
      </c>
      <c r="M26" s="28">
        <f t="shared" ref="M26" si="2">E26*G26*J26</f>
        <v>0</v>
      </c>
      <c r="N26" s="81"/>
      <c r="O26" s="46"/>
      <c r="P26" s="35"/>
    </row>
    <row r="27" spans="1:16" x14ac:dyDescent="0.2">
      <c r="A27" s="63"/>
      <c r="B27" s="60"/>
      <c r="C27" s="60"/>
      <c r="D27" s="41"/>
      <c r="E27" s="16"/>
      <c r="F27" s="29" t="s">
        <v>20</v>
      </c>
      <c r="G27" s="13"/>
      <c r="H27" s="29"/>
      <c r="I27" s="29" t="s">
        <v>20</v>
      </c>
      <c r="J27" s="13"/>
      <c r="K27" s="29"/>
      <c r="L27" s="29" t="s">
        <v>19</v>
      </c>
      <c r="M27" s="30">
        <f t="shared" si="0"/>
        <v>0</v>
      </c>
      <c r="N27" s="82"/>
      <c r="O27" s="57"/>
      <c r="P27" s="32"/>
    </row>
    <row r="28" spans="1:16" ht="26.4" x14ac:dyDescent="0.2">
      <c r="A28" s="61" t="s">
        <v>51</v>
      </c>
      <c r="B28" s="58">
        <f>C28+N28</f>
        <v>40000</v>
      </c>
      <c r="C28" s="58">
        <f>SUM(M28:M30)</f>
        <v>40000</v>
      </c>
      <c r="D28" s="50" t="s">
        <v>52</v>
      </c>
      <c r="E28" s="51">
        <v>1000</v>
      </c>
      <c r="F28" s="52" t="s">
        <v>20</v>
      </c>
      <c r="G28" s="53">
        <v>2</v>
      </c>
      <c r="H28" s="52" t="s">
        <v>17</v>
      </c>
      <c r="I28" s="52" t="s">
        <v>20</v>
      </c>
      <c r="J28" s="53">
        <v>20</v>
      </c>
      <c r="K28" s="54" t="s">
        <v>53</v>
      </c>
      <c r="L28" s="52" t="s">
        <v>19</v>
      </c>
      <c r="M28" s="55">
        <f t="shared" ref="M28:M30" si="3">E28*G28*J28</f>
        <v>40000</v>
      </c>
      <c r="N28" s="80"/>
      <c r="O28" s="56"/>
      <c r="P28" s="9" t="s">
        <v>54</v>
      </c>
    </row>
    <row r="29" spans="1:16" x14ac:dyDescent="0.2">
      <c r="A29" s="62"/>
      <c r="B29" s="59"/>
      <c r="C29" s="59"/>
      <c r="D29" s="38"/>
      <c r="E29" s="15"/>
      <c r="F29" s="27" t="s">
        <v>20</v>
      </c>
      <c r="G29" s="12"/>
      <c r="H29" s="27"/>
      <c r="I29" s="27" t="s">
        <v>20</v>
      </c>
      <c r="J29" s="12"/>
      <c r="K29" s="27"/>
      <c r="L29" s="27" t="s">
        <v>19</v>
      </c>
      <c r="M29" s="28">
        <f t="shared" si="3"/>
        <v>0</v>
      </c>
      <c r="N29" s="81"/>
      <c r="O29" s="46"/>
      <c r="P29" s="9"/>
    </row>
    <row r="30" spans="1:16" x14ac:dyDescent="0.2">
      <c r="A30" s="63"/>
      <c r="B30" s="60"/>
      <c r="C30" s="60"/>
      <c r="D30" s="41"/>
      <c r="E30" s="16"/>
      <c r="F30" s="29" t="s">
        <v>20</v>
      </c>
      <c r="G30" s="13"/>
      <c r="H30" s="29"/>
      <c r="I30" s="29" t="s">
        <v>20</v>
      </c>
      <c r="J30" s="13"/>
      <c r="K30" s="29"/>
      <c r="L30" s="29" t="s">
        <v>19</v>
      </c>
      <c r="M30" s="30">
        <f t="shared" si="3"/>
        <v>0</v>
      </c>
      <c r="N30" s="82"/>
      <c r="O30" s="57"/>
      <c r="P30" s="9"/>
    </row>
    <row r="31" spans="1:16" ht="14.4" x14ac:dyDescent="0.2">
      <c r="A31" s="44" t="s">
        <v>14</v>
      </c>
      <c r="B31" s="2">
        <f>SUM(B4:B30)</f>
        <v>1483000</v>
      </c>
      <c r="C31" s="2">
        <f>SUM(C4:C30)</f>
        <v>899000</v>
      </c>
      <c r="D31" s="42"/>
      <c r="E31" s="22"/>
      <c r="F31" s="23"/>
      <c r="G31" s="22"/>
      <c r="H31" s="23"/>
      <c r="I31" s="23"/>
      <c r="J31" s="22"/>
      <c r="K31" s="23"/>
      <c r="L31" s="23"/>
      <c r="M31" s="21"/>
      <c r="N31" s="2">
        <f>SUM(N4:N30)</f>
        <v>584000</v>
      </c>
      <c r="O31" s="48"/>
      <c r="P31" s="1"/>
    </row>
    <row r="33" spans="1:2" x14ac:dyDescent="0.2">
      <c r="A33" s="64" t="s">
        <v>16</v>
      </c>
      <c r="B33" s="64"/>
    </row>
  </sheetData>
  <mergeCells count="43">
    <mergeCell ref="A33:B33"/>
    <mergeCell ref="A22:A24"/>
    <mergeCell ref="B22:B24"/>
    <mergeCell ref="C22:C24"/>
    <mergeCell ref="N22:N24"/>
    <mergeCell ref="A25:A27"/>
    <mergeCell ref="B25:B27"/>
    <mergeCell ref="C25:C27"/>
    <mergeCell ref="N25:N27"/>
    <mergeCell ref="A28:A30"/>
    <mergeCell ref="B28:B30"/>
    <mergeCell ref="C28:C30"/>
    <mergeCell ref="N28:N30"/>
    <mergeCell ref="A16:A18"/>
    <mergeCell ref="B16:B18"/>
    <mergeCell ref="C16:C18"/>
    <mergeCell ref="N16:N18"/>
    <mergeCell ref="A19:A21"/>
    <mergeCell ref="B19:B21"/>
    <mergeCell ref="C19:C21"/>
    <mergeCell ref="N19:N21"/>
    <mergeCell ref="A10:A12"/>
    <mergeCell ref="B10:B12"/>
    <mergeCell ref="C10:C12"/>
    <mergeCell ref="N10:N12"/>
    <mergeCell ref="A13:A15"/>
    <mergeCell ref="B13:B15"/>
    <mergeCell ref="C13:C15"/>
    <mergeCell ref="N13:N15"/>
    <mergeCell ref="A4:A6"/>
    <mergeCell ref="B4:B6"/>
    <mergeCell ref="C4:C6"/>
    <mergeCell ref="N4:N6"/>
    <mergeCell ref="A7:A9"/>
    <mergeCell ref="B7:B9"/>
    <mergeCell ref="C7:C9"/>
    <mergeCell ref="N7:N9"/>
    <mergeCell ref="A2:A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志喜屋和登</cp:lastModifiedBy>
  <cp:lastPrinted>2018-01-26T03:29:15Z</cp:lastPrinted>
  <dcterms:created xsi:type="dcterms:W3CDTF">2011-06-14T05:32:50Z</dcterms:created>
  <dcterms:modified xsi:type="dcterms:W3CDTF">2025-02-28T02:39:18Z</dcterms:modified>
</cp:coreProperties>
</file>