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defaultThemeVersion="124226"/>
  <xr:revisionPtr revIDLastSave="0" documentId="13_ncr:1_{95113355-2DA1-4174-8559-B7F2705C5A92}" xr6:coauthVersionLast="47" xr6:coauthVersionMax="47" xr10:uidLastSave="{00000000-0000-0000-0000-000000000000}"/>
  <bookViews>
    <workbookView xWindow="24" yWindow="-13068" windowWidth="23256" windowHeight="12576" tabRatio="694" xr2:uid="{00000000-000D-0000-FFFF-FFFF00000000}"/>
  </bookViews>
  <sheets>
    <sheet name="（かがみ）事業計画書" sheetId="32" r:id="rId1"/>
    <sheet name="（別紙）事業計画総括表" sheetId="14" r:id="rId2"/>
    <sheet name="１．事業計画書（地域移行・事業内容・総括）" sheetId="20" r:id="rId3"/>
    <sheet name="１．事業計画書（地域移行・事業内容・別添１－１）" sheetId="19" r:id="rId4"/>
    <sheet name="１．事業計画書（地域移行・事業内容・別添１－２）" sheetId="21" r:id="rId5"/>
    <sheet name="１．事業計画書（地域移行・事業内容・別添１－３）" sheetId="22" r:id="rId6"/>
    <sheet name="１．事業計画書（地域移行・事業内容・別添１－４）" sheetId="23" r:id="rId7"/>
    <sheet name="１．事業計画書（地域移行・事業内容・別添１－５）" sheetId="24" r:id="rId8"/>
    <sheet name="１．事業計画書（地域移行・事業内容・別添１－６）" sheetId="25" r:id="rId9"/>
    <sheet name="１．事業計画書（地域移行・事業内容・別添１－７）" sheetId="26" r:id="rId10"/>
    <sheet name="１．事業計画書（地域移行・経費・別添２）" sheetId="17" r:id="rId11"/>
    <sheet name="１．事業計画書（地域移行・経費・科目補助金の内訳）" sheetId="18" r:id="rId12"/>
  </sheets>
  <definedNames>
    <definedName name="_xlnm.Print_Area" localSheetId="1">'（別紙）事業計画総括表'!$A$1:$H$10</definedName>
    <definedName name="_xlnm.Print_Area" localSheetId="11">'１．事業計画書（地域移行・経費・科目補助金の内訳）'!$A$1:$P$708</definedName>
    <definedName name="_xlnm.Print_Area" localSheetId="10">'１．事業計画書（地域移行・経費・別添２）'!$A$1:$P$756</definedName>
    <definedName name="_xlnm.Print_Area" localSheetId="2">'１．事業計画書（地域移行・事業内容・総括）'!$A$1:$M$22</definedName>
    <definedName name="_xlnm.Print_Area" localSheetId="3">'１．事業計画書（地域移行・事業内容・別添１－１）'!$A$1:$R$18</definedName>
    <definedName name="_xlnm.Print_Area" localSheetId="4">'１．事業計画書（地域移行・事業内容・別添１－２）'!$A$1:$R$18</definedName>
    <definedName name="_xlnm.Print_Area" localSheetId="5">'１．事業計画書（地域移行・事業内容・別添１－３）'!$A$1:$P$18</definedName>
    <definedName name="_xlnm.Print_Area" localSheetId="6">'１．事業計画書（地域移行・事業内容・別添１－４）'!$A$1:$R$18</definedName>
    <definedName name="_xlnm.Print_Area" localSheetId="7">'１．事業計画書（地域移行・事業内容・別添１－５）'!$A$1:$R$18</definedName>
    <definedName name="_xlnm.Print_Area" localSheetId="8">'１．事業計画書（地域移行・事業内容・別添１－６）'!$A$1:$R$18</definedName>
    <definedName name="_xlnm.Print_Area" localSheetId="9">'１．事業計画書（地域移行・事業内容・別添１－７）'!$A$1:$R$16</definedName>
    <definedName name="_xlnm.Print_Titles" localSheetId="11">'１．事業計画書（地域移行・経費・科目補助金の内訳）'!$1:$7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7" l="1"/>
  <c r="N13" i="17"/>
  <c r="N38" i="17"/>
  <c r="M327" i="17" l="1"/>
  <c r="C325" i="17" s="1"/>
  <c r="O20" i="18" l="1"/>
  <c r="O16" i="18"/>
  <c r="K11" i="20"/>
  <c r="K7" i="20"/>
  <c r="K624" i="18"/>
  <c r="O706" i="18"/>
  <c r="O704" i="18"/>
  <c r="O702" i="18"/>
  <c r="O700" i="18"/>
  <c r="O698" i="18"/>
  <c r="O696" i="18"/>
  <c r="O692" i="18"/>
  <c r="O690" i="18"/>
  <c r="O688" i="18"/>
  <c r="O686" i="18"/>
  <c r="O684" i="18"/>
  <c r="O682" i="18"/>
  <c r="O678" i="18"/>
  <c r="O676" i="18"/>
  <c r="O674" i="18"/>
  <c r="O672" i="18"/>
  <c r="O670" i="18"/>
  <c r="O668" i="18"/>
  <c r="O664" i="18"/>
  <c r="O662" i="18"/>
  <c r="O660" i="18"/>
  <c r="O658" i="18"/>
  <c r="O656" i="18"/>
  <c r="O654" i="18"/>
  <c r="O650" i="18"/>
  <c r="O648" i="18"/>
  <c r="O646" i="18"/>
  <c r="O644" i="18"/>
  <c r="O642" i="18"/>
  <c r="O640" i="18"/>
  <c r="O636" i="18"/>
  <c r="O634" i="18"/>
  <c r="O632" i="18"/>
  <c r="O630" i="18"/>
  <c r="O628" i="18"/>
  <c r="O626" i="18"/>
  <c r="O622" i="18"/>
  <c r="O620" i="18"/>
  <c r="O618" i="18"/>
  <c r="O616" i="18"/>
  <c r="O614" i="18"/>
  <c r="O612" i="18"/>
  <c r="O608" i="18"/>
  <c r="O606" i="18"/>
  <c r="O604" i="18"/>
  <c r="O602" i="18"/>
  <c r="O600" i="18"/>
  <c r="O598" i="18"/>
  <c r="O594" i="18"/>
  <c r="O592" i="18"/>
  <c r="O590" i="18"/>
  <c r="O588" i="18"/>
  <c r="O586" i="18"/>
  <c r="O584" i="18"/>
  <c r="O580" i="18"/>
  <c r="O578" i="18"/>
  <c r="O576" i="18"/>
  <c r="O574" i="18"/>
  <c r="O572" i="18"/>
  <c r="O570" i="18"/>
  <c r="O566" i="18"/>
  <c r="O564" i="18"/>
  <c r="O562" i="18"/>
  <c r="O560" i="18"/>
  <c r="O558" i="18"/>
  <c r="O556" i="18"/>
  <c r="O552" i="18"/>
  <c r="O550" i="18"/>
  <c r="O548" i="18"/>
  <c r="O546" i="18"/>
  <c r="O544" i="18"/>
  <c r="O542" i="18"/>
  <c r="O538" i="18"/>
  <c r="O536" i="18"/>
  <c r="O534" i="18"/>
  <c r="O532" i="18"/>
  <c r="O530" i="18"/>
  <c r="O528" i="18"/>
  <c r="O524" i="18"/>
  <c r="O522" i="18"/>
  <c r="O520" i="18"/>
  <c r="O518" i="18"/>
  <c r="O516" i="18"/>
  <c r="O514" i="18"/>
  <c r="O510" i="18"/>
  <c r="O508" i="18"/>
  <c r="O506" i="18"/>
  <c r="O504" i="18"/>
  <c r="O502" i="18"/>
  <c r="O500" i="18"/>
  <c r="O496" i="18"/>
  <c r="O494" i="18"/>
  <c r="O492" i="18"/>
  <c r="O490" i="18"/>
  <c r="O488" i="18"/>
  <c r="O486" i="18"/>
  <c r="O482" i="18"/>
  <c r="O480" i="18"/>
  <c r="O478" i="18"/>
  <c r="O476" i="18"/>
  <c r="O474" i="18"/>
  <c r="O472" i="18"/>
  <c r="O468" i="18"/>
  <c r="O466" i="18"/>
  <c r="O464" i="18"/>
  <c r="O462" i="18"/>
  <c r="O460" i="18"/>
  <c r="O458" i="18"/>
  <c r="O454" i="18"/>
  <c r="O452" i="18"/>
  <c r="O450" i="18"/>
  <c r="O448" i="18"/>
  <c r="O446" i="18"/>
  <c r="O444" i="18"/>
  <c r="O440" i="18"/>
  <c r="O438" i="18"/>
  <c r="O436" i="18"/>
  <c r="O434" i="18"/>
  <c r="O432" i="18"/>
  <c r="O430" i="18"/>
  <c r="O426" i="18"/>
  <c r="O424" i="18"/>
  <c r="O422" i="18"/>
  <c r="O420" i="18"/>
  <c r="O418" i="18"/>
  <c r="O416" i="18"/>
  <c r="O412" i="18"/>
  <c r="O410" i="18"/>
  <c r="O408" i="18"/>
  <c r="O406" i="18"/>
  <c r="O404" i="18"/>
  <c r="O402" i="18"/>
  <c r="O398" i="18"/>
  <c r="O396" i="18"/>
  <c r="O394" i="18"/>
  <c r="O392" i="18"/>
  <c r="O390" i="18"/>
  <c r="O388" i="18"/>
  <c r="O384" i="18"/>
  <c r="O382" i="18"/>
  <c r="O380" i="18"/>
  <c r="O378" i="18"/>
  <c r="O376" i="18"/>
  <c r="O374" i="18"/>
  <c r="O370" i="18"/>
  <c r="O368" i="18"/>
  <c r="O366" i="18"/>
  <c r="O364" i="18"/>
  <c r="O362" i="18"/>
  <c r="O360" i="18"/>
  <c r="O356" i="18"/>
  <c r="O354" i="18"/>
  <c r="O352" i="18"/>
  <c r="O350" i="18"/>
  <c r="O348" i="18"/>
  <c r="O346" i="18"/>
  <c r="O342" i="18"/>
  <c r="O340" i="18"/>
  <c r="O338" i="18"/>
  <c r="O336" i="18"/>
  <c r="O334" i="18"/>
  <c r="O332" i="18"/>
  <c r="O328" i="18"/>
  <c r="O326" i="18"/>
  <c r="O324" i="18"/>
  <c r="O322" i="18"/>
  <c r="O320" i="18"/>
  <c r="O318" i="18"/>
  <c r="O314" i="18"/>
  <c r="O312" i="18"/>
  <c r="O310" i="18"/>
  <c r="O308" i="18"/>
  <c r="O306" i="18"/>
  <c r="O304" i="18"/>
  <c r="O300" i="18"/>
  <c r="O298" i="18"/>
  <c r="O296" i="18"/>
  <c r="O294" i="18"/>
  <c r="O292" i="18"/>
  <c r="O290" i="18"/>
  <c r="O286" i="18"/>
  <c r="O284" i="18"/>
  <c r="O282" i="18"/>
  <c r="O280" i="18"/>
  <c r="O278" i="18"/>
  <c r="O276" i="18"/>
  <c r="O272" i="18"/>
  <c r="O270" i="18"/>
  <c r="O268" i="18"/>
  <c r="O266" i="18"/>
  <c r="O264" i="18"/>
  <c r="O262" i="18"/>
  <c r="O258" i="18"/>
  <c r="O256" i="18"/>
  <c r="O254" i="18"/>
  <c r="O252" i="18"/>
  <c r="O250" i="18"/>
  <c r="O248" i="18"/>
  <c r="O244" i="18"/>
  <c r="O242" i="18"/>
  <c r="O240" i="18"/>
  <c r="O238" i="18"/>
  <c r="O236" i="18"/>
  <c r="O234" i="18"/>
  <c r="O230" i="18"/>
  <c r="O228" i="18"/>
  <c r="O226" i="18"/>
  <c r="O224" i="18"/>
  <c r="O222" i="18"/>
  <c r="O220" i="18"/>
  <c r="O216" i="18"/>
  <c r="O214" i="18"/>
  <c r="O212" i="18"/>
  <c r="O210" i="18"/>
  <c r="O208" i="18"/>
  <c r="O206" i="18"/>
  <c r="O202" i="18"/>
  <c r="O200" i="18"/>
  <c r="O198" i="18"/>
  <c r="O196" i="18"/>
  <c r="O194" i="18"/>
  <c r="O192" i="18"/>
  <c r="O188" i="18"/>
  <c r="O186" i="18"/>
  <c r="O184" i="18"/>
  <c r="O182" i="18"/>
  <c r="O180" i="18"/>
  <c r="O178" i="18"/>
  <c r="O174" i="18"/>
  <c r="O172" i="18"/>
  <c r="O170" i="18"/>
  <c r="O168" i="18"/>
  <c r="O166" i="18"/>
  <c r="O164" i="18"/>
  <c r="O160" i="18"/>
  <c r="O158" i="18"/>
  <c r="O156" i="18"/>
  <c r="O154" i="18"/>
  <c r="O152" i="18"/>
  <c r="O150" i="18"/>
  <c r="O146" i="18"/>
  <c r="O144" i="18"/>
  <c r="O142" i="18"/>
  <c r="O140" i="18"/>
  <c r="O138" i="18"/>
  <c r="O136" i="18"/>
  <c r="O132" i="18"/>
  <c r="O130" i="18"/>
  <c r="O128" i="18"/>
  <c r="O126" i="18"/>
  <c r="O124" i="18"/>
  <c r="O122" i="18"/>
  <c r="O118" i="18"/>
  <c r="O116" i="18"/>
  <c r="O114" i="18"/>
  <c r="O112" i="18"/>
  <c r="O110" i="18"/>
  <c r="O108" i="18"/>
  <c r="O104" i="18"/>
  <c r="O102" i="18"/>
  <c r="O100" i="18"/>
  <c r="O98" i="18"/>
  <c r="O96" i="18"/>
  <c r="O94" i="18"/>
  <c r="O90" i="18"/>
  <c r="O88" i="18"/>
  <c r="O86" i="18"/>
  <c r="O84" i="18"/>
  <c r="O82" i="18"/>
  <c r="O80" i="18"/>
  <c r="O76" i="18"/>
  <c r="O74" i="18"/>
  <c r="O72" i="18"/>
  <c r="O70" i="18"/>
  <c r="O68" i="18"/>
  <c r="O66" i="18"/>
  <c r="O62" i="18"/>
  <c r="O60" i="18"/>
  <c r="O58" i="18"/>
  <c r="O56" i="18"/>
  <c r="O54" i="18"/>
  <c r="O52" i="18"/>
  <c r="O48" i="18"/>
  <c r="O46" i="18"/>
  <c r="O44" i="18"/>
  <c r="O42" i="18"/>
  <c r="O40" i="18"/>
  <c r="O38" i="18"/>
  <c r="O26" i="18"/>
  <c r="O34" i="18"/>
  <c r="O32" i="18"/>
  <c r="O30" i="18"/>
  <c r="O28" i="18"/>
  <c r="O24" i="18"/>
  <c r="O12" i="18"/>
  <c r="O14" i="18"/>
  <c r="O18" i="18"/>
  <c r="S32" i="18"/>
  <c r="S31" i="18"/>
  <c r="S30" i="18"/>
  <c r="S29" i="18"/>
  <c r="S28" i="18"/>
  <c r="S27" i="18"/>
  <c r="R32" i="18"/>
  <c r="R31" i="18"/>
  <c r="R30" i="18"/>
  <c r="R29" i="18"/>
  <c r="R28" i="18"/>
  <c r="R27" i="18"/>
  <c r="O10" i="18"/>
  <c r="K568" i="18"/>
  <c r="G568" i="18"/>
  <c r="K554" i="18"/>
  <c r="G554" i="18"/>
  <c r="K540" i="18"/>
  <c r="G540" i="18"/>
  <c r="K526" i="18"/>
  <c r="G526" i="18"/>
  <c r="K512" i="18"/>
  <c r="G512" i="18"/>
  <c r="K498" i="18"/>
  <c r="G498" i="18"/>
  <c r="K484" i="18"/>
  <c r="G484" i="18"/>
  <c r="K470" i="18"/>
  <c r="G470" i="18"/>
  <c r="K456" i="18"/>
  <c r="G456" i="18"/>
  <c r="K442" i="18"/>
  <c r="G442" i="18"/>
  <c r="K428" i="18"/>
  <c r="G428" i="18"/>
  <c r="K414" i="18"/>
  <c r="G414" i="18"/>
  <c r="K400" i="18"/>
  <c r="G400" i="18"/>
  <c r="K386" i="18"/>
  <c r="G386" i="18"/>
  <c r="K372" i="18"/>
  <c r="G372" i="18"/>
  <c r="K358" i="18"/>
  <c r="G358" i="18"/>
  <c r="K344" i="18"/>
  <c r="G344" i="18"/>
  <c r="K330" i="18"/>
  <c r="G330" i="18"/>
  <c r="K316" i="18"/>
  <c r="G316" i="18"/>
  <c r="K302" i="18"/>
  <c r="G302" i="18"/>
  <c r="K288" i="18"/>
  <c r="G288" i="18"/>
  <c r="K274" i="18"/>
  <c r="G274" i="18"/>
  <c r="K260" i="18"/>
  <c r="G260" i="18"/>
  <c r="K246" i="18"/>
  <c r="G246" i="18"/>
  <c r="K232" i="18"/>
  <c r="G232" i="18"/>
  <c r="K218" i="18"/>
  <c r="G218" i="18"/>
  <c r="K204" i="18"/>
  <c r="G204" i="18"/>
  <c r="K190" i="18"/>
  <c r="G190" i="18"/>
  <c r="K176" i="18"/>
  <c r="G176" i="18"/>
  <c r="K162" i="18"/>
  <c r="G162" i="18"/>
  <c r="K148" i="18"/>
  <c r="G148" i="18"/>
  <c r="K134" i="18"/>
  <c r="G134" i="18"/>
  <c r="K120" i="18"/>
  <c r="G120" i="18"/>
  <c r="K106" i="18"/>
  <c r="G106" i="18"/>
  <c r="K92" i="18"/>
  <c r="G92" i="18"/>
  <c r="K78" i="18"/>
  <c r="G78" i="18"/>
  <c r="K64" i="18"/>
  <c r="G64" i="18"/>
  <c r="K50" i="18"/>
  <c r="G50" i="18"/>
  <c r="K36" i="18"/>
  <c r="G36" i="18"/>
  <c r="K22" i="18"/>
  <c r="G22" i="18"/>
  <c r="K680" i="18"/>
  <c r="G680" i="18"/>
  <c r="K666" i="18"/>
  <c r="G666" i="18"/>
  <c r="K652" i="18"/>
  <c r="G652" i="18"/>
  <c r="K638" i="18"/>
  <c r="G638" i="18"/>
  <c r="G624" i="18"/>
  <c r="K610" i="18"/>
  <c r="G610" i="18"/>
  <c r="K596" i="18"/>
  <c r="G596" i="18"/>
  <c r="K582" i="18"/>
  <c r="G582" i="18"/>
  <c r="K694" i="18"/>
  <c r="G694" i="18"/>
  <c r="K8" i="18"/>
  <c r="G8" i="18"/>
  <c r="T28" i="18" l="1"/>
  <c r="Q21" i="17" s="1"/>
  <c r="R33" i="18"/>
  <c r="T32" i="18"/>
  <c r="Q37" i="17" s="1"/>
  <c r="S33" i="18"/>
  <c r="O624" i="18"/>
  <c r="T27" i="18"/>
  <c r="T30" i="18"/>
  <c r="Q29" i="17" s="1"/>
  <c r="T29" i="18"/>
  <c r="Q25" i="17" s="1"/>
  <c r="O330" i="18"/>
  <c r="O554" i="18"/>
  <c r="O386" i="18"/>
  <c r="O400" i="18"/>
  <c r="O456" i="18"/>
  <c r="O610" i="18"/>
  <c r="O106" i="18"/>
  <c r="T31" i="18"/>
  <c r="Q33" i="17" s="1"/>
  <c r="O134" i="18"/>
  <c r="O148" i="18"/>
  <c r="O162" i="18"/>
  <c r="O204" i="18"/>
  <c r="O218" i="18"/>
  <c r="O246" i="18"/>
  <c r="O260" i="18"/>
  <c r="O274" i="18"/>
  <c r="O302" i="18"/>
  <c r="O316" i="18"/>
  <c r="O372" i="18"/>
  <c r="S26" i="18"/>
  <c r="O582" i="18"/>
  <c r="O596" i="18"/>
  <c r="O176" i="18"/>
  <c r="O232" i="18"/>
  <c r="O414" i="18"/>
  <c r="O428" i="18"/>
  <c r="O442" i="18"/>
  <c r="O470" i="18"/>
  <c r="O484" i="18"/>
  <c r="O498" i="18"/>
  <c r="O526" i="18"/>
  <c r="O540" i="18"/>
  <c r="O358" i="18"/>
  <c r="O22" i="18"/>
  <c r="O36" i="18"/>
  <c r="O50" i="18"/>
  <c r="O78" i="18"/>
  <c r="O92" i="18"/>
  <c r="O680" i="18"/>
  <c r="O666" i="18"/>
  <c r="O568" i="18"/>
  <c r="O512" i="18"/>
  <c r="O344" i="18"/>
  <c r="O288" i="18"/>
  <c r="O190" i="18"/>
  <c r="R26" i="18"/>
  <c r="O120" i="18"/>
  <c r="O64" i="18"/>
  <c r="O638" i="18"/>
  <c r="O652" i="18"/>
  <c r="O694" i="18"/>
  <c r="O8" i="18"/>
  <c r="N34" i="17"/>
  <c r="N30" i="17"/>
  <c r="N26" i="17"/>
  <c r="N22" i="17"/>
  <c r="N18" i="17"/>
  <c r="N14" i="17"/>
  <c r="N12" i="17"/>
  <c r="T26" i="18" l="1"/>
  <c r="G8" i="14"/>
  <c r="G9" i="14"/>
  <c r="T33" i="18"/>
  <c r="Q17" i="17"/>
  <c r="N10" i="17"/>
  <c r="G7" i="14" l="1"/>
  <c r="G6" i="14" s="1"/>
  <c r="I22" i="32" s="1"/>
  <c r="Q13" i="17"/>
  <c r="A3" i="17"/>
  <c r="A3" i="26"/>
  <c r="A3" i="25"/>
  <c r="A3" i="24"/>
  <c r="A3" i="23"/>
  <c r="A3" i="22"/>
  <c r="A3" i="21"/>
  <c r="A3" i="19"/>
  <c r="N751" i="17" l="1"/>
  <c r="M750" i="17"/>
  <c r="M749" i="17"/>
  <c r="M748" i="17"/>
  <c r="M747" i="17"/>
  <c r="M746" i="17"/>
  <c r="M745" i="17"/>
  <c r="M744" i="17"/>
  <c r="M743" i="17"/>
  <c r="M742" i="17"/>
  <c r="M741" i="17"/>
  <c r="M740" i="17"/>
  <c r="M739" i="17"/>
  <c r="M738" i="17"/>
  <c r="M737" i="17"/>
  <c r="M736" i="17"/>
  <c r="M735" i="17"/>
  <c r="M734" i="17"/>
  <c r="M733" i="17"/>
  <c r="M732" i="17"/>
  <c r="M731" i="17"/>
  <c r="M730" i="17"/>
  <c r="M729" i="17"/>
  <c r="M728" i="17"/>
  <c r="M727" i="17"/>
  <c r="M726" i="17"/>
  <c r="M725" i="17"/>
  <c r="M724" i="17"/>
  <c r="M723" i="17"/>
  <c r="M722" i="17"/>
  <c r="M721" i="17"/>
  <c r="M720" i="17"/>
  <c r="M719" i="17"/>
  <c r="M718" i="17"/>
  <c r="M717" i="17"/>
  <c r="M716" i="17"/>
  <c r="M715" i="17"/>
  <c r="M714" i="17"/>
  <c r="M713" i="17"/>
  <c r="M712" i="17"/>
  <c r="M711" i="17"/>
  <c r="M710" i="17"/>
  <c r="M709" i="17"/>
  <c r="M708" i="17"/>
  <c r="M707" i="17"/>
  <c r="M706" i="17"/>
  <c r="M705" i="17"/>
  <c r="M704" i="17"/>
  <c r="M703" i="17"/>
  <c r="M702" i="17"/>
  <c r="M701" i="17"/>
  <c r="M700" i="17"/>
  <c r="M699" i="17"/>
  <c r="M698" i="17"/>
  <c r="M697" i="17"/>
  <c r="M696" i="17"/>
  <c r="M695" i="17"/>
  <c r="M694" i="17"/>
  <c r="M693" i="17"/>
  <c r="M692" i="17"/>
  <c r="M691" i="17"/>
  <c r="M690" i="17"/>
  <c r="M689" i="17"/>
  <c r="M688" i="17"/>
  <c r="M687" i="17"/>
  <c r="M686" i="17"/>
  <c r="M685" i="17"/>
  <c r="M684" i="17"/>
  <c r="M683" i="17"/>
  <c r="M682" i="17"/>
  <c r="M681" i="17"/>
  <c r="M680" i="17"/>
  <c r="M679" i="17"/>
  <c r="M678" i="17"/>
  <c r="M677" i="17"/>
  <c r="M676" i="17"/>
  <c r="M675" i="17"/>
  <c r="M674" i="17"/>
  <c r="M673" i="17"/>
  <c r="M672" i="17"/>
  <c r="M671" i="17"/>
  <c r="M670" i="17"/>
  <c r="M669" i="17"/>
  <c r="M668" i="17"/>
  <c r="M667" i="17"/>
  <c r="N657" i="17"/>
  <c r="M656" i="17"/>
  <c r="M655" i="17"/>
  <c r="M654" i="17"/>
  <c r="M653" i="17"/>
  <c r="M652" i="17"/>
  <c r="M651" i="17"/>
  <c r="M650" i="17"/>
  <c r="M649" i="17"/>
  <c r="M648" i="17"/>
  <c r="M647" i="17"/>
  <c r="M646" i="17"/>
  <c r="M645" i="17"/>
  <c r="M644" i="17"/>
  <c r="M643" i="17"/>
  <c r="M642" i="17"/>
  <c r="M641" i="17"/>
  <c r="M640" i="17"/>
  <c r="M639" i="17"/>
  <c r="M638" i="17"/>
  <c r="M637" i="17"/>
  <c r="M636" i="17"/>
  <c r="M635" i="17"/>
  <c r="M634" i="17"/>
  <c r="M633" i="17"/>
  <c r="M632" i="17"/>
  <c r="M631" i="17"/>
  <c r="M630" i="17"/>
  <c r="M629" i="17"/>
  <c r="M628" i="17"/>
  <c r="M627" i="17"/>
  <c r="M626" i="17"/>
  <c r="M625" i="17"/>
  <c r="M624" i="17"/>
  <c r="M623" i="17"/>
  <c r="M622" i="17"/>
  <c r="M621" i="17"/>
  <c r="M620" i="17"/>
  <c r="M619" i="17"/>
  <c r="M618" i="17"/>
  <c r="M617" i="17"/>
  <c r="M616" i="17"/>
  <c r="M615" i="17"/>
  <c r="M614" i="17"/>
  <c r="M613" i="17"/>
  <c r="M612" i="17"/>
  <c r="M611" i="17"/>
  <c r="M610" i="17"/>
  <c r="M609" i="17"/>
  <c r="M608" i="17"/>
  <c r="M607" i="17"/>
  <c r="M606" i="17"/>
  <c r="M605" i="17"/>
  <c r="M604" i="17"/>
  <c r="M603" i="17"/>
  <c r="M602" i="17"/>
  <c r="M601" i="17"/>
  <c r="M600" i="17"/>
  <c r="M599" i="17"/>
  <c r="M598" i="17"/>
  <c r="M597" i="17"/>
  <c r="M596" i="17"/>
  <c r="M595" i="17"/>
  <c r="M594" i="17"/>
  <c r="M593" i="17"/>
  <c r="M592" i="17"/>
  <c r="M591" i="17"/>
  <c r="M590" i="17"/>
  <c r="M589" i="17"/>
  <c r="M588" i="17"/>
  <c r="M587" i="17"/>
  <c r="M586" i="17"/>
  <c r="M585" i="17"/>
  <c r="M584" i="17"/>
  <c r="M583" i="17"/>
  <c r="M582" i="17"/>
  <c r="M581" i="17"/>
  <c r="M580" i="17"/>
  <c r="M579" i="17"/>
  <c r="M578" i="17"/>
  <c r="M577" i="17"/>
  <c r="M576" i="17"/>
  <c r="M575" i="17"/>
  <c r="M574" i="17"/>
  <c r="M573" i="17"/>
  <c r="M572" i="17"/>
  <c r="M571" i="17"/>
  <c r="M570" i="17"/>
  <c r="M569" i="17"/>
  <c r="M568" i="17"/>
  <c r="M567" i="17"/>
  <c r="M566" i="17"/>
  <c r="M565" i="17"/>
  <c r="M564" i="17"/>
  <c r="M563" i="17"/>
  <c r="N553" i="17"/>
  <c r="M552" i="17"/>
  <c r="M551" i="17"/>
  <c r="M550" i="17"/>
  <c r="M549" i="17"/>
  <c r="M548" i="17"/>
  <c r="M547" i="17"/>
  <c r="M546" i="17"/>
  <c r="M545" i="17"/>
  <c r="M544" i="17"/>
  <c r="M543" i="17"/>
  <c r="M542" i="17"/>
  <c r="M541" i="17"/>
  <c r="M540" i="17"/>
  <c r="M539" i="17"/>
  <c r="M538" i="17"/>
  <c r="M537" i="17"/>
  <c r="M536" i="17"/>
  <c r="M535" i="17"/>
  <c r="M534" i="17"/>
  <c r="M533" i="17"/>
  <c r="M532" i="17"/>
  <c r="M531" i="17"/>
  <c r="M530" i="17"/>
  <c r="M529" i="17"/>
  <c r="M528" i="17"/>
  <c r="M527" i="17"/>
  <c r="M526" i="17"/>
  <c r="M525" i="17"/>
  <c r="M524" i="17"/>
  <c r="M523" i="17"/>
  <c r="M522" i="17"/>
  <c r="M521" i="17"/>
  <c r="M520" i="17"/>
  <c r="M519" i="17"/>
  <c r="M518" i="17"/>
  <c r="M517" i="17"/>
  <c r="M516" i="17"/>
  <c r="M515" i="17"/>
  <c r="M514" i="17"/>
  <c r="M513" i="17"/>
  <c r="M512" i="17"/>
  <c r="M511" i="17"/>
  <c r="M510" i="17"/>
  <c r="M509" i="17"/>
  <c r="M508" i="17"/>
  <c r="M507" i="17"/>
  <c r="M506" i="17"/>
  <c r="M505" i="17"/>
  <c r="M504" i="17"/>
  <c r="M503" i="17"/>
  <c r="M502" i="17"/>
  <c r="M501" i="17"/>
  <c r="M500" i="17"/>
  <c r="M499" i="17"/>
  <c r="M498" i="17"/>
  <c r="M497" i="17"/>
  <c r="M496" i="17"/>
  <c r="M495" i="17"/>
  <c r="M494" i="17"/>
  <c r="M493" i="17"/>
  <c r="M492" i="17"/>
  <c r="M491" i="17"/>
  <c r="M490" i="17"/>
  <c r="M489" i="17"/>
  <c r="M488" i="17"/>
  <c r="M487" i="17"/>
  <c r="M486" i="17"/>
  <c r="M485" i="17"/>
  <c r="M484" i="17"/>
  <c r="M483" i="17"/>
  <c r="M482" i="17"/>
  <c r="M481" i="17"/>
  <c r="M480" i="17"/>
  <c r="M479" i="17"/>
  <c r="M478" i="17"/>
  <c r="M477" i="17"/>
  <c r="M476" i="17"/>
  <c r="M475" i="17"/>
  <c r="M474" i="17"/>
  <c r="M473" i="17"/>
  <c r="M472" i="17"/>
  <c r="M471" i="17"/>
  <c r="M470" i="17"/>
  <c r="M469" i="17"/>
  <c r="M468" i="17"/>
  <c r="M467" i="17"/>
  <c r="M466" i="17"/>
  <c r="M465" i="17"/>
  <c r="M464" i="17"/>
  <c r="M463" i="17"/>
  <c r="M462" i="17"/>
  <c r="M461" i="17"/>
  <c r="M460" i="17"/>
  <c r="M459" i="17"/>
  <c r="N449" i="17"/>
  <c r="M448" i="17"/>
  <c r="M447" i="17"/>
  <c r="M446" i="17"/>
  <c r="M445" i="17"/>
  <c r="M444" i="17"/>
  <c r="M443" i="17"/>
  <c r="M442" i="17"/>
  <c r="M441" i="17"/>
  <c r="M440" i="17"/>
  <c r="M439" i="17"/>
  <c r="M438" i="17"/>
  <c r="M437" i="17"/>
  <c r="M436" i="17"/>
  <c r="M435" i="17"/>
  <c r="M434" i="17"/>
  <c r="M433" i="17"/>
  <c r="M432" i="17"/>
  <c r="M431" i="17"/>
  <c r="M430" i="17"/>
  <c r="M429" i="17"/>
  <c r="M428" i="17"/>
  <c r="M427" i="17"/>
  <c r="M426" i="17"/>
  <c r="M425" i="17"/>
  <c r="M424" i="17"/>
  <c r="M423" i="17"/>
  <c r="M422" i="17"/>
  <c r="M421" i="17"/>
  <c r="M420" i="17"/>
  <c r="M419" i="17"/>
  <c r="M418" i="17"/>
  <c r="M417" i="17"/>
  <c r="M416" i="17"/>
  <c r="M415" i="17"/>
  <c r="M414" i="17"/>
  <c r="M413" i="17"/>
  <c r="M412" i="17"/>
  <c r="M411" i="17"/>
  <c r="M410" i="17"/>
  <c r="M409" i="17"/>
  <c r="M408" i="17"/>
  <c r="M407" i="17"/>
  <c r="M406" i="17"/>
  <c r="M405" i="17"/>
  <c r="M404" i="17"/>
  <c r="M403" i="17"/>
  <c r="M402" i="17"/>
  <c r="M401" i="17"/>
  <c r="M400" i="17"/>
  <c r="M399" i="17"/>
  <c r="M398" i="17"/>
  <c r="M397" i="17"/>
  <c r="M396" i="17"/>
  <c r="M395" i="17"/>
  <c r="M394" i="17"/>
  <c r="M393" i="17"/>
  <c r="M392" i="17"/>
  <c r="M391" i="17"/>
  <c r="M390" i="17"/>
  <c r="M389" i="17"/>
  <c r="M388" i="17"/>
  <c r="M387" i="17"/>
  <c r="M386" i="17"/>
  <c r="M385" i="17"/>
  <c r="M384" i="17"/>
  <c r="M383" i="17"/>
  <c r="M382" i="17"/>
  <c r="M381" i="17"/>
  <c r="M380" i="17"/>
  <c r="M379" i="17"/>
  <c r="M378" i="17"/>
  <c r="M377" i="17"/>
  <c r="M376" i="17"/>
  <c r="M375" i="17"/>
  <c r="M374" i="17"/>
  <c r="M373" i="17"/>
  <c r="M372" i="17"/>
  <c r="M371" i="17"/>
  <c r="M370" i="17"/>
  <c r="M369" i="17"/>
  <c r="M368" i="17"/>
  <c r="M367" i="17"/>
  <c r="M366" i="17"/>
  <c r="M365" i="17"/>
  <c r="M364" i="17"/>
  <c r="M363" i="17"/>
  <c r="M362" i="17"/>
  <c r="M361" i="17"/>
  <c r="M360" i="17"/>
  <c r="M359" i="17"/>
  <c r="M358" i="17"/>
  <c r="M357" i="17"/>
  <c r="M356" i="17"/>
  <c r="M355" i="17"/>
  <c r="N345" i="17"/>
  <c r="M344" i="17"/>
  <c r="M343" i="17"/>
  <c r="M342" i="17"/>
  <c r="M341" i="17"/>
  <c r="M340" i="17"/>
  <c r="M339" i="17"/>
  <c r="M338" i="17"/>
  <c r="M337" i="17"/>
  <c r="M336" i="17"/>
  <c r="M335" i="17"/>
  <c r="M334" i="17"/>
  <c r="M333" i="17"/>
  <c r="M332" i="17"/>
  <c r="M331" i="17"/>
  <c r="M330" i="17"/>
  <c r="M329" i="17"/>
  <c r="M328" i="17"/>
  <c r="M326" i="17"/>
  <c r="M325" i="17"/>
  <c r="M324" i="17"/>
  <c r="M323" i="17"/>
  <c r="M322" i="17"/>
  <c r="M321" i="17"/>
  <c r="M320" i="17"/>
  <c r="M319" i="17"/>
  <c r="M318" i="17"/>
  <c r="M317" i="17"/>
  <c r="M316" i="17"/>
  <c r="M315" i="17"/>
  <c r="M314" i="17"/>
  <c r="M313" i="17"/>
  <c r="M312" i="17"/>
  <c r="M311" i="17"/>
  <c r="M310" i="17"/>
  <c r="M309" i="17"/>
  <c r="M308" i="17"/>
  <c r="M307" i="17"/>
  <c r="M306" i="17"/>
  <c r="M305" i="17"/>
  <c r="M304" i="17"/>
  <c r="M303" i="17"/>
  <c r="M302" i="17"/>
  <c r="M301" i="17"/>
  <c r="M300" i="17"/>
  <c r="M299" i="17"/>
  <c r="M298" i="17"/>
  <c r="M297" i="17"/>
  <c r="M296" i="17"/>
  <c r="M295" i="17"/>
  <c r="M294" i="17"/>
  <c r="M293" i="17"/>
  <c r="M292" i="17"/>
  <c r="M291" i="17"/>
  <c r="M290" i="17"/>
  <c r="M289" i="17"/>
  <c r="M288" i="17"/>
  <c r="M287" i="17"/>
  <c r="M286" i="17"/>
  <c r="M285" i="17"/>
  <c r="M284" i="17"/>
  <c r="M283" i="17"/>
  <c r="M282" i="17"/>
  <c r="M281" i="17"/>
  <c r="M280" i="17"/>
  <c r="M279" i="17"/>
  <c r="M278" i="17"/>
  <c r="M277" i="17"/>
  <c r="M276" i="17"/>
  <c r="M275" i="17"/>
  <c r="M274" i="17"/>
  <c r="M273" i="17"/>
  <c r="M272" i="17"/>
  <c r="M271" i="17"/>
  <c r="M270" i="17"/>
  <c r="M269" i="17"/>
  <c r="M268" i="17"/>
  <c r="M267" i="17"/>
  <c r="M266" i="17"/>
  <c r="M265" i="17"/>
  <c r="M264" i="17"/>
  <c r="M263" i="17"/>
  <c r="M262" i="17"/>
  <c r="M261" i="17"/>
  <c r="M260" i="17"/>
  <c r="M259" i="17"/>
  <c r="M258" i="17"/>
  <c r="M257" i="17"/>
  <c r="M256" i="17"/>
  <c r="M255" i="17"/>
  <c r="M254" i="17"/>
  <c r="M253" i="17"/>
  <c r="M252" i="17"/>
  <c r="M251" i="17"/>
  <c r="N242" i="17"/>
  <c r="M241" i="17"/>
  <c r="M240" i="17"/>
  <c r="M239" i="17"/>
  <c r="M238" i="17"/>
  <c r="M237" i="17"/>
  <c r="M236" i="17"/>
  <c r="M235" i="17"/>
  <c r="M234" i="17"/>
  <c r="M233" i="17"/>
  <c r="M232" i="17"/>
  <c r="M231" i="17"/>
  <c r="M230" i="17"/>
  <c r="M229" i="17"/>
  <c r="M228" i="17"/>
  <c r="M227" i="17"/>
  <c r="M226" i="17"/>
  <c r="M225" i="17"/>
  <c r="M224" i="17"/>
  <c r="M223" i="17"/>
  <c r="M222" i="17"/>
  <c r="M221" i="17"/>
  <c r="M220" i="17"/>
  <c r="M219" i="17"/>
  <c r="M218" i="17"/>
  <c r="M217" i="17"/>
  <c r="M216" i="17"/>
  <c r="M215" i="17"/>
  <c r="M214" i="17"/>
  <c r="M213" i="17"/>
  <c r="M212" i="17"/>
  <c r="M211" i="17"/>
  <c r="M210" i="17"/>
  <c r="M209" i="17"/>
  <c r="M208" i="17"/>
  <c r="M207" i="17"/>
  <c r="M206" i="17"/>
  <c r="M205" i="17"/>
  <c r="M204" i="17"/>
  <c r="M203" i="17"/>
  <c r="M202" i="17"/>
  <c r="M201" i="17"/>
  <c r="M200" i="17"/>
  <c r="M199" i="17"/>
  <c r="M198" i="17"/>
  <c r="M197" i="17"/>
  <c r="M196" i="17"/>
  <c r="M195" i="17"/>
  <c r="M194" i="17"/>
  <c r="M193" i="17"/>
  <c r="M192" i="17"/>
  <c r="M191" i="17"/>
  <c r="M190" i="17"/>
  <c r="M189" i="17"/>
  <c r="M188" i="17"/>
  <c r="M187" i="17"/>
  <c r="M186" i="17"/>
  <c r="M185" i="17"/>
  <c r="M184" i="17"/>
  <c r="M183" i="17"/>
  <c r="M182" i="17"/>
  <c r="M181" i="17"/>
  <c r="M180" i="17"/>
  <c r="M179" i="17"/>
  <c r="M178" i="17"/>
  <c r="M177" i="17"/>
  <c r="M176" i="17"/>
  <c r="M175" i="17"/>
  <c r="M174" i="17"/>
  <c r="M173" i="17"/>
  <c r="M172" i="17"/>
  <c r="M171" i="17"/>
  <c r="M170" i="17"/>
  <c r="M169" i="17"/>
  <c r="M168" i="17"/>
  <c r="M167" i="17"/>
  <c r="M166" i="17"/>
  <c r="M165" i="17"/>
  <c r="M164" i="17"/>
  <c r="M163" i="17"/>
  <c r="M162" i="17"/>
  <c r="M161" i="17"/>
  <c r="M160" i="17"/>
  <c r="M159" i="17"/>
  <c r="M158" i="17"/>
  <c r="M157" i="17"/>
  <c r="M156" i="17"/>
  <c r="M155" i="17"/>
  <c r="M154" i="17"/>
  <c r="M153" i="17"/>
  <c r="M152" i="17"/>
  <c r="M151" i="17"/>
  <c r="M150" i="17"/>
  <c r="M149" i="17"/>
  <c r="M148" i="17"/>
  <c r="C667" i="17" l="1"/>
  <c r="B667" i="17" s="1"/>
  <c r="C687" i="17"/>
  <c r="B687" i="17" s="1"/>
  <c r="C697" i="17"/>
  <c r="B697" i="17" s="1"/>
  <c r="C711" i="17"/>
  <c r="B711" i="17" s="1"/>
  <c r="C731" i="17"/>
  <c r="B731" i="17" s="1"/>
  <c r="C677" i="17"/>
  <c r="B677" i="17" s="1"/>
  <c r="C583" i="17"/>
  <c r="B583" i="17" s="1"/>
  <c r="C704" i="17"/>
  <c r="B704" i="17" s="1"/>
  <c r="C721" i="17"/>
  <c r="B721" i="17" s="1"/>
  <c r="C741" i="17"/>
  <c r="C563" i="17"/>
  <c r="B563" i="17" s="1"/>
  <c r="C600" i="17"/>
  <c r="B600" i="17" s="1"/>
  <c r="C573" i="17"/>
  <c r="B573" i="17" s="1"/>
  <c r="C607" i="17"/>
  <c r="B607" i="17" s="1"/>
  <c r="C627" i="17"/>
  <c r="B627" i="17" s="1"/>
  <c r="C647" i="17"/>
  <c r="C637" i="17"/>
  <c r="C593" i="17"/>
  <c r="B593" i="17" s="1"/>
  <c r="C617" i="17"/>
  <c r="B617" i="17" s="1"/>
  <c r="C365" i="17"/>
  <c r="B365" i="17" s="1"/>
  <c r="C459" i="17"/>
  <c r="C479" i="17"/>
  <c r="B479" i="17" s="1"/>
  <c r="C513" i="17"/>
  <c r="B513" i="17" s="1"/>
  <c r="C375" i="17"/>
  <c r="B375" i="17" s="1"/>
  <c r="C469" i="17"/>
  <c r="B469" i="17" s="1"/>
  <c r="C489" i="17"/>
  <c r="B489" i="17" s="1"/>
  <c r="C496" i="17"/>
  <c r="B496" i="17" s="1"/>
  <c r="C503" i="17"/>
  <c r="B503" i="17" s="1"/>
  <c r="C523" i="17"/>
  <c r="B523" i="17" s="1"/>
  <c r="C543" i="17"/>
  <c r="C533" i="17"/>
  <c r="B533" i="17" s="1"/>
  <c r="C355" i="17"/>
  <c r="C385" i="17"/>
  <c r="B385" i="17" s="1"/>
  <c r="C429" i="17"/>
  <c r="B429" i="17" s="1"/>
  <c r="C439" i="17"/>
  <c r="C251" i="17"/>
  <c r="C392" i="17"/>
  <c r="B392" i="17" s="1"/>
  <c r="C419" i="17"/>
  <c r="B419" i="17" s="1"/>
  <c r="C399" i="17"/>
  <c r="B399" i="17" s="1"/>
  <c r="C409" i="17"/>
  <c r="B409" i="17" s="1"/>
  <c r="C261" i="17"/>
  <c r="B261" i="17" s="1"/>
  <c r="C271" i="17"/>
  <c r="B271" i="17" s="1"/>
  <c r="C305" i="17"/>
  <c r="B305" i="17" s="1"/>
  <c r="B325" i="17"/>
  <c r="C281" i="17"/>
  <c r="B281" i="17" s="1"/>
  <c r="C288" i="17"/>
  <c r="B288" i="17" s="1"/>
  <c r="C295" i="17"/>
  <c r="B295" i="17" s="1"/>
  <c r="C315" i="17"/>
  <c r="B315" i="17" s="1"/>
  <c r="C335" i="17"/>
  <c r="C185" i="17"/>
  <c r="B185" i="17" s="1"/>
  <c r="C168" i="17"/>
  <c r="B168" i="17" s="1"/>
  <c r="C148" i="17"/>
  <c r="C158" i="17"/>
  <c r="B158" i="17" s="1"/>
  <c r="C178" i="17"/>
  <c r="B178" i="17" s="1"/>
  <c r="C192" i="17"/>
  <c r="B192" i="17" s="1"/>
  <c r="C212" i="17"/>
  <c r="B212" i="17" s="1"/>
  <c r="C232" i="17"/>
  <c r="C202" i="17"/>
  <c r="B202" i="17" s="1"/>
  <c r="C222" i="17"/>
  <c r="B222" i="17" s="1"/>
  <c r="B355" i="17" l="1"/>
  <c r="E28" i="17" s="1"/>
  <c r="I28" i="17"/>
  <c r="B439" i="17"/>
  <c r="E29" i="17" s="1"/>
  <c r="I29" i="17"/>
  <c r="B647" i="17"/>
  <c r="E37" i="17" s="1"/>
  <c r="I37" i="17"/>
  <c r="B543" i="17"/>
  <c r="E33" i="17" s="1"/>
  <c r="I33" i="17"/>
  <c r="B148" i="17"/>
  <c r="E20" i="17" s="1"/>
  <c r="I20" i="17"/>
  <c r="B251" i="17"/>
  <c r="E24" i="17" s="1"/>
  <c r="I24" i="17"/>
  <c r="B232" i="17"/>
  <c r="I21" i="17"/>
  <c r="B335" i="17"/>
  <c r="I25" i="17"/>
  <c r="B459" i="17"/>
  <c r="E32" i="17" s="1"/>
  <c r="I32" i="17"/>
  <c r="B741" i="17"/>
  <c r="I40" i="17"/>
  <c r="I38" i="17" s="1"/>
  <c r="B637" i="17"/>
  <c r="E36" i="17" s="1"/>
  <c r="E34" i="17" s="1"/>
  <c r="I36" i="17"/>
  <c r="Q36" i="17" s="1"/>
  <c r="C657" i="17"/>
  <c r="C751" i="17"/>
  <c r="B657" i="17"/>
  <c r="C449" i="17"/>
  <c r="C553" i="17"/>
  <c r="C345" i="17"/>
  <c r="B242" i="17"/>
  <c r="C242" i="17"/>
  <c r="B751" i="17" l="1"/>
  <c r="E40" i="17"/>
  <c r="B345" i="17"/>
  <c r="E25" i="17"/>
  <c r="E22" i="17" s="1"/>
  <c r="B449" i="17"/>
  <c r="B553" i="17"/>
  <c r="E30" i="17"/>
  <c r="E26" i="17"/>
  <c r="Q32" i="17"/>
  <c r="I30" i="17"/>
  <c r="Q20" i="17"/>
  <c r="I18" i="17"/>
  <c r="Q28" i="17"/>
  <c r="I26" i="17"/>
  <c r="E21" i="17"/>
  <c r="E18" i="17" s="1"/>
  <c r="Q40" i="17"/>
  <c r="Q24" i="17"/>
  <c r="I22" i="17"/>
  <c r="I34" i="17"/>
  <c r="N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E38" i="17" l="1"/>
  <c r="C109" i="17"/>
  <c r="B109" i="17" s="1"/>
  <c r="C65" i="17"/>
  <c r="B65" i="17" s="1"/>
  <c r="C82" i="17"/>
  <c r="B82" i="17" s="1"/>
  <c r="C45" i="17"/>
  <c r="C55" i="17"/>
  <c r="B55" i="17" s="1"/>
  <c r="C75" i="17"/>
  <c r="B75" i="17" s="1"/>
  <c r="C129" i="17"/>
  <c r="C119" i="17"/>
  <c r="B119" i="17" s="1"/>
  <c r="C99" i="17"/>
  <c r="B99" i="17" s="1"/>
  <c r="C89" i="17"/>
  <c r="B89" i="17" s="1"/>
  <c r="B45" i="17" l="1"/>
  <c r="E16" i="17" s="1"/>
  <c r="I16" i="17"/>
  <c r="B129" i="17"/>
  <c r="C139" i="17"/>
  <c r="I17" i="17" s="1"/>
  <c r="B139" i="17" l="1"/>
  <c r="Q16" i="17"/>
  <c r="I12" i="17"/>
  <c r="E12" i="17"/>
  <c r="I14" i="17"/>
  <c r="I13" i="17"/>
  <c r="F9" i="14" s="1"/>
  <c r="E13" i="17" l="1"/>
  <c r="E9" i="14" s="1"/>
  <c r="E14" i="17"/>
  <c r="E8" i="14"/>
  <c r="I10" i="17"/>
  <c r="F8" i="14"/>
  <c r="F7" i="14" s="1"/>
  <c r="F6" i="14" s="1"/>
  <c r="E10" i="17" l="1"/>
  <c r="E7" i="14"/>
  <c r="E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7" authorId="0" shapeId="0" xr:uid="{8E67F1A6-DD24-4C6A-91FA-A9C220A55DCA}">
      <text>
        <r>
          <rPr>
            <b/>
            <sz val="9"/>
            <color indexed="81"/>
            <rFont val="MS P ゴシック"/>
            <family val="3"/>
            <charset val="128"/>
          </rPr>
          <t>自動で入力されます</t>
        </r>
        <r>
          <rPr>
            <sz val="9"/>
            <color indexed="81"/>
            <rFont val="MS P ゴシック"/>
            <family val="3"/>
            <charset val="128"/>
          </rPr>
          <t xml:space="preserve">
</t>
        </r>
      </text>
    </comment>
    <comment ref="K11" authorId="0" shapeId="0" xr:uid="{40B5D799-CFD2-48C2-BDE7-2CC6054F06BA}">
      <text>
        <r>
          <rPr>
            <b/>
            <sz val="9"/>
            <color indexed="81"/>
            <rFont val="MS P ゴシック"/>
            <family val="3"/>
            <charset val="128"/>
          </rPr>
          <t>自動で入力されます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6" authorId="0" shapeId="0" xr:uid="{F1F2153A-FD6F-4DAC-8874-4FF3D7A6AEB9}">
      <text>
        <r>
          <rPr>
            <b/>
            <sz val="12"/>
            <color indexed="81"/>
            <rFont val="MS P ゴシック"/>
            <family val="3"/>
            <charset val="128"/>
          </rPr>
          <t xml:space="preserve">国庫補助希望額を入力してください。
申請できるのは、Q列以下の額です。
セルが濃い赤になっているときは、Q列以上の額になっているため、確認してください。
</t>
        </r>
      </text>
    </comment>
    <comment ref="N17" authorId="0" shapeId="0" xr:uid="{E6AE4C64-DFD9-421C-93C3-17EE0B9AE053}">
      <text>
        <r>
          <rPr>
            <b/>
            <sz val="12"/>
            <color indexed="81"/>
            <rFont val="MS P ゴシック"/>
            <family val="3"/>
            <charset val="128"/>
          </rPr>
          <t>国庫補助希望額を入力してください。
Q列で×が表示される場合は、別シート（科目補助金の内訳）と金額が合致していませんので、確認してください。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D8BED617-0EF2-47B2-A29C-BDAF363BA182}">
      <text>
        <r>
          <rPr>
            <b/>
            <sz val="9"/>
            <color indexed="81"/>
            <rFont val="MS P ゴシック"/>
            <family val="3"/>
            <charset val="128"/>
          </rPr>
          <t>セルが赤色の場合は、国庫補助希望額が都道府県補助額より大きい額になっていますので、再確認してください。</t>
        </r>
      </text>
    </comment>
    <comment ref="A8" authorId="0" shapeId="0" xr:uid="{DAA14E6F-2B95-47A6-A214-70073559B262}">
      <text>
        <r>
          <rPr>
            <b/>
            <sz val="9"/>
            <color indexed="81"/>
            <rFont val="MS P ゴシック"/>
            <family val="3"/>
            <charset val="128"/>
          </rPr>
          <t xml:space="preserve">行を増やす場合は、50までは非表示セルを再表示にしてください。
51以上は行を増やしてください。
</t>
        </r>
      </text>
    </comment>
  </commentList>
</comments>
</file>

<file path=xl/sharedStrings.xml><?xml version="1.0" encoding="utf-8"?>
<sst xmlns="http://schemas.openxmlformats.org/spreadsheetml/2006/main" count="2691" uniqueCount="155">
  <si>
    <t>　　　　　　　　号</t>
    <rPh sb="8" eb="9">
      <t>ゴウ</t>
    </rPh>
    <phoneticPr fontId="1"/>
  </si>
  <si>
    <t>　　年　　月　　日</t>
    <rPh sb="2" eb="3">
      <t>ネン</t>
    </rPh>
    <rPh sb="5" eb="6">
      <t>ガツ</t>
    </rPh>
    <rPh sb="8" eb="9">
      <t>ニチ</t>
    </rPh>
    <phoneticPr fontId="1"/>
  </si>
  <si>
    <t>スポーツ庁長官　　殿</t>
    <rPh sb="4" eb="5">
      <t>チョウ</t>
    </rPh>
    <rPh sb="5" eb="7">
      <t>チョウカン</t>
    </rPh>
    <rPh sb="9" eb="10">
      <t>ドノ</t>
    </rPh>
    <phoneticPr fontId="1"/>
  </si>
  <si>
    <t>住　所</t>
    <rPh sb="0" eb="1">
      <t>ジュウ</t>
    </rPh>
    <rPh sb="2" eb="3">
      <t>ショ</t>
    </rPh>
    <phoneticPr fontId="1"/>
  </si>
  <si>
    <t>都道府県知事又指定都市長名</t>
    <rPh sb="0" eb="4">
      <t>トドウフケン</t>
    </rPh>
    <rPh sb="4" eb="6">
      <t>チジ</t>
    </rPh>
    <rPh sb="6" eb="7">
      <t>マタ</t>
    </rPh>
    <rPh sb="7" eb="9">
      <t>シテイ</t>
    </rPh>
    <rPh sb="9" eb="11">
      <t>トシ</t>
    </rPh>
    <rPh sb="11" eb="12">
      <t>チョウ</t>
    </rPh>
    <rPh sb="12" eb="13">
      <t>メイ</t>
    </rPh>
    <phoneticPr fontId="1"/>
  </si>
  <si>
    <t>金</t>
    <rPh sb="0" eb="1">
      <t>キン</t>
    </rPh>
    <phoneticPr fontId="1"/>
  </si>
  <si>
    <t>円</t>
    <rPh sb="0" eb="1">
      <t>エン</t>
    </rPh>
    <phoneticPr fontId="1"/>
  </si>
  <si>
    <t>記</t>
    <rPh sb="0" eb="1">
      <t>キ</t>
    </rPh>
    <phoneticPr fontId="1"/>
  </si>
  <si>
    <t>担当課係名</t>
    <rPh sb="0" eb="3">
      <t>タントウカ</t>
    </rPh>
    <rPh sb="3" eb="4">
      <t>カカリ</t>
    </rPh>
    <rPh sb="4" eb="5">
      <t>メイ</t>
    </rPh>
    <phoneticPr fontId="1"/>
  </si>
  <si>
    <t>担当者名</t>
    <rPh sb="0" eb="3">
      <t>タントウシャ</t>
    </rPh>
    <rPh sb="3" eb="4">
      <t>メイ</t>
    </rPh>
    <phoneticPr fontId="1"/>
  </si>
  <si>
    <t>別紙</t>
    <rPh sb="0" eb="2">
      <t>ベッシ</t>
    </rPh>
    <phoneticPr fontId="1"/>
  </si>
  <si>
    <t>事業計画総括表</t>
    <rPh sb="0" eb="2">
      <t>ジギョウ</t>
    </rPh>
    <rPh sb="2" eb="4">
      <t>ケイカク</t>
    </rPh>
    <rPh sb="4" eb="6">
      <t>ソウカツ</t>
    </rPh>
    <rPh sb="6" eb="7">
      <t>ヒョウ</t>
    </rPh>
    <phoneticPr fontId="1"/>
  </si>
  <si>
    <t>（単位：円）</t>
    <rPh sb="1" eb="3">
      <t>タンイ</t>
    </rPh>
    <rPh sb="4" eb="5">
      <t>エン</t>
    </rPh>
    <phoneticPr fontId="1"/>
  </si>
  <si>
    <t>事業名</t>
    <rPh sb="0" eb="2">
      <t>ジギョウ</t>
    </rPh>
    <rPh sb="2" eb="3">
      <t>メイ</t>
    </rPh>
    <phoneticPr fontId="1"/>
  </si>
  <si>
    <t>補助事業に要する経費
（総経費）</t>
    <rPh sb="0" eb="2">
      <t>ホジョ</t>
    </rPh>
    <rPh sb="2" eb="4">
      <t>ジギョウ</t>
    </rPh>
    <rPh sb="5" eb="6">
      <t>ヨウ</t>
    </rPh>
    <rPh sb="8" eb="10">
      <t>ケイヒ</t>
    </rPh>
    <rPh sb="12" eb="15">
      <t>ソウケイヒ</t>
    </rPh>
    <phoneticPr fontId="1"/>
  </si>
  <si>
    <t>補助対象経費</t>
    <rPh sb="0" eb="2">
      <t>ホジョ</t>
    </rPh>
    <rPh sb="2" eb="4">
      <t>タイショウ</t>
    </rPh>
    <rPh sb="4" eb="6">
      <t>ケイヒ</t>
    </rPh>
    <phoneticPr fontId="1"/>
  </si>
  <si>
    <t>国庫補助希望額</t>
    <rPh sb="0" eb="2">
      <t>コッコ</t>
    </rPh>
    <rPh sb="2" eb="4">
      <t>ホジョ</t>
    </rPh>
    <rPh sb="4" eb="7">
      <t>キボウガク</t>
    </rPh>
    <phoneticPr fontId="1"/>
  </si>
  <si>
    <t>備考</t>
    <rPh sb="0" eb="2">
      <t>ビコウ</t>
    </rPh>
    <phoneticPr fontId="1"/>
  </si>
  <si>
    <t>地方スポーツ振興費補助金</t>
    <rPh sb="0" eb="2">
      <t>チホウ</t>
    </rPh>
    <rPh sb="6" eb="12">
      <t>シンコウヒホジョキン</t>
    </rPh>
    <phoneticPr fontId="1"/>
  </si>
  <si>
    <t>※国庫補助希望額は、1,000円未満を切り捨てて記入すること。</t>
    <rPh sb="1" eb="3">
      <t>コッコ</t>
    </rPh>
    <rPh sb="3" eb="5">
      <t>ホジョ</t>
    </rPh>
    <rPh sb="5" eb="8">
      <t>キボウガク</t>
    </rPh>
    <rPh sb="15" eb="18">
      <t>エンミマン</t>
    </rPh>
    <rPh sb="19" eb="20">
      <t>キ</t>
    </rPh>
    <rPh sb="21" eb="22">
      <t>ス</t>
    </rPh>
    <rPh sb="24" eb="26">
      <t>キニュウ</t>
    </rPh>
    <phoneticPr fontId="1"/>
  </si>
  <si>
    <t>１．事業計画書（用紙はＡ４型とする。）</t>
    <rPh sb="2" eb="4">
      <t>ジギョウ</t>
    </rPh>
    <rPh sb="4" eb="7">
      <t>ケイカクショ</t>
    </rPh>
    <rPh sb="8" eb="10">
      <t>ヨウシ</t>
    </rPh>
    <rPh sb="13" eb="14">
      <t>カタ</t>
    </rPh>
    <phoneticPr fontId="1"/>
  </si>
  <si>
    <t>（都道府県名又は政令指定都市名）</t>
    <rPh sb="1" eb="5">
      <t>トドウフケン</t>
    </rPh>
    <rPh sb="5" eb="6">
      <t>メイ</t>
    </rPh>
    <rPh sb="6" eb="7">
      <t>マタ</t>
    </rPh>
    <rPh sb="8" eb="10">
      <t>セイレイ</t>
    </rPh>
    <rPh sb="10" eb="12">
      <t>シテイ</t>
    </rPh>
    <rPh sb="12" eb="14">
      <t>トシ</t>
    </rPh>
    <rPh sb="14" eb="15">
      <t>メイ</t>
    </rPh>
    <phoneticPr fontId="1"/>
  </si>
  <si>
    <t>No.</t>
    <phoneticPr fontId="1"/>
  </si>
  <si>
    <t>a</t>
    <phoneticPr fontId="1"/>
  </si>
  <si>
    <t>（都道府県名）</t>
    <rPh sb="1" eb="5">
      <t>トドウフケン</t>
    </rPh>
    <rPh sb="5" eb="6">
      <t>メイ</t>
    </rPh>
    <phoneticPr fontId="1"/>
  </si>
  <si>
    <t>直接補助分</t>
    <rPh sb="0" eb="5">
      <t>チョクセツホジョブン</t>
    </rPh>
    <phoneticPr fontId="1"/>
  </si>
  <si>
    <t>間接補助分</t>
    <rPh sb="0" eb="5">
      <t>カンセツホジョブン</t>
    </rPh>
    <phoneticPr fontId="1"/>
  </si>
  <si>
    <t>=</t>
    <phoneticPr fontId="1"/>
  </si>
  <si>
    <t>経費</t>
    <rPh sb="0" eb="2">
      <t>ケイヒ</t>
    </rPh>
    <phoneticPr fontId="1"/>
  </si>
  <si>
    <t>補助事業に
要する経費
(総事業費)</t>
    <rPh sb="13" eb="14">
      <t>ソウ</t>
    </rPh>
    <rPh sb="14" eb="17">
      <t>ジギョウヒ</t>
    </rPh>
    <phoneticPr fontId="1"/>
  </si>
  <si>
    <t>補助対象経費</t>
  </si>
  <si>
    <t>補助対象外経費</t>
  </si>
  <si>
    <t>科目</t>
    <rPh sb="0" eb="2">
      <t>カモク</t>
    </rPh>
    <phoneticPr fontId="1"/>
  </si>
  <si>
    <t>金額</t>
  </si>
  <si>
    <t>積算内訳</t>
  </si>
  <si>
    <t>×</t>
    <phoneticPr fontId="1"/>
  </si>
  <si>
    <t>旅費</t>
  </si>
  <si>
    <t>消耗品費</t>
    <rPh sb="0" eb="4">
      <t>ショウモウヒンヒ</t>
    </rPh>
    <phoneticPr fontId="1"/>
  </si>
  <si>
    <t>借料及び損料</t>
  </si>
  <si>
    <t>会議費</t>
    <phoneticPr fontId="1"/>
  </si>
  <si>
    <t>雑役務費</t>
    <rPh sb="0" eb="4">
      <t>ザツエキムヒ</t>
    </rPh>
    <phoneticPr fontId="1"/>
  </si>
  <si>
    <t>計</t>
  </si>
  <si>
    <t>　※積算内訳は可能な限り詳細に記載して下さい。</t>
    <rPh sb="2" eb="4">
      <t>セキサン</t>
    </rPh>
    <rPh sb="4" eb="6">
      <t>ウチワケ</t>
    </rPh>
    <rPh sb="7" eb="9">
      <t>カノウ</t>
    </rPh>
    <rPh sb="10" eb="11">
      <t>カギ</t>
    </rPh>
    <rPh sb="12" eb="14">
      <t>ショウサイ</t>
    </rPh>
    <rPh sb="15" eb="17">
      <t>キサイ</t>
    </rPh>
    <rPh sb="19" eb="20">
      <t>クダ</t>
    </rPh>
    <phoneticPr fontId="1"/>
  </si>
  <si>
    <t>根拠No</t>
    <rPh sb="0" eb="2">
      <t>コンキョ</t>
    </rPh>
    <phoneticPr fontId="1"/>
  </si>
  <si>
    <t>（総表）</t>
    <rPh sb="1" eb="2">
      <t>ソウ</t>
    </rPh>
    <rPh sb="2" eb="3">
      <t>ヒョウ</t>
    </rPh>
    <phoneticPr fontId="1"/>
  </si>
  <si>
    <t>諸謝金</t>
    <rPh sb="0" eb="3">
      <t>ショシャキン</t>
    </rPh>
    <phoneticPr fontId="1"/>
  </si>
  <si>
    <t>通信運搬費</t>
    <phoneticPr fontId="1"/>
  </si>
  <si>
    <t>印刷製本費</t>
    <phoneticPr fontId="1"/>
  </si>
  <si>
    <t>委託費</t>
    <rPh sb="0" eb="3">
      <t>イタクヒ</t>
    </rPh>
    <phoneticPr fontId="1"/>
  </si>
  <si>
    <t>補助金</t>
    <rPh sb="0" eb="3">
      <t>ホジョキン</t>
    </rPh>
    <phoneticPr fontId="1"/>
  </si>
  <si>
    <t>補助対象経費</t>
    <rPh sb="0" eb="6">
      <t>ホジョタイショウケイヒ</t>
    </rPh>
    <phoneticPr fontId="1"/>
  </si>
  <si>
    <t>国庫補助希望額</t>
    <rPh sb="0" eb="7">
      <t>コッコホジョキボウガク</t>
    </rPh>
    <phoneticPr fontId="1"/>
  </si>
  <si>
    <t>①総括コーディネーターの研修会開催等</t>
    <rPh sb="1" eb="3">
      <t>ソウカツ</t>
    </rPh>
    <rPh sb="12" eb="15">
      <t>ケンシュウカイ</t>
    </rPh>
    <rPh sb="15" eb="18">
      <t>カイサイトウ</t>
    </rPh>
    <phoneticPr fontId="1"/>
  </si>
  <si>
    <t>②コーディネーターの研修会開催</t>
    <rPh sb="10" eb="15">
      <t>ケンシュウカイカイサイ</t>
    </rPh>
    <phoneticPr fontId="1"/>
  </si>
  <si>
    <t>①総括コーディネーターの研修会開催等</t>
    <rPh sb="1" eb="3">
      <t>ソウカツ</t>
    </rPh>
    <rPh sb="12" eb="18">
      <t>ケンシュウカイカイサイトウ</t>
    </rPh>
    <phoneticPr fontId="1"/>
  </si>
  <si>
    <t>補助事業に要する経費（総経費）</t>
    <rPh sb="0" eb="4">
      <t>ホジョジギョウ</t>
    </rPh>
    <rPh sb="5" eb="6">
      <t>ヨウ</t>
    </rPh>
    <rPh sb="8" eb="10">
      <t>ケイヒ</t>
    </rPh>
    <rPh sb="11" eb="14">
      <t>ソウケイヒ</t>
    </rPh>
    <phoneticPr fontId="1"/>
  </si>
  <si>
    <t xml:space="preserve">  ※黄色マーカー部分に記載して下さい。</t>
    <rPh sb="3" eb="5">
      <t>キイロ</t>
    </rPh>
    <rPh sb="9" eb="11">
      <t>ブブン</t>
    </rPh>
    <rPh sb="12" eb="14">
      <t>キサイ</t>
    </rPh>
    <rPh sb="16" eb="17">
      <t>クダ</t>
    </rPh>
    <phoneticPr fontId="1"/>
  </si>
  <si>
    <t>②コーディネーターの研修会開催</t>
    <phoneticPr fontId="1"/>
  </si>
  <si>
    <t>市区町村名</t>
    <rPh sb="0" eb="5">
      <t>シクチョウソンメイチョウメイ</t>
    </rPh>
    <phoneticPr fontId="1"/>
  </si>
  <si>
    <t>〔科目：補助金内訳〕</t>
    <rPh sb="1" eb="3">
      <t>カモク</t>
    </rPh>
    <rPh sb="4" eb="7">
      <t>ホジョキン</t>
    </rPh>
    <rPh sb="7" eb="9">
      <t>ウチワケ</t>
    </rPh>
    <phoneticPr fontId="1"/>
  </si>
  <si>
    <t>都道府県補助額</t>
    <rPh sb="0" eb="4">
      <t>トドウフケン</t>
    </rPh>
    <rPh sb="4" eb="7">
      <t>ホジョガク</t>
    </rPh>
    <phoneticPr fontId="1"/>
  </si>
  <si>
    <t>ｂ</t>
    <phoneticPr fontId="1"/>
  </si>
  <si>
    <t>（１）総括コーディネーターの研修会開催等</t>
    <rPh sb="3" eb="5">
      <t>ソウカツ</t>
    </rPh>
    <rPh sb="14" eb="17">
      <t>ケンシュウカイ</t>
    </rPh>
    <rPh sb="17" eb="20">
      <t>カイサイトウ</t>
    </rPh>
    <phoneticPr fontId="1"/>
  </si>
  <si>
    <t>A：総括コーディネーターの担い手確保のためのリクルート活動</t>
    <rPh sb="2" eb="4">
      <t>ソウカツ</t>
    </rPh>
    <rPh sb="13" eb="14">
      <t>ニナ</t>
    </rPh>
    <rPh sb="15" eb="16">
      <t>テ</t>
    </rPh>
    <rPh sb="16" eb="18">
      <t>カクホ</t>
    </rPh>
    <rPh sb="27" eb="29">
      <t>カツドウ</t>
    </rPh>
    <phoneticPr fontId="1"/>
  </si>
  <si>
    <t>（２）コーディネーターの研修会開催</t>
    <rPh sb="12" eb="17">
      <t>ケンシュウカイカイサイ</t>
    </rPh>
    <phoneticPr fontId="1"/>
  </si>
  <si>
    <t>※足りない場合は、行を増やすこと</t>
    <rPh sb="1" eb="2">
      <t>タ</t>
    </rPh>
    <rPh sb="5" eb="7">
      <t>バアイ</t>
    </rPh>
    <rPh sb="9" eb="10">
      <t>ギョウ</t>
    </rPh>
    <rPh sb="11" eb="12">
      <t>フ</t>
    </rPh>
    <phoneticPr fontId="1"/>
  </si>
  <si>
    <t>A：方針策定や体制構築等に係る協議会の開催</t>
    <rPh sb="2" eb="6">
      <t>ホウシンサクテイ</t>
    </rPh>
    <rPh sb="7" eb="11">
      <t>タイセイコウチク</t>
    </rPh>
    <rPh sb="11" eb="12">
      <t>トウ</t>
    </rPh>
    <rPh sb="13" eb="14">
      <t>カカ</t>
    </rPh>
    <rPh sb="15" eb="18">
      <t>キョウギカイ</t>
    </rPh>
    <rPh sb="19" eb="21">
      <t>カイサイ</t>
    </rPh>
    <phoneticPr fontId="1"/>
  </si>
  <si>
    <t>B：域内における地域スポーツ活動状況等の実態把握調査</t>
    <rPh sb="2" eb="4">
      <t>イキナイ</t>
    </rPh>
    <rPh sb="8" eb="10">
      <t>チイキ</t>
    </rPh>
    <rPh sb="14" eb="18">
      <t>カツドウジョウキョウ</t>
    </rPh>
    <rPh sb="18" eb="19">
      <t>トウ</t>
    </rPh>
    <rPh sb="20" eb="26">
      <t>ジッタイハアクチョウサ</t>
    </rPh>
    <phoneticPr fontId="1"/>
  </si>
  <si>
    <t>間接補助分（科目：補助金）</t>
    <rPh sb="0" eb="5">
      <t>カンセツホジョブン</t>
    </rPh>
    <phoneticPr fontId="1"/>
  </si>
  <si>
    <t>※足りない場合は、行を増やすこと</t>
  </si>
  <si>
    <t>　※行を追加する場合は、まず再表示で追加して下さい。（それでも足りない場合は挿入で追加して下さい。）</t>
    <rPh sb="2" eb="3">
      <t>ギョウ</t>
    </rPh>
    <rPh sb="4" eb="6">
      <t>ツイカ</t>
    </rPh>
    <rPh sb="8" eb="10">
      <t>バアイ</t>
    </rPh>
    <rPh sb="14" eb="17">
      <t>サイヒョウジ</t>
    </rPh>
    <rPh sb="18" eb="20">
      <t>ツイカ</t>
    </rPh>
    <rPh sb="22" eb="23">
      <t>クダ</t>
    </rPh>
    <rPh sb="31" eb="32">
      <t>タ</t>
    </rPh>
    <rPh sb="35" eb="37">
      <t>バアイ</t>
    </rPh>
    <rPh sb="38" eb="40">
      <t>ソウニュウ</t>
    </rPh>
    <rPh sb="41" eb="43">
      <t>ツイカ</t>
    </rPh>
    <rPh sb="45" eb="46">
      <t>クダ</t>
    </rPh>
    <phoneticPr fontId="1"/>
  </si>
  <si>
    <t>　※証拠書類に補助対象外経費が含まれている場合には、「補助対象外経費」の欄に御記入下さい。</t>
    <rPh sb="2" eb="6">
      <t>ショウコショルイ</t>
    </rPh>
    <rPh sb="7" eb="14">
      <t>ホジョタイショウガイケイヒ</t>
    </rPh>
    <rPh sb="15" eb="16">
      <t>フク</t>
    </rPh>
    <rPh sb="21" eb="23">
      <t>バアイ</t>
    </rPh>
    <rPh sb="27" eb="34">
      <t>ホジョタイショウガイケイヒ</t>
    </rPh>
    <rPh sb="36" eb="37">
      <t>ラン</t>
    </rPh>
    <rPh sb="38" eb="42">
      <t>ゴキニュウクダ</t>
    </rPh>
    <phoneticPr fontId="1"/>
  </si>
  <si>
    <t>地域スポーツクラブ活動体制整備事業</t>
    <rPh sb="0" eb="2">
      <t>チイキ</t>
    </rPh>
    <rPh sb="9" eb="11">
      <t>カツドウ</t>
    </rPh>
    <rPh sb="11" eb="17">
      <t>タイセイセイビジギョウ</t>
    </rPh>
    <phoneticPr fontId="1"/>
  </si>
  <si>
    <t>【地域スポーツクラブ活動体制整備事業】</t>
    <rPh sb="1" eb="3">
      <t>チイキ</t>
    </rPh>
    <rPh sb="10" eb="12">
      <t>カツドウ</t>
    </rPh>
    <rPh sb="12" eb="18">
      <t>タイセイセイビジギョウ</t>
    </rPh>
    <phoneticPr fontId="1"/>
  </si>
  <si>
    <t>ア：地域スポーツクラブ活動への移行に向けた体制の構築に関する事業</t>
    <phoneticPr fontId="1"/>
  </si>
  <si>
    <t>地域スポーツクラブ活動への移行に向けた体制の構築に関する事業</t>
    <phoneticPr fontId="1"/>
  </si>
  <si>
    <t>③都道府県・指定都市・市区町村の方針策定・体制構築等に係る協議会開催等</t>
    <rPh sb="1" eb="5">
      <t>トドウフケン</t>
    </rPh>
    <rPh sb="6" eb="10">
      <t>シテイトシ</t>
    </rPh>
    <rPh sb="11" eb="15">
      <t>シクチョウソン</t>
    </rPh>
    <rPh sb="16" eb="20">
      <t>ホウシンサクテイ</t>
    </rPh>
    <rPh sb="21" eb="23">
      <t>タイセイ</t>
    </rPh>
    <rPh sb="23" eb="25">
      <t>コウチク</t>
    </rPh>
    <rPh sb="25" eb="26">
      <t>トウ</t>
    </rPh>
    <rPh sb="27" eb="28">
      <t>カカ</t>
    </rPh>
    <rPh sb="29" eb="32">
      <t>キョウギカイ</t>
    </rPh>
    <rPh sb="32" eb="34">
      <t>カイサイ</t>
    </rPh>
    <rPh sb="34" eb="35">
      <t>トウ</t>
    </rPh>
    <phoneticPr fontId="1"/>
  </si>
  <si>
    <t>④地域スポーツクラブ活動への移行に係る説明会開催</t>
    <rPh sb="1" eb="3">
      <t>チイキ</t>
    </rPh>
    <rPh sb="10" eb="12">
      <t>カツドウ</t>
    </rPh>
    <rPh sb="14" eb="16">
      <t>イコウ</t>
    </rPh>
    <rPh sb="17" eb="18">
      <t>カカ</t>
    </rPh>
    <rPh sb="19" eb="24">
      <t>セツメイカイカイサイ</t>
    </rPh>
    <phoneticPr fontId="1"/>
  </si>
  <si>
    <t>⑤実技指導等を行う指導者の研修会開催</t>
    <rPh sb="1" eb="3">
      <t>ジツギ</t>
    </rPh>
    <rPh sb="3" eb="5">
      <t>シドウ</t>
    </rPh>
    <rPh sb="5" eb="6">
      <t>トウ</t>
    </rPh>
    <rPh sb="7" eb="8">
      <t>オコナ</t>
    </rPh>
    <rPh sb="9" eb="12">
      <t>シドウシャ</t>
    </rPh>
    <rPh sb="13" eb="18">
      <t>ケンシュウカイカイサイ</t>
    </rPh>
    <phoneticPr fontId="1"/>
  </si>
  <si>
    <t>⑥困窮世帯の参加費用負担の支援に係る体制構築</t>
    <rPh sb="1" eb="3">
      <t>コンキュウ</t>
    </rPh>
    <rPh sb="3" eb="5">
      <t>セタイ</t>
    </rPh>
    <rPh sb="6" eb="12">
      <t>サンカヒヨウフタン</t>
    </rPh>
    <rPh sb="13" eb="15">
      <t>シエン</t>
    </rPh>
    <rPh sb="16" eb="17">
      <t>カカ</t>
    </rPh>
    <rPh sb="18" eb="22">
      <t>タイセイコウチク</t>
    </rPh>
    <phoneticPr fontId="1"/>
  </si>
  <si>
    <t>⑦広域的な人材バンクの設置</t>
    <rPh sb="1" eb="4">
      <t>コウイキテキ</t>
    </rPh>
    <rPh sb="5" eb="7">
      <t>ジンザイ</t>
    </rPh>
    <rPh sb="11" eb="13">
      <t>セッチ</t>
    </rPh>
    <phoneticPr fontId="1"/>
  </si>
  <si>
    <t>直接補助分</t>
    <phoneticPr fontId="1"/>
  </si>
  <si>
    <t>③都道府県・指定都市・市区町村の方針策定・体制構築等に係る協議会開催等</t>
    <phoneticPr fontId="1"/>
  </si>
  <si>
    <t>④地域スポーツクラブ活動への移行に係る説明会開催</t>
    <phoneticPr fontId="1"/>
  </si>
  <si>
    <t>⑤実技指導等を行う指導者の研修会開催</t>
    <phoneticPr fontId="1"/>
  </si>
  <si>
    <t>⑥困窮世帯の参加費用負担の支援に係る体制構築</t>
    <phoneticPr fontId="1"/>
  </si>
  <si>
    <t>⑦広域的な人材バンクの設置</t>
    <phoneticPr fontId="1"/>
  </si>
  <si>
    <t>合計：直接補助分</t>
    <rPh sb="0" eb="2">
      <t>ゴウケイ</t>
    </rPh>
    <rPh sb="3" eb="8">
      <t>チョクセツホジョブン</t>
    </rPh>
    <phoneticPr fontId="1"/>
  </si>
  <si>
    <t>合計：間接補助分（科目：補助金）</t>
    <rPh sb="0" eb="2">
      <t>ゴウケイ</t>
    </rPh>
    <rPh sb="3" eb="8">
      <t>カンセツホジョブン</t>
    </rPh>
    <rPh sb="9" eb="11">
      <t>カモク</t>
    </rPh>
    <rPh sb="12" eb="15">
      <t>ホジョキン</t>
    </rPh>
    <phoneticPr fontId="1"/>
  </si>
  <si>
    <t>別添２のとおり</t>
    <rPh sb="0" eb="2">
      <t>ベッテン</t>
    </rPh>
    <phoneticPr fontId="1"/>
  </si>
  <si>
    <t>③補助事業の経費</t>
    <rPh sb="1" eb="5">
      <t>ホジョジギョウ</t>
    </rPh>
    <rPh sb="6" eb="8">
      <t>ケイヒ</t>
    </rPh>
    <phoneticPr fontId="1"/>
  </si>
  <si>
    <t>①実施活動</t>
    <rPh sb="1" eb="5">
      <t>ジッシカツドウ</t>
    </rPh>
    <phoneticPr fontId="1"/>
  </si>
  <si>
    <t>②実施活動の取組内容</t>
    <rPh sb="1" eb="5">
      <t>ジッシカツドウ</t>
    </rPh>
    <rPh sb="6" eb="8">
      <t>トリクミ</t>
    </rPh>
    <rPh sb="8" eb="10">
      <t>ナイヨウ</t>
    </rPh>
    <phoneticPr fontId="1"/>
  </si>
  <si>
    <t>―</t>
    <phoneticPr fontId="1"/>
  </si>
  <si>
    <t>〇</t>
    <phoneticPr fontId="1"/>
  </si>
  <si>
    <t>（選択）</t>
    <rPh sb="1" eb="3">
      <t>センタク</t>
    </rPh>
    <phoneticPr fontId="1"/>
  </si>
  <si>
    <t>別添２</t>
    <rPh sb="0" eb="2">
      <t>ベッテン</t>
    </rPh>
    <phoneticPr fontId="1"/>
  </si>
  <si>
    <t>A：総括コーディネーターの担い手確保のためのリクルート活動</t>
    <rPh sb="27" eb="29">
      <t>カツドウ</t>
    </rPh>
    <phoneticPr fontId="1"/>
  </si>
  <si>
    <t>取組内容</t>
    <rPh sb="0" eb="4">
      <t>トリクミナイヨウ</t>
    </rPh>
    <phoneticPr fontId="1"/>
  </si>
  <si>
    <t>採用予定
人数</t>
    <rPh sb="0" eb="2">
      <t>サイヨウ</t>
    </rPh>
    <rPh sb="2" eb="4">
      <t>ヨテイ</t>
    </rPh>
    <rPh sb="5" eb="7">
      <t>ニンズウ</t>
    </rPh>
    <phoneticPr fontId="1"/>
  </si>
  <si>
    <t>開催予定回数</t>
    <rPh sb="0" eb="6">
      <t>カイサイヨテイカイスウ</t>
    </rPh>
    <phoneticPr fontId="1"/>
  </si>
  <si>
    <t>参加予定人数</t>
    <rPh sb="0" eb="6">
      <t>サンカヨテイニンズウ</t>
    </rPh>
    <phoneticPr fontId="1"/>
  </si>
  <si>
    <t>取組内容</t>
    <rPh sb="0" eb="2">
      <t>トリクミ</t>
    </rPh>
    <rPh sb="2" eb="4">
      <t>ナイヨウ</t>
    </rPh>
    <phoneticPr fontId="1"/>
  </si>
  <si>
    <t>市区町村名
（※都道府県の直接実施は都道府県名を記入）</t>
    <rPh sb="0" eb="5">
      <t>シクチョウソンメイ</t>
    </rPh>
    <rPh sb="8" eb="12">
      <t>トドウフケン</t>
    </rPh>
    <rPh sb="13" eb="15">
      <t>チョクセツ</t>
    </rPh>
    <rPh sb="15" eb="17">
      <t>ジッシ</t>
    </rPh>
    <rPh sb="18" eb="22">
      <t>トドウフケン</t>
    </rPh>
    <rPh sb="22" eb="23">
      <t>メイ</t>
    </rPh>
    <rPh sb="24" eb="26">
      <t>キニュウ</t>
    </rPh>
    <phoneticPr fontId="1"/>
  </si>
  <si>
    <t>別添１－１～１－７のとおり</t>
    <rPh sb="0" eb="2">
      <t>ベッテン</t>
    </rPh>
    <phoneticPr fontId="1"/>
  </si>
  <si>
    <t>別添１－１</t>
    <rPh sb="0" eb="2">
      <t>ベッテン</t>
    </rPh>
    <phoneticPr fontId="1"/>
  </si>
  <si>
    <t>＜②実施活動の取組内容＞</t>
    <phoneticPr fontId="1"/>
  </si>
  <si>
    <t>＜③補助事業の経費＞</t>
    <rPh sb="2" eb="6">
      <t>ホジョジギョウ</t>
    </rPh>
    <rPh sb="7" eb="9">
      <t>ケイヒ</t>
    </rPh>
    <phoneticPr fontId="1"/>
  </si>
  <si>
    <t>別添１－２</t>
    <rPh sb="0" eb="2">
      <t>ベッテン</t>
    </rPh>
    <phoneticPr fontId="1"/>
  </si>
  <si>
    <t>コーディネーターの研修会開催</t>
    <rPh sb="9" eb="14">
      <t>ケンシュウカイカイサイ</t>
    </rPh>
    <phoneticPr fontId="1"/>
  </si>
  <si>
    <t>（２）コーディネーターの研修会開催</t>
    <rPh sb="12" eb="15">
      <t>ケンシュウカイ</t>
    </rPh>
    <rPh sb="15" eb="17">
      <t>カイサイ</t>
    </rPh>
    <phoneticPr fontId="1"/>
  </si>
  <si>
    <t>（３）都道府県・指定都市・市区町村の方針策定・体制構築等に係る協議会開催等</t>
    <rPh sb="3" eb="7">
      <t>トドウフケン</t>
    </rPh>
    <rPh sb="8" eb="12">
      <t>シテイトシ</t>
    </rPh>
    <rPh sb="13" eb="17">
      <t>シクチョウソン</t>
    </rPh>
    <rPh sb="18" eb="22">
      <t>ホウシンサクテイ</t>
    </rPh>
    <rPh sb="23" eb="27">
      <t>タイセイコウチク</t>
    </rPh>
    <rPh sb="27" eb="28">
      <t>トウ</t>
    </rPh>
    <rPh sb="29" eb="30">
      <t>カカ</t>
    </rPh>
    <rPh sb="31" eb="34">
      <t>キョウギカイ</t>
    </rPh>
    <rPh sb="34" eb="36">
      <t>カイサイ</t>
    </rPh>
    <rPh sb="36" eb="37">
      <t>トウ</t>
    </rPh>
    <phoneticPr fontId="1"/>
  </si>
  <si>
    <t>（４）地域スポーツクラブ活動への移行に係る説明会開催</t>
    <rPh sb="3" eb="5">
      <t>チイキ</t>
    </rPh>
    <rPh sb="12" eb="14">
      <t>カツドウ</t>
    </rPh>
    <rPh sb="16" eb="18">
      <t>イコウ</t>
    </rPh>
    <rPh sb="19" eb="20">
      <t>カカ</t>
    </rPh>
    <rPh sb="21" eb="26">
      <t>セツメイカイカイサイ</t>
    </rPh>
    <phoneticPr fontId="1"/>
  </si>
  <si>
    <t>（５）実技指導等を行う指導者の研修会開催</t>
    <rPh sb="3" eb="8">
      <t>ジツギシドウトウ</t>
    </rPh>
    <rPh sb="9" eb="10">
      <t>オコナ</t>
    </rPh>
    <rPh sb="11" eb="14">
      <t>シドウシャ</t>
    </rPh>
    <rPh sb="15" eb="18">
      <t>ケンシュウカイ</t>
    </rPh>
    <rPh sb="18" eb="20">
      <t>カイサイ</t>
    </rPh>
    <phoneticPr fontId="1"/>
  </si>
  <si>
    <t>（６）困窮世帯の参加費用負担の支援に係る体制構築</t>
    <rPh sb="3" eb="7">
      <t>コンキュウセタイ</t>
    </rPh>
    <rPh sb="8" eb="14">
      <t>サンカヒヨウフタン</t>
    </rPh>
    <rPh sb="15" eb="17">
      <t>シエン</t>
    </rPh>
    <rPh sb="18" eb="19">
      <t>カカ</t>
    </rPh>
    <rPh sb="20" eb="24">
      <t>タイセイコウチク</t>
    </rPh>
    <phoneticPr fontId="1"/>
  </si>
  <si>
    <t>（７）広域的な人材バンクの設置</t>
    <rPh sb="3" eb="6">
      <t>コウイキテキ</t>
    </rPh>
    <rPh sb="7" eb="9">
      <t>ジンザイ</t>
    </rPh>
    <rPh sb="13" eb="15">
      <t>セッチ</t>
    </rPh>
    <phoneticPr fontId="1"/>
  </si>
  <si>
    <t>別添１－３</t>
    <rPh sb="0" eb="2">
      <t>ベッテン</t>
    </rPh>
    <phoneticPr fontId="1"/>
  </si>
  <si>
    <t>（３）都道府県・指定都市・市区町村の方針策定・体制構築等に係る協議会開催等</t>
    <rPh sb="3" eb="7">
      <t>トドウフケン</t>
    </rPh>
    <rPh sb="8" eb="12">
      <t>シテイトシ</t>
    </rPh>
    <rPh sb="13" eb="17">
      <t>シクチョウソン</t>
    </rPh>
    <rPh sb="18" eb="22">
      <t>ホウシンサクテイ</t>
    </rPh>
    <rPh sb="23" eb="28">
      <t>タイセイコウチクトウ</t>
    </rPh>
    <rPh sb="29" eb="30">
      <t>カカ</t>
    </rPh>
    <rPh sb="31" eb="37">
      <t>キョウギカイカイサイトウ</t>
    </rPh>
    <phoneticPr fontId="1"/>
  </si>
  <si>
    <t>B：域内における地域スポーツ活動状況等の実態把握調査</t>
    <rPh sb="2" eb="4">
      <t>イキナイ</t>
    </rPh>
    <rPh sb="8" eb="10">
      <t>チイキ</t>
    </rPh>
    <rPh sb="14" eb="19">
      <t>カツドウジョウキョウトウ</t>
    </rPh>
    <rPh sb="20" eb="22">
      <t>ジッタイ</t>
    </rPh>
    <rPh sb="22" eb="24">
      <t>ハアク</t>
    </rPh>
    <rPh sb="24" eb="26">
      <t>チョウサ</t>
    </rPh>
    <phoneticPr fontId="1"/>
  </si>
  <si>
    <t>別添１－４</t>
    <rPh sb="0" eb="2">
      <t>ベッテン</t>
    </rPh>
    <phoneticPr fontId="1"/>
  </si>
  <si>
    <t>地域スポーツクラブ活動への移行に係る説明会開催</t>
    <phoneticPr fontId="1"/>
  </si>
  <si>
    <t>別添１－５</t>
    <rPh sb="0" eb="2">
      <t>ベッテン</t>
    </rPh>
    <phoneticPr fontId="1"/>
  </si>
  <si>
    <t>（５）実技指導等を行う指導者の研修会開催</t>
    <rPh sb="3" eb="7">
      <t>ジツギシドウ</t>
    </rPh>
    <rPh sb="7" eb="8">
      <t>トウ</t>
    </rPh>
    <rPh sb="9" eb="10">
      <t>オコナ</t>
    </rPh>
    <rPh sb="11" eb="14">
      <t>シドウシャ</t>
    </rPh>
    <rPh sb="15" eb="18">
      <t>ケンシュウカイ</t>
    </rPh>
    <rPh sb="18" eb="20">
      <t>カイサイ</t>
    </rPh>
    <phoneticPr fontId="1"/>
  </si>
  <si>
    <t>実技指導等を行う指導者の研修会開催</t>
    <phoneticPr fontId="1"/>
  </si>
  <si>
    <t>別添１－６</t>
    <rPh sb="0" eb="2">
      <t>ベッテン</t>
    </rPh>
    <phoneticPr fontId="1"/>
  </si>
  <si>
    <t>困窮世帯の参加費用負担の支援に係る体制構築</t>
    <phoneticPr fontId="1"/>
  </si>
  <si>
    <t>別添１－７</t>
    <rPh sb="0" eb="2">
      <t>ベッテン</t>
    </rPh>
    <phoneticPr fontId="1"/>
  </si>
  <si>
    <t>都道府県名</t>
    <rPh sb="0" eb="5">
      <t>トドウフケンメイ</t>
    </rPh>
    <phoneticPr fontId="1"/>
  </si>
  <si>
    <t>広域的な人材バンクの設置</t>
    <phoneticPr fontId="1"/>
  </si>
  <si>
    <t>設置完了
予定時期</t>
    <rPh sb="0" eb="2">
      <t>セッチ</t>
    </rPh>
    <rPh sb="2" eb="4">
      <t>カンリョウ</t>
    </rPh>
    <rPh sb="5" eb="7">
      <t>ヨテイ</t>
    </rPh>
    <rPh sb="7" eb="9">
      <t>ジキ</t>
    </rPh>
    <phoneticPr fontId="1"/>
  </si>
  <si>
    <t>１．事業計画書</t>
    <rPh sb="2" eb="4">
      <t>ジギョウ</t>
    </rPh>
    <rPh sb="4" eb="7">
      <t>ケイカクショ</t>
    </rPh>
    <phoneticPr fontId="1"/>
  </si>
  <si>
    <t>B：総括コーディネーターの研修会開催</t>
    <rPh sb="2" eb="4">
      <t>ソウカツ</t>
    </rPh>
    <rPh sb="13" eb="16">
      <t>ケンシュウカイ</t>
    </rPh>
    <rPh sb="16" eb="18">
      <t>カイサイ</t>
    </rPh>
    <phoneticPr fontId="1"/>
  </si>
  <si>
    <t>B：総括コーディネーターの研修会開催</t>
    <phoneticPr fontId="1"/>
  </si>
  <si>
    <t>a/3かつb以下</t>
    <rPh sb="6" eb="8">
      <t>イカ</t>
    </rPh>
    <phoneticPr fontId="1"/>
  </si>
  <si>
    <t>③都道府県・指定都市・市区町村の方針策定・体制構築等に係る協議会開催等</t>
    <rPh sb="1" eb="5">
      <t>トドウフケン</t>
    </rPh>
    <rPh sb="16" eb="18">
      <t>ホウシン</t>
    </rPh>
    <rPh sb="18" eb="20">
      <t>サクテイ</t>
    </rPh>
    <rPh sb="21" eb="23">
      <t>タイセイ</t>
    </rPh>
    <rPh sb="23" eb="25">
      <t>コウチク</t>
    </rPh>
    <rPh sb="25" eb="26">
      <t>トウ</t>
    </rPh>
    <rPh sb="27" eb="28">
      <t>カカ</t>
    </rPh>
    <rPh sb="29" eb="32">
      <t>キョウギカイ</t>
    </rPh>
    <rPh sb="32" eb="34">
      <t>カイサイ</t>
    </rPh>
    <rPh sb="34" eb="35">
      <t>トウ</t>
    </rPh>
    <phoneticPr fontId="1"/>
  </si>
  <si>
    <t>留意事項</t>
    <rPh sb="0" eb="4">
      <t>リュウイジコウ</t>
    </rPh>
    <phoneticPr fontId="1"/>
  </si>
  <si>
    <t>（１）指定都市は、本sheetは記入不要です。</t>
    <rPh sb="3" eb="7">
      <t>シテイトシ</t>
    </rPh>
    <rPh sb="9" eb="15">
      <t>ホンシート</t>
    </rPh>
    <rPh sb="16" eb="20">
      <t>キニュウフヨウ</t>
    </rPh>
    <phoneticPr fontId="1"/>
  </si>
  <si>
    <t>（２）都道府県の直接事業分は、記入不要です。</t>
    <rPh sb="3" eb="7">
      <t>トドウフケン</t>
    </rPh>
    <rPh sb="8" eb="12">
      <t>チョクセツジギョウ</t>
    </rPh>
    <rPh sb="12" eb="13">
      <t>ブン</t>
    </rPh>
    <rPh sb="15" eb="19">
      <t>キニュウフヨウ</t>
    </rPh>
    <phoneticPr fontId="1"/>
  </si>
  <si>
    <t>金額突合用</t>
    <rPh sb="0" eb="2">
      <t>キンガク</t>
    </rPh>
    <rPh sb="2" eb="5">
      <t>トツゴウヨウ</t>
    </rPh>
    <phoneticPr fontId="1"/>
  </si>
  <si>
    <t>補助対象費合計</t>
    <rPh sb="0" eb="2">
      <t>ホジョ</t>
    </rPh>
    <rPh sb="2" eb="4">
      <t>タイショウ</t>
    </rPh>
    <rPh sb="4" eb="5">
      <t>ヒ</t>
    </rPh>
    <rPh sb="5" eb="7">
      <t>ゴウケイ</t>
    </rPh>
    <phoneticPr fontId="1"/>
  </si>
  <si>
    <t>都道府県補助額合計</t>
    <rPh sb="0" eb="7">
      <t>トドウフケンホジョガク</t>
    </rPh>
    <rPh sb="7" eb="9">
      <t>ゴウケイ</t>
    </rPh>
    <phoneticPr fontId="1"/>
  </si>
  <si>
    <t>国庫補助希望額合計</t>
    <rPh sb="0" eb="9">
      <t>コッコホジョキボウガクゴウケイ</t>
    </rPh>
    <phoneticPr fontId="1"/>
  </si>
  <si>
    <t>①合計</t>
    <rPh sb="1" eb="3">
      <t>ゴウケイ</t>
    </rPh>
    <phoneticPr fontId="1"/>
  </si>
  <si>
    <t>②合計</t>
    <rPh sb="1" eb="3">
      <t>ゴウケイ</t>
    </rPh>
    <phoneticPr fontId="1"/>
  </si>
  <si>
    <t>③合計</t>
    <rPh sb="1" eb="3">
      <t>ゴウケイ</t>
    </rPh>
    <phoneticPr fontId="1"/>
  </si>
  <si>
    <t>④合計</t>
    <rPh sb="1" eb="3">
      <t>ゴウケイ</t>
    </rPh>
    <phoneticPr fontId="1"/>
  </si>
  <si>
    <t>⑤合計</t>
    <rPh sb="1" eb="3">
      <t>ゴウケイ</t>
    </rPh>
    <phoneticPr fontId="1"/>
  </si>
  <si>
    <t>⑥合計</t>
    <rPh sb="1" eb="3">
      <t>ゴウケイ</t>
    </rPh>
    <phoneticPr fontId="1"/>
  </si>
  <si>
    <t>行を増やした場合のみ、下記数式も修正してください。（50市区町村までは対応済なので修正不要です）</t>
    <rPh sb="0" eb="1">
      <t>ギョウ</t>
    </rPh>
    <rPh sb="2" eb="3">
      <t>フ</t>
    </rPh>
    <rPh sb="6" eb="8">
      <t>バアイ</t>
    </rPh>
    <rPh sb="11" eb="15">
      <t>カキスウシキ</t>
    </rPh>
    <rPh sb="16" eb="18">
      <t>シュウセイ</t>
    </rPh>
    <rPh sb="28" eb="32">
      <t>シクチョウソン</t>
    </rPh>
    <rPh sb="35" eb="37">
      <t>タイオウ</t>
    </rPh>
    <rPh sb="37" eb="38">
      <t>ズ</t>
    </rPh>
    <rPh sb="41" eb="45">
      <t>シュウセイフヨウ</t>
    </rPh>
    <phoneticPr fontId="1"/>
  </si>
  <si>
    <t>令和４年度地方スポーツ振興費補助金（地域スポーツクラブ活動体制整備事業）【令和５年度繰越分】事業計画書</t>
    <rPh sb="0" eb="2">
      <t>レイワ</t>
    </rPh>
    <rPh sb="3" eb="5">
      <t>ネンド</t>
    </rPh>
    <rPh sb="5" eb="7">
      <t>チホウ</t>
    </rPh>
    <rPh sb="11" eb="17">
      <t>シンコウヒホジョキン</t>
    </rPh>
    <rPh sb="18" eb="20">
      <t>チイキ</t>
    </rPh>
    <rPh sb="27" eb="29">
      <t>カツドウ</t>
    </rPh>
    <rPh sb="29" eb="35">
      <t>タイセイセイビジギョウ</t>
    </rPh>
    <rPh sb="37" eb="39">
      <t>レイワ</t>
    </rPh>
    <rPh sb="40" eb="42">
      <t>ネンド</t>
    </rPh>
    <rPh sb="42" eb="45">
      <t>クリコシブン</t>
    </rPh>
    <rPh sb="46" eb="48">
      <t>ジギョウ</t>
    </rPh>
    <rPh sb="48" eb="51">
      <t>ケイカクショ</t>
    </rPh>
    <phoneticPr fontId="1"/>
  </si>
  <si>
    <t>　令和４年度地方スポーツ振興費補助金（地域スポーツクラブ活動体制整備事業）【令和５年度繰越分】事業計画書を、以下のとおり提出します。</t>
    <rPh sb="49" eb="52">
      <t>ケイカクショ</t>
    </rPh>
    <rPh sb="54" eb="56">
      <t>イカ</t>
    </rPh>
    <rPh sb="60" eb="62">
      <t>テイシュツ</t>
    </rPh>
    <phoneticPr fontId="1"/>
  </si>
  <si>
    <t>事業計画額（国庫補助希望額）</t>
    <rPh sb="0" eb="2">
      <t>ジギョウ</t>
    </rPh>
    <rPh sb="2" eb="4">
      <t>ケイカク</t>
    </rPh>
    <rPh sb="4" eb="5">
      <t>ガク</t>
    </rPh>
    <rPh sb="6" eb="8">
      <t>コッコ</t>
    </rPh>
    <rPh sb="8" eb="10">
      <t>ホジョ</t>
    </rPh>
    <rPh sb="10" eb="12">
      <t>キボウ</t>
    </rPh>
    <rPh sb="12" eb="13">
      <t>ガク</t>
    </rPh>
    <phoneticPr fontId="1"/>
  </si>
  <si>
    <t xml:space="preserve">         １．事業計画総括表　　　　　　　別紙のとおり</t>
    <rPh sb="11" eb="13">
      <t>ジギョウ</t>
    </rPh>
    <rPh sb="13" eb="15">
      <t>ケイカク</t>
    </rPh>
    <rPh sb="15" eb="18">
      <t>ソウカツヒョウ</t>
    </rPh>
    <rPh sb="25" eb="27">
      <t>ベッシ</t>
    </rPh>
    <phoneticPr fontId="1"/>
  </si>
  <si>
    <t xml:space="preserve">         ２．事業計画書　　　　　　　  　別紙のとおり</t>
    <rPh sb="11" eb="13">
      <t>ジギョウ</t>
    </rPh>
    <rPh sb="13" eb="16">
      <t>ケイカクショ</t>
    </rPh>
    <rPh sb="26" eb="28">
      <t>ベッシ</t>
    </rPh>
    <phoneticPr fontId="1"/>
  </si>
  <si>
    <t>（３）-1.国庫補助希望額（OP列）は、自動的に補助対象経費の3分の1が算出されます。
（３）-2.国庫補助希望額を、補助対象経費の3分の1未満にする場合等は、上書きで手入力してください。
　　上書き入力する場合は、事業メニュー（①～⑥）ごとに国庫補助希望額を算出して、積み上げてください。
　　①～⑥総額の3分の1として算出すると、金額が異なる場合がありますので、ご留意ください。
　　</t>
    <rPh sb="16" eb="17">
      <t>レツ</t>
    </rPh>
    <rPh sb="84" eb="85">
      <t>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</si>
</sst>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
  </numFmts>
  <fonts count="2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Ｐゴシック"/>
      <family val="2"/>
      <charset val="128"/>
      <scheme val="minor"/>
    </font>
    <font>
      <b/>
      <sz val="11"/>
      <color theme="1"/>
      <name val="ＭＳ Ｐゴシック"/>
      <family val="3"/>
      <charset val="128"/>
      <scheme val="minor"/>
    </font>
    <font>
      <b/>
      <sz val="11"/>
      <color theme="1"/>
      <name val="ＭＳ Ｐゴシック"/>
      <family val="3"/>
      <charset val="128"/>
    </font>
    <font>
      <sz val="11"/>
      <color theme="1"/>
      <name val="Century"/>
      <family val="1"/>
    </font>
    <font>
      <sz val="11"/>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1"/>
      <color theme="1"/>
      <name val="ＭＳ Ｐ明朝"/>
      <family val="1"/>
      <charset val="128"/>
    </font>
    <font>
      <sz val="9"/>
      <color indexed="81"/>
      <name val="MS P ゴシック"/>
      <family val="3"/>
      <charset val="128"/>
    </font>
    <font>
      <b/>
      <sz val="12"/>
      <color indexed="81"/>
      <name val="MS P ゴシック"/>
      <family val="3"/>
      <charset val="128"/>
    </font>
    <font>
      <b/>
      <sz val="11"/>
      <color rgb="FFFF0000"/>
      <name val="ＭＳ Ｐゴシック"/>
      <family val="3"/>
      <charset val="128"/>
      <scheme val="minor"/>
    </font>
    <font>
      <sz val="12"/>
      <color theme="1"/>
      <name val="ＭＳ Ｐゴシック"/>
      <family val="3"/>
      <charset val="128"/>
      <scheme val="minor"/>
    </font>
    <font>
      <b/>
      <sz val="9"/>
      <color indexed="81"/>
      <name val="MS P ゴシック"/>
      <family val="3"/>
      <charset val="128"/>
    </font>
    <font>
      <sz val="10"/>
      <color theme="1"/>
      <name val="ＭＳ Ｐゴシック"/>
      <family val="3"/>
      <charset val="128"/>
      <scheme val="minor"/>
    </font>
    <font>
      <sz val="9"/>
      <color rgb="FF54687C"/>
      <name val="Consolas"/>
      <family val="3"/>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79998168889431442"/>
        <bgColor indexed="64"/>
      </patternFill>
    </fill>
  </fills>
  <borders count="11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auto="1"/>
      </right>
      <top/>
      <bottom style="thin">
        <color auto="1"/>
      </bottom>
      <diagonal/>
    </border>
    <border>
      <left/>
      <right/>
      <top style="thin">
        <color theme="1"/>
      </top>
      <bottom style="thin">
        <color theme="1"/>
      </bottom>
      <diagonal/>
    </border>
    <border>
      <left style="thin">
        <color rgb="FFFF0000"/>
      </left>
      <right/>
      <top/>
      <bottom/>
      <diagonal/>
    </border>
    <border>
      <left style="thin">
        <color rgb="FFFF0000"/>
      </left>
      <right/>
      <top style="thin">
        <color rgb="FFFF0000"/>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style="thin">
        <color rgb="FFFF0000"/>
      </right>
      <top style="thin">
        <color rgb="FFFF0000"/>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style="thin">
        <color indexed="64"/>
      </right>
      <top/>
      <bottom/>
      <diagonal/>
    </border>
    <border>
      <left style="thin">
        <color rgb="FFFF0000"/>
      </left>
      <right/>
      <top/>
      <bottom style="thin">
        <color rgb="FFFF0000"/>
      </bottom>
      <diagonal/>
    </border>
    <border>
      <left/>
      <right style="thin">
        <color rgb="FFFF0000"/>
      </right>
      <top/>
      <bottom style="thin">
        <color rgb="FFFF0000"/>
      </bottom>
      <diagonal/>
    </border>
    <border>
      <left/>
      <right/>
      <top/>
      <bottom style="thin">
        <color rgb="FFFF0000"/>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rgb="FFFF0000"/>
      </left>
      <right style="thin">
        <color rgb="FFFF0000"/>
      </right>
      <top/>
      <bottom/>
      <diagonal/>
    </border>
    <border>
      <left style="thin">
        <color theme="1"/>
      </left>
      <right style="thin">
        <color theme="1"/>
      </right>
      <top/>
      <bottom/>
      <diagonal/>
    </border>
    <border>
      <left/>
      <right style="thin">
        <color indexed="64"/>
      </right>
      <top style="thin">
        <color indexed="64"/>
      </top>
      <bottom/>
      <diagonal/>
    </border>
    <border>
      <left style="thin">
        <color theme="1"/>
      </left>
      <right/>
      <top/>
      <bottom/>
      <diagonal/>
    </border>
    <border>
      <left style="thin">
        <color theme="1"/>
      </left>
      <right style="thin">
        <color rgb="FFFF0000"/>
      </right>
      <top style="thin">
        <color rgb="FFFF0000"/>
      </top>
      <bottom/>
      <diagonal/>
    </border>
    <border>
      <left style="thin">
        <color theme="1"/>
      </left>
      <right style="thin">
        <color rgb="FFFF0000"/>
      </right>
      <top/>
      <bottom/>
      <diagonal/>
    </border>
    <border>
      <left style="thin">
        <color rgb="FFFF0000"/>
      </left>
      <right style="thin">
        <color rgb="FFFF0000"/>
      </right>
      <top style="thin">
        <color theme="1"/>
      </top>
      <bottom/>
      <diagonal/>
    </border>
    <border>
      <left style="thin">
        <color rgb="FFFF0000"/>
      </left>
      <right/>
      <top style="thin">
        <color theme="1"/>
      </top>
      <bottom/>
      <diagonal/>
    </border>
    <border>
      <left/>
      <right/>
      <top style="thin">
        <color theme="1"/>
      </top>
      <bottom/>
      <diagonal/>
    </border>
    <border>
      <left style="medium">
        <color indexed="64"/>
      </left>
      <right style="thin">
        <color theme="1"/>
      </right>
      <top/>
      <bottom/>
      <diagonal/>
    </border>
    <border>
      <left style="thin">
        <color theme="1"/>
      </left>
      <right style="thin">
        <color rgb="FFFF0000"/>
      </right>
      <top style="thin">
        <color theme="1"/>
      </top>
      <bottom/>
      <diagonal/>
    </border>
    <border>
      <left style="thin">
        <color theme="1"/>
      </left>
      <right/>
      <top style="thin">
        <color theme="1"/>
      </top>
      <bottom/>
      <diagonal/>
    </border>
    <border>
      <left style="thin">
        <color rgb="FFFF0000"/>
      </left>
      <right style="thin">
        <color rgb="FFFF0000"/>
      </right>
      <top style="thin">
        <color theme="1"/>
      </top>
      <bottom style="thin">
        <color rgb="FFFF0000"/>
      </bottom>
      <diagonal/>
    </border>
    <border>
      <left/>
      <right style="thin">
        <color theme="1"/>
      </right>
      <top style="thin">
        <color theme="1"/>
      </top>
      <bottom/>
      <diagonal/>
    </border>
    <border>
      <left style="thin">
        <color rgb="FFFF0000"/>
      </left>
      <right style="thin">
        <color theme="1"/>
      </right>
      <top style="thin">
        <color theme="1"/>
      </top>
      <bottom style="thin">
        <color rgb="FFFF0000"/>
      </bottom>
      <diagonal/>
    </border>
    <border>
      <left/>
      <right style="thin">
        <color theme="1"/>
      </right>
      <top style="thin">
        <color theme="1"/>
      </top>
      <bottom style="thin">
        <color rgb="FFFF0000"/>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style="thin">
        <color rgb="FFFF0000"/>
      </left>
      <right style="thin">
        <color rgb="FFFF0000"/>
      </right>
      <top/>
      <bottom style="thin">
        <color theme="1"/>
      </bottom>
      <diagonal/>
    </border>
    <border>
      <left/>
      <right style="medium">
        <color indexed="64"/>
      </right>
      <top/>
      <bottom style="thin">
        <color theme="1"/>
      </bottom>
      <diagonal/>
    </border>
    <border>
      <left style="thin">
        <color rgb="FFFF0000"/>
      </left>
      <right style="thin">
        <color theme="1"/>
      </right>
      <top style="thin">
        <color rgb="FFFF0000"/>
      </top>
      <bottom style="thin">
        <color rgb="FFFF0000"/>
      </bottom>
      <diagonal/>
    </border>
    <border>
      <left/>
      <right style="medium">
        <color indexed="64"/>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rgb="FFFF0000"/>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rgb="FFFF0000"/>
      </right>
      <top/>
      <bottom style="thin">
        <color rgb="FFFF0000"/>
      </bottom>
      <diagonal/>
    </border>
    <border>
      <left style="thin">
        <color rgb="FFFF0000"/>
      </left>
      <right style="thin">
        <color theme="1"/>
      </right>
      <top style="thin">
        <color rgb="FFFF0000"/>
      </top>
      <bottom style="thin">
        <color theme="1"/>
      </bottom>
      <diagonal/>
    </border>
    <border>
      <left style="thin">
        <color theme="1"/>
      </left>
      <right style="thin">
        <color rgb="FFFF0000"/>
      </right>
      <top style="thin">
        <color theme="1"/>
      </top>
      <bottom style="thin">
        <color rgb="FFFF0000"/>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rgb="FFFF0000"/>
      </bottom>
      <diagonal/>
    </border>
    <border>
      <left style="thin">
        <color theme="1"/>
      </left>
      <right style="thin">
        <color theme="1"/>
      </right>
      <top style="thin">
        <color rgb="FFFF0000"/>
      </top>
      <bottom style="thin">
        <color theme="1"/>
      </bottom>
      <diagonal/>
    </border>
    <border>
      <left style="thin">
        <color theme="1"/>
      </left>
      <right style="thin">
        <color theme="1"/>
      </right>
      <top style="thin">
        <color rgb="FFFF0000"/>
      </top>
      <bottom style="thin">
        <color rgb="FFFF0000"/>
      </bottom>
      <diagonal/>
    </border>
    <border>
      <left style="thin">
        <color theme="1"/>
      </left>
      <right style="thin">
        <color rgb="FFFF0000"/>
      </right>
      <top/>
      <bottom style="thin">
        <color theme="1"/>
      </bottom>
      <diagonal/>
    </border>
    <border>
      <left style="thin">
        <color rgb="FFFF0000"/>
      </left>
      <right/>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top style="thin">
        <color theme="1"/>
      </top>
      <bottom style="thin">
        <color theme="1"/>
      </bottom>
      <diagonal/>
    </border>
    <border>
      <left style="thin">
        <color theme="1"/>
      </left>
      <right/>
      <top style="thin">
        <color theme="1"/>
      </top>
      <bottom style="thin">
        <color theme="1"/>
      </bottom>
      <diagonal/>
    </border>
    <border>
      <left style="thin">
        <color rgb="FFFF0000"/>
      </left>
      <right style="thin">
        <color theme="1"/>
      </right>
      <top style="thin">
        <color rgb="FFFF0000"/>
      </top>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rgb="FFFF0000"/>
      </bottom>
      <diagonal/>
    </border>
    <border>
      <left style="thin">
        <color theme="1"/>
      </left>
      <right/>
      <top style="thin">
        <color rgb="FFFF0000"/>
      </top>
      <bottom style="thin">
        <color rgb="FFFF0000"/>
      </bottom>
      <diagonal/>
    </border>
    <border>
      <left style="thin">
        <color theme="1"/>
      </left>
      <right/>
      <top style="thin">
        <color rgb="FFFF0000"/>
      </top>
      <bottom style="thin">
        <color theme="1"/>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thin">
        <color rgb="FFFF0000"/>
      </top>
      <bottom/>
      <diagonal/>
    </border>
    <border>
      <left style="thin">
        <color theme="1"/>
      </left>
      <right style="thin">
        <color theme="1"/>
      </right>
      <top style="hair">
        <color indexed="64"/>
      </top>
      <bottom/>
      <diagonal/>
    </border>
    <border>
      <left/>
      <right style="thin">
        <color theme="1"/>
      </right>
      <top/>
      <bottom/>
      <diagonal/>
    </border>
    <border>
      <left style="thin">
        <color theme="1"/>
      </left>
      <right style="thin">
        <color theme="1"/>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hair">
        <color theme="1"/>
      </right>
      <top style="thin">
        <color theme="1"/>
      </top>
      <bottom style="hair">
        <color theme="1"/>
      </bottom>
      <diagonal/>
    </border>
    <border>
      <left style="thin">
        <color theme="1"/>
      </left>
      <right style="hair">
        <color theme="1"/>
      </right>
      <top/>
      <bottom/>
      <diagonal/>
    </border>
    <border>
      <left style="thin">
        <color theme="1"/>
      </left>
      <right style="hair">
        <color theme="1"/>
      </right>
      <top/>
      <bottom style="hair">
        <color indexed="64"/>
      </bottom>
      <diagonal/>
    </border>
    <border>
      <left style="thin">
        <color theme="1"/>
      </left>
      <right style="hair">
        <color theme="1"/>
      </right>
      <top style="hair">
        <color indexed="64"/>
      </top>
      <bottom style="hair">
        <color indexed="64"/>
      </bottom>
      <diagonal/>
    </border>
    <border>
      <left style="thin">
        <color theme="1"/>
      </left>
      <right style="hair">
        <color theme="1"/>
      </right>
      <top/>
      <bottom style="thin">
        <color theme="1"/>
      </bottom>
      <diagonal/>
    </border>
    <border>
      <left style="thin">
        <color theme="1"/>
      </left>
      <right style="hair">
        <color theme="1"/>
      </right>
      <top style="hair">
        <color indexed="64"/>
      </top>
      <bottom/>
      <diagonal/>
    </border>
    <border>
      <left style="thin">
        <color theme="1"/>
      </left>
      <right style="hair">
        <color theme="1"/>
      </right>
      <top/>
      <bottom style="thin">
        <color rgb="FFFF0000"/>
      </bottom>
      <diagonal/>
    </border>
    <border>
      <left style="thin">
        <color theme="1"/>
      </left>
      <right style="thin">
        <color theme="1"/>
      </right>
      <top style="hair">
        <color theme="1"/>
      </top>
      <bottom style="hair">
        <color theme="1"/>
      </bottom>
      <diagonal/>
    </border>
    <border>
      <left style="thin">
        <color theme="1"/>
      </left>
      <right style="hair">
        <color theme="1"/>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right style="hair">
        <color theme="1"/>
      </right>
      <top style="thin">
        <color theme="1"/>
      </top>
      <bottom style="hair">
        <color theme="1"/>
      </bottom>
      <diagonal/>
    </border>
    <border>
      <left/>
      <right style="hair">
        <color theme="1"/>
      </right>
      <top style="hair">
        <color theme="1"/>
      </top>
      <bottom style="hair">
        <color theme="1"/>
      </bottom>
      <diagonal/>
    </border>
    <border>
      <left/>
      <right style="hair">
        <color theme="1"/>
      </right>
      <top/>
      <bottom style="thin">
        <color theme="1"/>
      </bottom>
      <diagonal/>
    </border>
    <border>
      <left/>
      <right style="hair">
        <color theme="1"/>
      </right>
      <top/>
      <bottom style="hair">
        <color indexed="64"/>
      </bottom>
      <diagonal/>
    </border>
    <border>
      <left/>
      <right style="hair">
        <color theme="1"/>
      </right>
      <top style="hair">
        <color indexed="64"/>
      </top>
      <bottom style="hair">
        <color indexed="64"/>
      </bottom>
      <diagonal/>
    </border>
    <border>
      <left/>
      <right style="hair">
        <color theme="1"/>
      </right>
      <top/>
      <bottom/>
      <diagonal/>
    </border>
    <border>
      <left/>
      <right style="hair">
        <color theme="1"/>
      </right>
      <top style="hair">
        <color indexed="64"/>
      </top>
      <bottom/>
      <diagonal/>
    </border>
    <border>
      <left/>
      <right style="thin">
        <color theme="1"/>
      </right>
      <top style="thin">
        <color rgb="FFFF0000"/>
      </top>
      <bottom style="thin">
        <color rgb="FFFF0000"/>
      </bottom>
      <diagonal/>
    </border>
    <border>
      <left style="thin">
        <color theme="1"/>
      </left>
      <right style="hair">
        <color theme="1"/>
      </right>
      <top style="thin">
        <color rgb="FFFF0000"/>
      </top>
      <bottom style="hair">
        <color theme="1"/>
      </bottom>
      <diagonal/>
    </border>
    <border>
      <left/>
      <right/>
      <top style="thin">
        <color rgb="FFFF0000"/>
      </top>
      <bottom style="hair">
        <color theme="1"/>
      </bottom>
      <diagonal/>
    </border>
    <border>
      <left/>
      <right style="hair">
        <color theme="1"/>
      </right>
      <top style="thin">
        <color rgb="FFFF0000"/>
      </top>
      <bottom style="hair">
        <color theme="1"/>
      </bottom>
      <diagonal/>
    </border>
    <border>
      <left/>
      <right style="thin">
        <color theme="1"/>
      </right>
      <top style="thin">
        <color rgb="FFFF0000"/>
      </top>
      <bottom style="hair">
        <color theme="1"/>
      </bottom>
      <diagonal/>
    </border>
    <border>
      <left/>
      <right style="hair">
        <color theme="1"/>
      </right>
      <top/>
      <bottom style="thin">
        <color rgb="FFFF0000"/>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 diagonalDown="1">
      <left style="thin">
        <color theme="1"/>
      </left>
      <right style="thin">
        <color theme="1"/>
      </right>
      <top style="thin">
        <color theme="1"/>
      </top>
      <bottom style="thin">
        <color theme="1"/>
      </bottom>
      <diagonal style="thin">
        <color theme="1"/>
      </diagonal>
    </border>
    <border>
      <left style="thin">
        <color theme="1"/>
      </left>
      <right/>
      <top/>
      <bottom style="thin">
        <color auto="1"/>
      </bottom>
      <diagonal/>
    </border>
    <border>
      <left style="medium">
        <color indexed="64"/>
      </left>
      <right style="thin">
        <color theme="1"/>
      </right>
      <top/>
      <bottom style="thin">
        <color indexed="64"/>
      </bottom>
      <diagonal/>
    </border>
    <border>
      <left style="medium">
        <color rgb="FFEAEDF2"/>
      </left>
      <right style="medium">
        <color rgb="FFEAEDF2"/>
      </right>
      <top style="medium">
        <color rgb="FFEAEDF2"/>
      </top>
      <bottom style="medium">
        <color rgb="FFEAEDF2"/>
      </bottom>
      <diagonal/>
    </border>
  </borders>
  <cellStyleXfs count="3">
    <xf numFmtId="0" fontId="0" fillId="0" borderId="0">
      <alignment vertical="center"/>
    </xf>
    <xf numFmtId="0" fontId="4" fillId="0" borderId="0">
      <alignment vertical="center"/>
    </xf>
    <xf numFmtId="38" fontId="5" fillId="0" borderId="0" applyFont="0" applyFill="0" applyBorder="0" applyAlignment="0" applyProtection="0">
      <alignment vertical="center"/>
    </xf>
  </cellStyleXfs>
  <cellXfs count="34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3" fillId="0" borderId="0" xfId="0" applyFont="1">
      <alignment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xf>
    <xf numFmtId="0" fontId="2" fillId="0" borderId="0" xfId="0" applyFont="1" applyAlignment="1">
      <alignment horizontal="right" vertical="center"/>
    </xf>
    <xf numFmtId="176" fontId="2" fillId="5" borderId="11" xfId="0" applyNumberFormat="1" applyFont="1" applyFill="1" applyBorder="1" applyAlignment="1">
      <alignment vertical="center" shrinkToFit="1"/>
    </xf>
    <xf numFmtId="176" fontId="2" fillId="0" borderId="13" xfId="0" applyNumberFormat="1" applyFont="1" applyBorder="1" applyAlignment="1">
      <alignment vertical="center" shrinkToFit="1"/>
    </xf>
    <xf numFmtId="0" fontId="2" fillId="0" borderId="44" xfId="0" applyFont="1" applyBorder="1">
      <alignment vertical="center"/>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176" fontId="2" fillId="0" borderId="54" xfId="0" applyNumberFormat="1" applyFont="1" applyBorder="1" applyAlignment="1">
      <alignment vertical="center" shrinkToFit="1"/>
    </xf>
    <xf numFmtId="176" fontId="2" fillId="5" borderId="56" xfId="0" applyNumberFormat="1" applyFont="1" applyFill="1" applyBorder="1" applyAlignment="1">
      <alignment vertical="center" shrinkToFit="1"/>
    </xf>
    <xf numFmtId="0" fontId="3" fillId="0" borderId="0" xfId="0" applyFont="1" applyAlignment="1">
      <alignment horizontal="right" vertical="center"/>
    </xf>
    <xf numFmtId="0" fontId="6" fillId="0" borderId="0" xfId="0" applyFont="1" applyAlignment="1">
      <alignment horizontal="left" vertical="center"/>
    </xf>
    <xf numFmtId="0" fontId="0" fillId="0" borderId="0" xfId="0" applyAlignment="1">
      <alignment horizontal="center" vertical="center" wrapText="1"/>
    </xf>
    <xf numFmtId="38" fontId="8" fillId="0" borderId="0" xfId="2" applyFont="1" applyBorder="1" applyAlignment="1">
      <alignment horizontal="center" vertical="center" wrapText="1"/>
    </xf>
    <xf numFmtId="0" fontId="8" fillId="0" borderId="0" xfId="0" applyFont="1" applyAlignment="1">
      <alignment horizontal="left" vertical="center" wrapText="1"/>
    </xf>
    <xf numFmtId="0" fontId="0" fillId="0" borderId="0" xfId="0" applyAlignment="1">
      <alignment horizontal="right" vertical="center"/>
    </xf>
    <xf numFmtId="0" fontId="9" fillId="0" borderId="0" xfId="0" applyFont="1" applyAlignment="1">
      <alignment horizontal="right" vertical="center" wrapText="1"/>
    </xf>
    <xf numFmtId="0" fontId="0" fillId="0" borderId="0" xfId="0" applyAlignment="1">
      <alignment horizontal="center" vertical="center"/>
    </xf>
    <xf numFmtId="0" fontId="0" fillId="0" borderId="38" xfId="0" applyBorder="1" applyAlignment="1">
      <alignment horizontal="center" vertical="center"/>
    </xf>
    <xf numFmtId="0" fontId="0" fillId="0" borderId="65" xfId="0" applyBorder="1">
      <alignment vertical="center"/>
    </xf>
    <xf numFmtId="38" fontId="8" fillId="0" borderId="65" xfId="2" applyFont="1" applyBorder="1" applyAlignment="1">
      <alignment horizontal="center" vertical="center" wrapText="1"/>
    </xf>
    <xf numFmtId="38" fontId="8" fillId="0" borderId="58" xfId="2" applyFont="1" applyBorder="1" applyAlignment="1">
      <alignment horizontal="center" vertical="center" wrapText="1"/>
    </xf>
    <xf numFmtId="38" fontId="8" fillId="0" borderId="52" xfId="2" applyFont="1" applyBorder="1" applyAlignment="1">
      <alignment horizontal="center" vertical="center" wrapText="1"/>
    </xf>
    <xf numFmtId="0" fontId="7" fillId="0" borderId="38" xfId="0" applyFont="1" applyBorder="1">
      <alignment vertical="center"/>
    </xf>
    <xf numFmtId="38" fontId="8" fillId="0" borderId="36" xfId="2" applyFont="1" applyBorder="1" applyAlignment="1">
      <alignment horizontal="center" vertical="center" wrapText="1"/>
    </xf>
    <xf numFmtId="0" fontId="0" fillId="0" borderId="38" xfId="0" applyBorder="1">
      <alignment vertical="center"/>
    </xf>
    <xf numFmtId="0" fontId="3" fillId="0" borderId="0" xfId="0" applyFont="1" applyAlignment="1">
      <alignment horizontal="center" vertical="center" wrapText="1"/>
    </xf>
    <xf numFmtId="38" fontId="3" fillId="0" borderId="0" xfId="2" applyFont="1" applyBorder="1" applyAlignment="1">
      <alignment horizontal="right" vertical="center" wrapText="1"/>
    </xf>
    <xf numFmtId="38" fontId="3" fillId="0" borderId="0" xfId="2"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6" fillId="0" borderId="0" xfId="0" applyFont="1">
      <alignment vertical="center"/>
    </xf>
    <xf numFmtId="0" fontId="6" fillId="0" borderId="52" xfId="0" applyFont="1" applyBorder="1">
      <alignment vertical="center"/>
    </xf>
    <xf numFmtId="38" fontId="3" fillId="0" borderId="52" xfId="2" applyFont="1" applyBorder="1" applyAlignment="1">
      <alignment vertical="center" wrapText="1"/>
    </xf>
    <xf numFmtId="0" fontId="3" fillId="0" borderId="52" xfId="0" applyFont="1" applyBorder="1" applyAlignment="1">
      <alignment horizontal="right" vertical="center" wrapText="1"/>
    </xf>
    <xf numFmtId="0" fontId="3" fillId="0" borderId="52" xfId="0" applyFont="1" applyBorder="1">
      <alignment vertical="center"/>
    </xf>
    <xf numFmtId="0" fontId="2" fillId="0" borderId="85" xfId="0" applyFont="1" applyBorder="1">
      <alignment vertical="center"/>
    </xf>
    <xf numFmtId="0" fontId="2" fillId="0" borderId="51" xfId="0" applyFont="1" applyBorder="1">
      <alignment vertical="center"/>
    </xf>
    <xf numFmtId="0" fontId="2" fillId="0" borderId="38" xfId="0" applyFont="1" applyBorder="1">
      <alignment vertical="center"/>
    </xf>
    <xf numFmtId="0" fontId="2" fillId="0" borderId="116" xfId="0" applyFont="1" applyBorder="1">
      <alignment vertical="center"/>
    </xf>
    <xf numFmtId="0" fontId="2" fillId="0" borderId="117" xfId="0" applyFont="1" applyBorder="1">
      <alignment vertical="center"/>
    </xf>
    <xf numFmtId="38" fontId="2" fillId="0" borderId="65" xfId="2" applyFont="1" applyBorder="1" applyAlignment="1">
      <alignment horizontal="center" vertical="center" wrapText="1"/>
    </xf>
    <xf numFmtId="38" fontId="2" fillId="0" borderId="52" xfId="2" applyFont="1" applyBorder="1" applyAlignment="1">
      <alignment horizontal="center" vertical="center" wrapText="1"/>
    </xf>
    <xf numFmtId="0" fontId="3" fillId="0" borderId="0" xfId="0" applyFont="1" applyProtection="1">
      <alignment vertical="center"/>
      <protection locked="0"/>
    </xf>
    <xf numFmtId="0" fontId="3" fillId="0" borderId="0" xfId="0" applyFont="1" applyAlignment="1" applyProtection="1">
      <alignment vertical="top" wrapText="1"/>
      <protection locked="0"/>
    </xf>
    <xf numFmtId="0" fontId="3" fillId="0" borderId="2" xfId="0" applyFont="1" applyBorder="1" applyProtection="1">
      <alignment vertical="center"/>
      <protection locked="0"/>
    </xf>
    <xf numFmtId="0" fontId="11" fillId="0" borderId="2" xfId="0" applyFont="1" applyBorder="1" applyProtection="1">
      <alignment vertical="center"/>
      <protection locked="0"/>
    </xf>
    <xf numFmtId="0" fontId="19" fillId="0" borderId="118" xfId="0" applyFont="1" applyBorder="1" applyAlignment="1">
      <alignment horizontal="left" vertical="center" indent="1"/>
    </xf>
    <xf numFmtId="0" fontId="0" fillId="0" borderId="76" xfId="0" applyBorder="1" applyAlignment="1">
      <alignment horizontal="center" vertical="center"/>
    </xf>
    <xf numFmtId="0" fontId="0" fillId="0" borderId="76" xfId="0" applyBorder="1">
      <alignment vertical="center"/>
    </xf>
    <xf numFmtId="0" fontId="9" fillId="0" borderId="0" xfId="0" applyFont="1">
      <alignment vertical="center"/>
    </xf>
    <xf numFmtId="0" fontId="8" fillId="0" borderId="0" xfId="0" applyFont="1">
      <alignment vertical="center"/>
    </xf>
    <xf numFmtId="0" fontId="9" fillId="0" borderId="0" xfId="0" applyFont="1" applyAlignment="1">
      <alignment horizontal="right" vertical="center"/>
    </xf>
    <xf numFmtId="0" fontId="9" fillId="2" borderId="65" xfId="0" applyFont="1" applyFill="1" applyBorder="1" applyAlignment="1">
      <alignment horizontal="right" vertical="center" wrapText="1"/>
    </xf>
    <xf numFmtId="0" fontId="9" fillId="0" borderId="52" xfId="0" applyFont="1" applyBorder="1" applyAlignment="1">
      <alignment horizontal="center" vertical="center" wrapText="1"/>
    </xf>
    <xf numFmtId="0" fontId="9" fillId="2" borderId="58" xfId="0" applyFont="1" applyFill="1" applyBorder="1" applyAlignment="1">
      <alignment horizontal="left" vertical="center" wrapText="1"/>
    </xf>
    <xf numFmtId="38" fontId="9" fillId="3" borderId="89" xfId="2" applyFont="1" applyFill="1" applyBorder="1" applyAlignment="1" applyProtection="1">
      <alignment horizontal="left" vertical="center" wrapText="1"/>
    </xf>
    <xf numFmtId="177" fontId="8" fillId="3" borderId="87" xfId="2" applyNumberFormat="1" applyFont="1" applyFill="1" applyBorder="1" applyAlignment="1" applyProtection="1">
      <alignment horizontal="right" vertical="center" wrapText="1"/>
    </xf>
    <xf numFmtId="38" fontId="12" fillId="0" borderId="87" xfId="2" applyFont="1" applyFill="1" applyBorder="1" applyAlignment="1" applyProtection="1">
      <alignment horizontal="center" vertical="center" wrapText="1"/>
    </xf>
    <xf numFmtId="38" fontId="8" fillId="3" borderId="100" xfId="2" applyFont="1" applyFill="1" applyBorder="1" applyAlignment="1" applyProtection="1">
      <alignment horizontal="right" vertical="center" wrapText="1"/>
    </xf>
    <xf numFmtId="38" fontId="12" fillId="3" borderId="87" xfId="2" applyFont="1" applyFill="1" applyBorder="1" applyAlignment="1" applyProtection="1">
      <alignment horizontal="center" vertical="center" wrapText="1"/>
    </xf>
    <xf numFmtId="38" fontId="8" fillId="0" borderId="88" xfId="2" applyFont="1" applyFill="1" applyBorder="1" applyAlignment="1" applyProtection="1">
      <alignment horizontal="right" vertical="center" wrapText="1"/>
    </xf>
    <xf numFmtId="0" fontId="9" fillId="3" borderId="86" xfId="0" applyFont="1" applyFill="1" applyBorder="1" applyAlignment="1">
      <alignment horizontal="left" vertical="center" shrinkToFit="1"/>
    </xf>
    <xf numFmtId="0" fontId="0" fillId="0" borderId="88" xfId="0" applyBorder="1">
      <alignment vertical="center"/>
    </xf>
    <xf numFmtId="38" fontId="8" fillId="0" borderId="52" xfId="2" applyFont="1" applyBorder="1" applyAlignment="1" applyProtection="1">
      <alignment horizontal="right" vertical="center" wrapText="1"/>
    </xf>
    <xf numFmtId="38" fontId="9" fillId="3" borderId="97" xfId="2" applyFont="1" applyFill="1" applyBorder="1" applyAlignment="1" applyProtection="1">
      <alignment horizontal="left" vertical="center" wrapText="1"/>
    </xf>
    <xf numFmtId="177" fontId="8" fillId="3" borderId="98" xfId="2" applyNumberFormat="1" applyFont="1" applyFill="1" applyBorder="1" applyAlignment="1" applyProtection="1">
      <alignment horizontal="right" vertical="center" wrapText="1"/>
    </xf>
    <xf numFmtId="38" fontId="12" fillId="0" borderId="98" xfId="2" applyFont="1" applyFill="1" applyBorder="1" applyAlignment="1" applyProtection="1">
      <alignment horizontal="center" vertical="center" wrapText="1"/>
    </xf>
    <xf numFmtId="38" fontId="8" fillId="3" borderId="101" xfId="2" applyFont="1" applyFill="1" applyBorder="1" applyAlignment="1" applyProtection="1">
      <alignment horizontal="right" vertical="center" wrapText="1"/>
    </xf>
    <xf numFmtId="38" fontId="12" fillId="3" borderId="98" xfId="2" applyFont="1" applyFill="1" applyBorder="1" applyAlignment="1" applyProtection="1">
      <alignment horizontal="center" vertical="center" wrapText="1"/>
    </xf>
    <xf numFmtId="38" fontId="8" fillId="0" borderId="99" xfId="2" applyFont="1" applyFill="1" applyBorder="1" applyAlignment="1" applyProtection="1">
      <alignment horizontal="right" vertical="center" wrapText="1"/>
    </xf>
    <xf numFmtId="0" fontId="9" fillId="3" borderId="96" xfId="0" applyFont="1" applyFill="1" applyBorder="1" applyAlignment="1">
      <alignment horizontal="left" vertical="center" shrinkToFit="1"/>
    </xf>
    <xf numFmtId="0" fontId="0" fillId="0" borderId="99" xfId="0" applyBorder="1">
      <alignment vertical="center"/>
    </xf>
    <xf numFmtId="38" fontId="9" fillId="3" borderId="93" xfId="2" applyFont="1" applyFill="1" applyBorder="1" applyAlignment="1" applyProtection="1">
      <alignment horizontal="left" vertical="center" wrapText="1"/>
    </xf>
    <xf numFmtId="177" fontId="8" fillId="3" borderId="77" xfId="2" applyNumberFormat="1" applyFont="1" applyFill="1" applyBorder="1" applyAlignment="1" applyProtection="1">
      <alignment horizontal="right" vertical="center" wrapText="1"/>
    </xf>
    <xf numFmtId="38" fontId="12" fillId="0" borderId="77" xfId="2" applyFont="1" applyFill="1" applyBorder="1" applyAlignment="1" applyProtection="1">
      <alignment horizontal="center" vertical="center" wrapText="1"/>
    </xf>
    <xf numFmtId="38" fontId="8" fillId="3" borderId="102" xfId="2" applyFont="1" applyFill="1" applyBorder="1" applyAlignment="1" applyProtection="1">
      <alignment horizontal="right" vertical="center" wrapText="1"/>
    </xf>
    <xf numFmtId="38" fontId="12" fillId="3" borderId="77" xfId="2" applyFont="1" applyFill="1" applyBorder="1" applyAlignment="1" applyProtection="1">
      <alignment horizontal="center" vertical="center" wrapText="1"/>
    </xf>
    <xf numFmtId="38" fontId="8" fillId="0" borderId="77" xfId="2" applyFont="1" applyFill="1" applyBorder="1" applyAlignment="1" applyProtection="1">
      <alignment horizontal="right" vertical="center" wrapText="1"/>
    </xf>
    <xf numFmtId="0" fontId="9" fillId="3" borderId="58" xfId="0" applyFont="1" applyFill="1" applyBorder="1" applyAlignment="1">
      <alignment horizontal="left" vertical="center" shrinkToFit="1"/>
    </xf>
    <xf numFmtId="0" fontId="0" fillId="0" borderId="61" xfId="0" applyBorder="1">
      <alignment vertical="center"/>
    </xf>
    <xf numFmtId="38" fontId="9" fillId="3" borderId="91" xfId="2" applyFont="1" applyFill="1" applyBorder="1" applyAlignment="1" applyProtection="1">
      <alignment horizontal="left" vertical="center" wrapText="1"/>
    </xf>
    <xf numFmtId="177" fontId="8" fillId="3" borderId="29" xfId="2" applyNumberFormat="1" applyFont="1" applyFill="1" applyBorder="1" applyAlignment="1" applyProtection="1">
      <alignment horizontal="right" vertical="center" wrapText="1"/>
    </xf>
    <xf numFmtId="38" fontId="12" fillId="0" borderId="29" xfId="2" applyFont="1" applyFill="1" applyBorder="1" applyAlignment="1" applyProtection="1">
      <alignment horizontal="center" vertical="center" wrapText="1"/>
    </xf>
    <xf numFmtId="38" fontId="8" fillId="3" borderId="103" xfId="2" applyFont="1" applyFill="1" applyBorder="1" applyAlignment="1" applyProtection="1">
      <alignment horizontal="right" vertical="center" wrapText="1"/>
    </xf>
    <xf numFmtId="38" fontId="12" fillId="3" borderId="29" xfId="2" applyFont="1" applyFill="1" applyBorder="1" applyAlignment="1" applyProtection="1">
      <alignment horizontal="center" vertical="center" wrapText="1"/>
    </xf>
    <xf numFmtId="38" fontId="8" fillId="0" borderId="29" xfId="2" applyFont="1" applyFill="1" applyBorder="1" applyAlignment="1" applyProtection="1">
      <alignment horizontal="right" vertical="center" wrapText="1"/>
    </xf>
    <xf numFmtId="0" fontId="9" fillId="3" borderId="81" xfId="0" applyFont="1" applyFill="1" applyBorder="1" applyAlignment="1">
      <alignment horizontal="left" vertical="center" shrinkToFit="1"/>
    </xf>
    <xf numFmtId="0" fontId="0" fillId="0" borderId="32" xfId="0" applyBorder="1">
      <alignment vertical="center"/>
    </xf>
    <xf numFmtId="38" fontId="9" fillId="3" borderId="92" xfId="2" applyFont="1" applyFill="1" applyBorder="1" applyAlignment="1" applyProtection="1">
      <alignment horizontal="left" vertical="center" wrapText="1"/>
    </xf>
    <xf numFmtId="177" fontId="8" fillId="3" borderId="21" xfId="2" applyNumberFormat="1" applyFont="1" applyFill="1" applyBorder="1" applyAlignment="1" applyProtection="1">
      <alignment horizontal="right" vertical="center" wrapText="1"/>
    </xf>
    <xf numFmtId="38" fontId="12" fillId="0" borderId="21" xfId="2" applyFont="1" applyFill="1" applyBorder="1" applyAlignment="1" applyProtection="1">
      <alignment horizontal="center" vertical="center" wrapText="1"/>
    </xf>
    <xf numFmtId="38" fontId="8" fillId="3" borderId="104" xfId="2" applyFont="1" applyFill="1" applyBorder="1" applyAlignment="1" applyProtection="1">
      <alignment horizontal="right" vertical="center" wrapText="1"/>
    </xf>
    <xf numFmtId="38" fontId="12" fillId="3" borderId="21" xfId="2" applyFont="1" applyFill="1" applyBorder="1" applyAlignment="1" applyProtection="1">
      <alignment horizontal="center" vertical="center" wrapText="1"/>
    </xf>
    <xf numFmtId="38" fontId="8" fillId="0" borderId="21" xfId="2" applyFont="1" applyFill="1" applyBorder="1" applyAlignment="1" applyProtection="1">
      <alignment horizontal="right" vertical="center" wrapText="1"/>
    </xf>
    <xf numFmtId="0" fontId="9" fillId="3" borderId="82" xfId="0" applyFont="1" applyFill="1" applyBorder="1" applyAlignment="1">
      <alignment horizontal="left" vertical="center" shrinkToFit="1"/>
    </xf>
    <xf numFmtId="0" fontId="0" fillId="0" borderId="22" xfId="0" applyBorder="1">
      <alignment vertical="center"/>
    </xf>
    <xf numFmtId="38" fontId="9" fillId="3" borderId="90" xfId="2" applyFont="1" applyFill="1" applyBorder="1" applyAlignment="1" applyProtection="1">
      <alignment horizontal="left" vertical="center" wrapText="1"/>
    </xf>
    <xf numFmtId="177" fontId="8" fillId="3" borderId="0" xfId="2" applyNumberFormat="1" applyFont="1" applyFill="1" applyBorder="1" applyAlignment="1" applyProtection="1">
      <alignment horizontal="right" vertical="center" wrapText="1"/>
    </xf>
    <xf numFmtId="38" fontId="12" fillId="0" borderId="0" xfId="2" applyFont="1" applyFill="1" applyBorder="1" applyAlignment="1" applyProtection="1">
      <alignment horizontal="center" vertical="center" wrapText="1"/>
    </xf>
    <xf numFmtId="38" fontId="8" fillId="3" borderId="105" xfId="2" applyFont="1" applyFill="1" applyBorder="1" applyAlignment="1" applyProtection="1">
      <alignment horizontal="right" vertical="center" wrapText="1"/>
    </xf>
    <xf numFmtId="38" fontId="12" fillId="3" borderId="0" xfId="2" applyFont="1" applyFill="1" applyBorder="1" applyAlignment="1" applyProtection="1">
      <alignment horizontal="center" vertical="center" wrapText="1"/>
    </xf>
    <xf numFmtId="38" fontId="8" fillId="0" borderId="0" xfId="2" applyFont="1" applyFill="1" applyBorder="1" applyAlignment="1" applyProtection="1">
      <alignment horizontal="right" vertical="center" wrapText="1"/>
    </xf>
    <xf numFmtId="0" fontId="9" fillId="3" borderId="36" xfId="0" applyFont="1" applyFill="1" applyBorder="1" applyAlignment="1">
      <alignment horizontal="left" vertical="center" shrinkToFit="1"/>
    </xf>
    <xf numFmtId="0" fontId="0" fillId="0" borderId="25" xfId="0" applyBorder="1">
      <alignment vertical="center"/>
    </xf>
    <xf numFmtId="38" fontId="8" fillId="0" borderId="61" xfId="2" applyFont="1" applyFill="1" applyBorder="1" applyAlignment="1" applyProtection="1">
      <alignment horizontal="right" vertical="center" wrapText="1"/>
    </xf>
    <xf numFmtId="38" fontId="12" fillId="0" borderId="29" xfId="2" applyFont="1" applyBorder="1" applyAlignment="1" applyProtection="1">
      <alignment horizontal="center" vertical="center" wrapText="1"/>
    </xf>
    <xf numFmtId="38" fontId="8" fillId="0" borderId="29" xfId="2" applyFont="1" applyBorder="1" applyAlignment="1" applyProtection="1">
      <alignment horizontal="right" vertical="center" wrapText="1"/>
    </xf>
    <xf numFmtId="38" fontId="12" fillId="0" borderId="21" xfId="2" applyFont="1" applyBorder="1" applyAlignment="1" applyProtection="1">
      <alignment horizontal="center" vertical="center" wrapText="1"/>
    </xf>
    <xf numFmtId="38" fontId="8" fillId="0" borderId="21" xfId="2" applyFont="1" applyBorder="1" applyAlignment="1" applyProtection="1">
      <alignment horizontal="right" vertical="center" wrapText="1"/>
    </xf>
    <xf numFmtId="38" fontId="12" fillId="0" borderId="0" xfId="2" applyFont="1" applyBorder="1" applyAlignment="1" applyProtection="1">
      <alignment horizontal="center" vertical="center" wrapText="1"/>
    </xf>
    <xf numFmtId="38" fontId="8" fillId="0" borderId="0" xfId="2" applyFont="1" applyBorder="1" applyAlignment="1" applyProtection="1">
      <alignment horizontal="right" vertical="center" wrapText="1"/>
    </xf>
    <xf numFmtId="38" fontId="12" fillId="0" borderId="87" xfId="2" applyFont="1" applyBorder="1" applyAlignment="1" applyProtection="1">
      <alignment horizontal="center" vertical="center" wrapText="1"/>
    </xf>
    <xf numFmtId="38" fontId="8" fillId="0" borderId="88" xfId="2" applyFont="1" applyBorder="1" applyAlignment="1" applyProtection="1">
      <alignment horizontal="right" vertical="center" wrapText="1"/>
    </xf>
    <xf numFmtId="0" fontId="9" fillId="3" borderId="65" xfId="0" applyFont="1" applyFill="1" applyBorder="1" applyAlignment="1">
      <alignment horizontal="left" vertical="center" shrinkToFit="1"/>
    </xf>
    <xf numFmtId="0" fontId="0" fillId="0" borderId="48" xfId="0" applyBorder="1">
      <alignment vertical="center"/>
    </xf>
    <xf numFmtId="38" fontId="12" fillId="0" borderId="98" xfId="2" applyFont="1" applyBorder="1" applyAlignment="1" applyProtection="1">
      <alignment horizontal="center" vertical="center" wrapText="1"/>
    </xf>
    <xf numFmtId="38" fontId="8" fillId="0" borderId="99" xfId="2" applyFont="1" applyBorder="1" applyAlignment="1" applyProtection="1">
      <alignment horizontal="right" vertical="center" wrapText="1"/>
    </xf>
    <xf numFmtId="0" fontId="0" fillId="0" borderId="114" xfId="0" applyBorder="1">
      <alignment vertical="center"/>
    </xf>
    <xf numFmtId="38" fontId="12" fillId="0" borderId="77" xfId="2" applyFont="1" applyBorder="1" applyAlignment="1" applyProtection="1">
      <alignment horizontal="center" vertical="center" wrapText="1"/>
    </xf>
    <xf numFmtId="38" fontId="8" fillId="0" borderId="61" xfId="2" applyFont="1" applyBorder="1" applyAlignment="1" applyProtection="1">
      <alignment horizontal="right" vertical="center" wrapText="1"/>
    </xf>
    <xf numFmtId="0" fontId="0" fillId="0" borderId="113" xfId="0" applyBorder="1">
      <alignment vertical="center"/>
    </xf>
    <xf numFmtId="0" fontId="0" fillId="0" borderId="86" xfId="0" applyBorder="1">
      <alignment vertical="center"/>
    </xf>
    <xf numFmtId="0" fontId="0" fillId="0" borderId="96" xfId="0" applyBorder="1">
      <alignment vertical="center"/>
    </xf>
    <xf numFmtId="38" fontId="9" fillId="3" borderId="94" xfId="2" applyFont="1" applyFill="1" applyBorder="1" applyAlignment="1" applyProtection="1">
      <alignment horizontal="left" vertical="center" wrapText="1"/>
    </xf>
    <xf numFmtId="177" fontId="8" fillId="3" borderId="31" xfId="2" applyNumberFormat="1" applyFont="1" applyFill="1" applyBorder="1" applyAlignment="1" applyProtection="1">
      <alignment horizontal="right" vertical="center" wrapText="1"/>
    </xf>
    <xf numFmtId="38" fontId="12" fillId="0" borderId="31" xfId="2" applyFont="1" applyFill="1" applyBorder="1" applyAlignment="1" applyProtection="1">
      <alignment horizontal="center" vertical="center" wrapText="1"/>
    </xf>
    <xf numFmtId="38" fontId="8" fillId="3" borderId="106" xfId="2" applyFont="1" applyFill="1" applyBorder="1" applyAlignment="1" applyProtection="1">
      <alignment horizontal="right" vertical="center" wrapText="1"/>
    </xf>
    <xf numFmtId="38" fontId="12" fillId="3" borderId="31" xfId="2" applyFont="1" applyFill="1" applyBorder="1" applyAlignment="1" applyProtection="1">
      <alignment horizontal="center" vertical="center" wrapText="1"/>
    </xf>
    <xf numFmtId="38" fontId="8" fillId="0" borderId="31" xfId="2" applyFont="1" applyFill="1" applyBorder="1" applyAlignment="1" applyProtection="1">
      <alignment horizontal="right" vertical="center" wrapText="1"/>
    </xf>
    <xf numFmtId="0" fontId="9" fillId="3" borderId="84" xfId="0" applyFont="1" applyFill="1" applyBorder="1" applyAlignment="1">
      <alignment horizontal="left" vertical="center" shrinkToFit="1"/>
    </xf>
    <xf numFmtId="0" fontId="0" fillId="0" borderId="33" xfId="0" applyBorder="1">
      <alignment vertical="center"/>
    </xf>
    <xf numFmtId="0" fontId="9" fillId="3" borderId="113" xfId="0" applyFont="1" applyFill="1" applyBorder="1" applyAlignment="1">
      <alignment horizontal="left" vertical="center" shrinkToFit="1"/>
    </xf>
    <xf numFmtId="0" fontId="9" fillId="3" borderId="114" xfId="0" applyFont="1" applyFill="1" applyBorder="1" applyAlignment="1">
      <alignment horizontal="left" vertical="center" shrinkToFit="1"/>
    </xf>
    <xf numFmtId="0" fontId="0" fillId="0" borderId="85" xfId="0" applyBorder="1">
      <alignment vertical="center"/>
    </xf>
    <xf numFmtId="0" fontId="9" fillId="3" borderId="32" xfId="0" applyFont="1" applyFill="1" applyBorder="1" applyAlignment="1">
      <alignment horizontal="left" vertical="center" shrinkToFit="1"/>
    </xf>
    <xf numFmtId="0" fontId="0" fillId="0" borderId="34" xfId="0" applyBorder="1">
      <alignment vertical="center"/>
    </xf>
    <xf numFmtId="0" fontId="9" fillId="3" borderId="22" xfId="0" applyFont="1" applyFill="1" applyBorder="1" applyAlignment="1">
      <alignment horizontal="left" vertical="center" shrinkToFit="1"/>
    </xf>
    <xf numFmtId="0" fontId="0" fillId="0" borderId="23" xfId="0" applyBorder="1">
      <alignment vertical="center"/>
    </xf>
    <xf numFmtId="0" fontId="9" fillId="3" borderId="25" xfId="0" applyFont="1" applyFill="1" applyBorder="1" applyAlignment="1">
      <alignment horizontal="left" vertical="center" shrinkToFit="1"/>
    </xf>
    <xf numFmtId="0" fontId="0" fillId="0" borderId="4" xfId="0" applyBorder="1">
      <alignment vertical="center"/>
    </xf>
    <xf numFmtId="38" fontId="9" fillId="3" borderId="108" xfId="2" applyFont="1" applyFill="1" applyBorder="1" applyAlignment="1" applyProtection="1">
      <alignment horizontal="left" vertical="center" wrapText="1"/>
    </xf>
    <xf numFmtId="177" fontId="8" fillId="3" borderId="109" xfId="2" applyNumberFormat="1" applyFont="1" applyFill="1" applyBorder="1" applyAlignment="1" applyProtection="1">
      <alignment horizontal="right" vertical="center" wrapText="1"/>
    </xf>
    <xf numFmtId="38" fontId="12" fillId="0" borderId="109" xfId="2" applyFont="1" applyFill="1" applyBorder="1" applyAlignment="1" applyProtection="1">
      <alignment horizontal="center" vertical="center" wrapText="1"/>
    </xf>
    <xf numFmtId="38" fontId="8" fillId="3" borderId="110" xfId="2" applyFont="1" applyFill="1" applyBorder="1" applyAlignment="1" applyProtection="1">
      <alignment horizontal="right" vertical="center" wrapText="1"/>
    </xf>
    <xf numFmtId="38" fontId="12" fillId="3" borderId="109" xfId="2" applyFont="1" applyFill="1" applyBorder="1" applyAlignment="1" applyProtection="1">
      <alignment horizontal="center" vertical="center" wrapText="1"/>
    </xf>
    <xf numFmtId="38" fontId="8" fillId="0" borderId="111" xfId="2" applyFont="1" applyFill="1" applyBorder="1" applyAlignment="1" applyProtection="1">
      <alignment horizontal="right" vertical="center" wrapText="1"/>
    </xf>
    <xf numFmtId="38" fontId="9" fillId="3" borderId="95" xfId="2" applyFont="1" applyFill="1" applyBorder="1" applyAlignment="1" applyProtection="1">
      <alignment horizontal="left" vertical="center" wrapText="1"/>
    </xf>
    <xf numFmtId="177" fontId="8" fillId="3" borderId="28" xfId="2" applyNumberFormat="1" applyFont="1" applyFill="1" applyBorder="1" applyAlignment="1" applyProtection="1">
      <alignment horizontal="right" vertical="center" wrapText="1"/>
    </xf>
    <xf numFmtId="38" fontId="12" fillId="0" borderId="28" xfId="2" applyFont="1" applyFill="1" applyBorder="1" applyAlignment="1" applyProtection="1">
      <alignment horizontal="center" vertical="center" wrapText="1"/>
    </xf>
    <xf numFmtId="38" fontId="8" fillId="3" borderId="112" xfId="2" applyFont="1" applyFill="1" applyBorder="1" applyAlignment="1" applyProtection="1">
      <alignment horizontal="right" vertical="center" wrapText="1"/>
    </xf>
    <xf numFmtId="38" fontId="12" fillId="3" borderId="28" xfId="2" applyFont="1" applyFill="1" applyBorder="1" applyAlignment="1" applyProtection="1">
      <alignment horizontal="center" vertical="center" wrapText="1"/>
    </xf>
    <xf numFmtId="38" fontId="8" fillId="0" borderId="28" xfId="2" applyFont="1" applyFill="1" applyBorder="1" applyAlignment="1" applyProtection="1">
      <alignment horizontal="right" vertical="center" wrapText="1"/>
    </xf>
    <xf numFmtId="38" fontId="9" fillId="3" borderId="29" xfId="2" applyFont="1" applyFill="1" applyBorder="1" applyAlignment="1" applyProtection="1">
      <alignment horizontal="left" vertical="center" wrapText="1"/>
    </xf>
    <xf numFmtId="177" fontId="8" fillId="3" borderId="30" xfId="2" applyNumberFormat="1" applyFont="1" applyFill="1" applyBorder="1" applyAlignment="1" applyProtection="1">
      <alignment horizontal="right" vertical="center" wrapText="1"/>
    </xf>
    <xf numFmtId="38" fontId="8" fillId="3" borderId="29" xfId="2" applyFont="1" applyFill="1" applyBorder="1" applyAlignment="1" applyProtection="1">
      <alignment horizontal="right" vertical="center" wrapText="1"/>
    </xf>
    <xf numFmtId="38" fontId="12" fillId="3" borderId="30" xfId="2" applyFont="1" applyFill="1" applyBorder="1" applyAlignment="1" applyProtection="1">
      <alignment horizontal="center" vertical="center" wrapText="1"/>
    </xf>
    <xf numFmtId="38" fontId="9" fillId="3" borderId="21" xfId="2" applyFont="1" applyFill="1" applyBorder="1" applyAlignment="1" applyProtection="1">
      <alignment horizontal="left" vertical="center" wrapText="1"/>
    </xf>
    <xf numFmtId="177" fontId="8" fillId="3" borderId="20" xfId="2" applyNumberFormat="1" applyFont="1" applyFill="1" applyBorder="1" applyAlignment="1" applyProtection="1">
      <alignment horizontal="right" vertical="center" wrapText="1"/>
    </xf>
    <xf numFmtId="38" fontId="8" fillId="3" borderId="21" xfId="2" applyFont="1" applyFill="1" applyBorder="1" applyAlignment="1" applyProtection="1">
      <alignment horizontal="right" vertical="center" wrapText="1"/>
    </xf>
    <xf numFmtId="38" fontId="12" fillId="3" borderId="20" xfId="2" applyFont="1" applyFill="1" applyBorder="1" applyAlignment="1" applyProtection="1">
      <alignment horizontal="center" vertical="center" wrapText="1"/>
    </xf>
    <xf numFmtId="38" fontId="9" fillId="3" borderId="0" xfId="2" applyFont="1" applyFill="1" applyBorder="1" applyAlignment="1" applyProtection="1">
      <alignment horizontal="left" vertical="center" wrapText="1"/>
    </xf>
    <xf numFmtId="177" fontId="8" fillId="3" borderId="24" xfId="2" applyNumberFormat="1" applyFont="1" applyFill="1" applyBorder="1" applyAlignment="1" applyProtection="1">
      <alignment horizontal="right" vertical="center" wrapText="1"/>
    </xf>
    <xf numFmtId="38" fontId="8" fillId="3" borderId="0" xfId="2" applyFont="1" applyFill="1" applyBorder="1" applyAlignment="1" applyProtection="1">
      <alignment horizontal="right" vertical="center" wrapText="1"/>
    </xf>
    <xf numFmtId="38" fontId="12" fillId="3" borderId="24" xfId="2" applyFont="1" applyFill="1" applyBorder="1" applyAlignment="1" applyProtection="1">
      <alignment horizontal="center" vertical="center" wrapText="1"/>
    </xf>
    <xf numFmtId="38" fontId="9" fillId="0" borderId="74" xfId="2" applyFont="1" applyBorder="1" applyAlignment="1" applyProtection="1">
      <alignment horizontal="right" vertical="center" wrapText="1"/>
    </xf>
    <xf numFmtId="38" fontId="8" fillId="0" borderId="14" xfId="2" applyFont="1" applyBorder="1" applyAlignment="1" applyProtection="1">
      <alignment horizontal="right" vertical="center" wrapText="1"/>
    </xf>
    <xf numFmtId="38" fontId="8" fillId="0" borderId="14" xfId="2" applyFont="1" applyBorder="1" applyAlignment="1" applyProtection="1">
      <alignment horizontal="center" vertical="center" wrapText="1"/>
    </xf>
    <xf numFmtId="0" fontId="8" fillId="0" borderId="60" xfId="0" applyFont="1" applyBorder="1" applyAlignment="1">
      <alignment horizontal="left" vertical="center" wrapText="1"/>
    </xf>
    <xf numFmtId="38" fontId="8" fillId="0" borderId="74" xfId="2" applyFont="1" applyBorder="1" applyAlignment="1" applyProtection="1">
      <alignment horizontal="right" vertical="center" wrapText="1"/>
    </xf>
    <xf numFmtId="0" fontId="9" fillId="0" borderId="52" xfId="0" applyFont="1" applyBorder="1" applyAlignment="1">
      <alignment horizontal="right" vertical="center" wrapText="1"/>
    </xf>
    <xf numFmtId="0" fontId="0" fillId="0" borderId="60" xfId="0" applyBorder="1">
      <alignment vertical="center"/>
    </xf>
    <xf numFmtId="38" fontId="9" fillId="0" borderId="0" xfId="2" applyFont="1" applyBorder="1" applyAlignment="1" applyProtection="1">
      <alignment horizontal="right" vertical="center" wrapText="1"/>
    </xf>
    <xf numFmtId="38" fontId="8" fillId="0" borderId="0" xfId="2" applyFont="1" applyBorder="1" applyAlignment="1" applyProtection="1">
      <alignment horizontal="center" vertical="center" wrapText="1"/>
    </xf>
    <xf numFmtId="0" fontId="0" fillId="0" borderId="0" xfId="0"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28" xfId="0" applyFont="1" applyBorder="1" applyAlignment="1">
      <alignment horizontal="right" vertical="center"/>
    </xf>
    <xf numFmtId="0" fontId="3" fillId="0" borderId="61" xfId="0" applyFont="1" applyBorder="1" applyAlignment="1" applyProtection="1">
      <alignment horizontal="center" vertical="center"/>
      <protection locked="0"/>
    </xf>
    <xf numFmtId="38" fontId="2" fillId="5" borderId="2" xfId="2" applyFont="1" applyFill="1" applyBorder="1" applyAlignment="1">
      <alignment vertical="center" shrinkToFit="1"/>
    </xf>
    <xf numFmtId="38" fontId="2" fillId="5" borderId="57" xfId="2" applyFont="1" applyFill="1" applyBorder="1" applyAlignment="1">
      <alignment vertical="center" shrinkToFit="1"/>
    </xf>
    <xf numFmtId="38" fontId="2" fillId="0" borderId="58" xfId="2" applyFont="1" applyBorder="1" applyAlignment="1">
      <alignment vertical="center" shrinkToFit="1"/>
    </xf>
    <xf numFmtId="38" fontId="2" fillId="0" borderId="61" xfId="2" applyFont="1" applyBorder="1" applyAlignment="1">
      <alignment vertical="center" shrinkToFit="1"/>
    </xf>
    <xf numFmtId="0" fontId="3" fillId="0" borderId="76" xfId="0" applyFont="1" applyBorder="1" applyAlignment="1" applyProtection="1">
      <alignment vertical="center" wrapText="1"/>
      <protection locked="0"/>
    </xf>
    <xf numFmtId="0" fontId="3" fillId="0" borderId="77" xfId="0" applyFont="1" applyBorder="1" applyAlignment="1" applyProtection="1">
      <alignment vertical="center" wrapText="1"/>
      <protection locked="0"/>
    </xf>
    <xf numFmtId="0" fontId="3" fillId="0" borderId="61" xfId="0" applyFont="1" applyBorder="1" applyAlignment="1" applyProtection="1">
      <alignment horizontal="center" vertical="center" wrapText="1"/>
      <protection locked="0"/>
    </xf>
    <xf numFmtId="0" fontId="3" fillId="0" borderId="76" xfId="0" applyFont="1" applyBorder="1" applyProtection="1">
      <alignment vertical="center"/>
      <protection locked="0"/>
    </xf>
    <xf numFmtId="0" fontId="3" fillId="0" borderId="77" xfId="0" applyFont="1" applyBorder="1" applyProtection="1">
      <alignment vertical="center"/>
      <protection locked="0"/>
    </xf>
    <xf numFmtId="0" fontId="3" fillId="0" borderId="61" xfId="0" applyFont="1" applyBorder="1" applyAlignment="1" applyProtection="1">
      <alignment horizontal="right" vertical="center"/>
      <protection locked="0"/>
    </xf>
    <xf numFmtId="0" fontId="2" fillId="0" borderId="5" xfId="0" applyFont="1" applyBorder="1" applyAlignment="1">
      <alignment horizontal="left" vertical="center"/>
    </xf>
    <xf numFmtId="0" fontId="2" fillId="0" borderId="0" xfId="0" applyFont="1" applyAlignment="1">
      <alignment horizontal="center" vertical="center"/>
    </xf>
    <xf numFmtId="38" fontId="2" fillId="0" borderId="1" xfId="2"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center" vertical="center" wrapText="1"/>
    </xf>
    <xf numFmtId="0" fontId="2" fillId="0" borderId="43" xfId="0" applyFont="1" applyBorder="1" applyAlignment="1">
      <alignment vertical="center" wrapText="1"/>
    </xf>
    <xf numFmtId="0" fontId="2" fillId="0" borderId="48" xfId="0" applyFont="1" applyBorder="1" applyAlignment="1">
      <alignment vertical="center"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wrapText="1"/>
    </xf>
    <xf numFmtId="0" fontId="2" fillId="0" borderId="37" xfId="0" applyFont="1" applyBorder="1" applyAlignment="1">
      <alignment horizontal="left" vertical="center" wrapText="1"/>
    </xf>
    <xf numFmtId="0" fontId="2" fillId="0" borderId="3" xfId="0" applyFont="1" applyBorder="1" applyAlignment="1">
      <alignment horizontal="left" vertical="center" wrapText="1"/>
    </xf>
    <xf numFmtId="0" fontId="7" fillId="0" borderId="69" xfId="0" applyFont="1" applyBorder="1" applyAlignment="1">
      <alignment horizontal="left" vertical="center"/>
    </xf>
    <xf numFmtId="0" fontId="7" fillId="0" borderId="53" xfId="0" applyFont="1" applyBorder="1" applyAlignment="1">
      <alignment horizontal="left" vertical="center"/>
    </xf>
    <xf numFmtId="0" fontId="7" fillId="0" borderId="70" xfId="0" applyFont="1" applyBorder="1" applyAlignment="1">
      <alignment horizontal="left" vertical="center"/>
    </xf>
    <xf numFmtId="0" fontId="7" fillId="0" borderId="40" xfId="0" applyFont="1" applyBorder="1" applyAlignment="1">
      <alignment horizontal="left" vertical="center"/>
    </xf>
    <xf numFmtId="0" fontId="7" fillId="0" borderId="35" xfId="0" applyFont="1" applyBorder="1" applyAlignment="1">
      <alignment horizontal="left" vertical="center"/>
    </xf>
    <xf numFmtId="0" fontId="7" fillId="0" borderId="15" xfId="0" applyFont="1"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7" fillId="0" borderId="45" xfId="0" applyFont="1" applyBorder="1" applyAlignment="1">
      <alignment horizontal="lef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71" xfId="0" applyFont="1" applyBorder="1" applyAlignment="1">
      <alignment horizontal="left" vertical="center"/>
    </xf>
    <xf numFmtId="0" fontId="7" fillId="0" borderId="72" xfId="0" applyFont="1" applyBorder="1" applyAlignment="1">
      <alignment horizontal="left" vertical="center"/>
    </xf>
    <xf numFmtId="0" fontId="7" fillId="0" borderId="59" xfId="0" applyFont="1" applyBorder="1" applyAlignment="1">
      <alignment horizontal="left" vertical="center"/>
    </xf>
    <xf numFmtId="0" fontId="0" fillId="0" borderId="40" xfId="0" applyBorder="1" applyAlignment="1">
      <alignment horizontal="left" vertical="center"/>
    </xf>
    <xf numFmtId="0" fontId="0" fillId="0" borderId="35" xfId="0" applyBorder="1" applyAlignment="1">
      <alignment horizontal="left" vertical="center"/>
    </xf>
    <xf numFmtId="0" fontId="0" fillId="0" borderId="15" xfId="0" applyBorder="1" applyAlignment="1">
      <alignment horizontal="left" vertical="center"/>
    </xf>
    <xf numFmtId="0" fontId="7" fillId="0" borderId="73"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0" fillId="0" borderId="45" xfId="0" applyBorder="1">
      <alignment vertical="center"/>
    </xf>
    <xf numFmtId="0" fontId="0" fillId="0" borderId="41" xfId="0" applyBorder="1">
      <alignment vertical="center"/>
    </xf>
    <xf numFmtId="0" fontId="0" fillId="0" borderId="42" xfId="0" applyBorder="1">
      <alignment vertical="center"/>
    </xf>
    <xf numFmtId="38" fontId="3" fillId="0" borderId="52" xfId="2"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horizontal="center" vertical="center"/>
    </xf>
    <xf numFmtId="0" fontId="9" fillId="0" borderId="52" xfId="0" applyFont="1" applyBorder="1" applyAlignment="1">
      <alignment horizontal="center" vertical="center" wrapText="1"/>
    </xf>
    <xf numFmtId="38" fontId="8" fillId="0" borderId="52" xfId="2" applyFont="1" applyBorder="1" applyAlignment="1" applyProtection="1">
      <alignment horizontal="right" vertical="center" wrapText="1"/>
    </xf>
    <xf numFmtId="38" fontId="8" fillId="3" borderId="66" xfId="2" applyFont="1" applyFill="1" applyBorder="1" applyAlignment="1" applyProtection="1">
      <alignment horizontal="right" vertical="center" wrapText="1"/>
    </xf>
    <xf numFmtId="38" fontId="8" fillId="3" borderId="68" xfId="2" applyFont="1" applyFill="1" applyBorder="1" applyAlignment="1" applyProtection="1">
      <alignment horizontal="right" vertical="center" wrapText="1"/>
    </xf>
    <xf numFmtId="38" fontId="8" fillId="3" borderId="83" xfId="2" applyFont="1" applyFill="1" applyBorder="1" applyAlignment="1" applyProtection="1">
      <alignment horizontal="right" vertical="center" wrapText="1"/>
    </xf>
    <xf numFmtId="38" fontId="8" fillId="3" borderId="67" xfId="2" applyFont="1" applyFill="1" applyBorder="1" applyAlignment="1" applyProtection="1">
      <alignment horizontal="right" vertical="center" wrapText="1"/>
    </xf>
    <xf numFmtId="38" fontId="8" fillId="4" borderId="46" xfId="2" applyFont="1" applyFill="1" applyBorder="1" applyAlignment="1" applyProtection="1">
      <alignment horizontal="center" vertical="center" wrapText="1"/>
    </xf>
    <xf numFmtId="38" fontId="8" fillId="4" borderId="43" xfId="2" applyFont="1" applyFill="1" applyBorder="1" applyAlignment="1" applyProtection="1">
      <alignment horizontal="center" vertical="center" wrapText="1"/>
    </xf>
    <xf numFmtId="38" fontId="8" fillId="4" borderId="48" xfId="2" applyFont="1" applyFill="1" applyBorder="1" applyAlignment="1" applyProtection="1">
      <alignment horizontal="center" vertical="center" wrapText="1"/>
    </xf>
    <xf numFmtId="38" fontId="8" fillId="4" borderId="38" xfId="2" applyFont="1" applyFill="1" applyBorder="1" applyAlignment="1" applyProtection="1">
      <alignment horizontal="center" vertical="center" wrapText="1"/>
    </xf>
    <xf numFmtId="38" fontId="8" fillId="4" borderId="0" xfId="2" applyFont="1" applyFill="1" applyBorder="1" applyAlignment="1" applyProtection="1">
      <alignment horizontal="center" vertical="center" wrapText="1"/>
    </xf>
    <xf numFmtId="38" fontId="8" fillId="4" borderId="85" xfId="2" applyFont="1" applyFill="1" applyBorder="1" applyAlignment="1" applyProtection="1">
      <alignment horizontal="center" vertical="center" wrapText="1"/>
    </xf>
    <xf numFmtId="38" fontId="8" fillId="4" borderId="76" xfId="2" applyFont="1" applyFill="1" applyBorder="1" applyAlignment="1" applyProtection="1">
      <alignment horizontal="center" vertical="center" wrapText="1"/>
    </xf>
    <xf numFmtId="38" fontId="8" fillId="4" borderId="77" xfId="2" applyFont="1" applyFill="1" applyBorder="1" applyAlignment="1" applyProtection="1">
      <alignment horizontal="center" vertical="center" wrapText="1"/>
    </xf>
    <xf numFmtId="38" fontId="8" fillId="4" borderId="61" xfId="2" applyFont="1" applyFill="1" applyBorder="1" applyAlignment="1" applyProtection="1">
      <alignment horizontal="center" vertical="center" wrapText="1"/>
    </xf>
    <xf numFmtId="0" fontId="9" fillId="0" borderId="58" xfId="0" applyFont="1" applyBorder="1" applyAlignment="1">
      <alignment horizontal="center" vertical="center" wrapText="1"/>
    </xf>
    <xf numFmtId="38" fontId="8" fillId="0" borderId="58" xfId="2" applyFont="1" applyBorder="1" applyAlignment="1" applyProtection="1">
      <alignment horizontal="right" vertical="center" wrapText="1"/>
    </xf>
    <xf numFmtId="38" fontId="8" fillId="3" borderId="78" xfId="2" applyFont="1" applyFill="1" applyBorder="1" applyAlignment="1" applyProtection="1">
      <alignment horizontal="right" vertical="center" wrapText="1"/>
    </xf>
    <xf numFmtId="38" fontId="8" fillId="3" borderId="79" xfId="2" applyFont="1" applyFill="1" applyBorder="1" applyAlignment="1" applyProtection="1">
      <alignment horizontal="right" vertical="center" wrapText="1"/>
    </xf>
    <xf numFmtId="38" fontId="8" fillId="3" borderId="80" xfId="2" applyFont="1" applyFill="1" applyBorder="1" applyAlignment="1" applyProtection="1">
      <alignment horizontal="right" vertical="center" wrapText="1"/>
    </xf>
    <xf numFmtId="38" fontId="8" fillId="3" borderId="66" xfId="2" applyFont="1" applyFill="1" applyBorder="1" applyAlignment="1" applyProtection="1">
      <alignment horizontal="center" vertical="center" wrapText="1"/>
    </xf>
    <xf numFmtId="38" fontId="8" fillId="3" borderId="68" xfId="2" applyFont="1" applyFill="1" applyBorder="1" applyAlignment="1" applyProtection="1">
      <alignment horizontal="center" vertical="center" wrapText="1"/>
    </xf>
    <xf numFmtId="38" fontId="8" fillId="3" borderId="67" xfId="2" applyFont="1" applyFill="1" applyBorder="1" applyAlignment="1" applyProtection="1">
      <alignment horizontal="center" vertical="center" wrapText="1"/>
    </xf>
    <xf numFmtId="38" fontId="8" fillId="3" borderId="50" xfId="2" applyFont="1" applyFill="1" applyBorder="1" applyAlignment="1" applyProtection="1">
      <alignment horizontal="right" vertical="center" wrapText="1"/>
    </xf>
    <xf numFmtId="38" fontId="8" fillId="3" borderId="107" xfId="2" applyFont="1" applyFill="1" applyBorder="1" applyAlignment="1" applyProtection="1">
      <alignment horizontal="right" vertical="center" wrapText="1"/>
    </xf>
    <xf numFmtId="38" fontId="8" fillId="3" borderId="55" xfId="2" applyFont="1" applyFill="1" applyBorder="1" applyAlignment="1" applyProtection="1">
      <alignment horizontal="right" vertical="center" wrapText="1"/>
    </xf>
    <xf numFmtId="38" fontId="8" fillId="3" borderId="63" xfId="2" applyFont="1" applyFill="1" applyBorder="1" applyAlignment="1" applyProtection="1">
      <alignment horizontal="right" vertical="center" wrapText="1"/>
    </xf>
    <xf numFmtId="0" fontId="10" fillId="0" borderId="52" xfId="0" applyFont="1" applyBorder="1" applyAlignment="1">
      <alignment horizontal="center" vertical="center" wrapText="1"/>
    </xf>
    <xf numFmtId="0" fontId="11" fillId="0" borderId="52" xfId="0" applyFont="1" applyBorder="1" applyAlignment="1">
      <alignment horizontal="center" vertical="center"/>
    </xf>
    <xf numFmtId="0" fontId="0" fillId="0" borderId="71" xfId="0"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vertical="center" wrapText="1"/>
    </xf>
    <xf numFmtId="0" fontId="0" fillId="0" borderId="47" xfId="0" applyBorder="1" applyAlignment="1">
      <alignment vertical="center" wrapText="1"/>
    </xf>
    <xf numFmtId="0" fontId="0" fillId="0" borderId="49" xfId="0" applyBorder="1" applyAlignment="1">
      <alignment vertical="center" wrapText="1"/>
    </xf>
    <xf numFmtId="0" fontId="0" fillId="0" borderId="39" xfId="0" applyBorder="1" applyAlignment="1">
      <alignment vertical="center" wrapText="1"/>
    </xf>
    <xf numFmtId="0" fontId="0" fillId="0" borderId="17" xfId="0" applyBorder="1" applyAlignment="1">
      <alignment vertical="center" wrapText="1"/>
    </xf>
    <xf numFmtId="0" fontId="0" fillId="0" borderId="75" xfId="0" applyBorder="1" applyAlignment="1">
      <alignment vertical="center" wrapText="1"/>
    </xf>
    <xf numFmtId="38" fontId="0" fillId="0" borderId="52" xfId="2" applyFont="1" applyBorder="1" applyAlignment="1">
      <alignment horizontal="center" vertical="center"/>
    </xf>
    <xf numFmtId="0" fontId="0" fillId="0" borderId="38" xfId="0" applyBorder="1" applyAlignment="1">
      <alignment horizontal="center" vertical="center"/>
    </xf>
    <xf numFmtId="0" fontId="0" fillId="0" borderId="76" xfId="0" applyBorder="1" applyAlignment="1">
      <alignment horizontal="center" vertical="center"/>
    </xf>
    <xf numFmtId="0" fontId="0" fillId="0" borderId="64" xfId="0" applyBorder="1">
      <alignment vertical="center"/>
    </xf>
    <xf numFmtId="0" fontId="0" fillId="0" borderId="47" xfId="0" applyBorder="1">
      <alignment vertical="center"/>
    </xf>
    <xf numFmtId="0" fontId="0" fillId="0" borderId="49" xfId="0" applyBorder="1">
      <alignment vertical="center"/>
    </xf>
    <xf numFmtId="0" fontId="0" fillId="0" borderId="39" xfId="0" applyBorder="1">
      <alignment vertical="center"/>
    </xf>
    <xf numFmtId="0" fontId="0" fillId="0" borderId="17" xfId="0" applyBorder="1">
      <alignment vertical="center"/>
    </xf>
    <xf numFmtId="0" fontId="0" fillId="0" borderId="75" xfId="0" applyBorder="1">
      <alignment vertical="center"/>
    </xf>
    <xf numFmtId="0" fontId="0" fillId="0" borderId="62" xfId="0" applyBorder="1" applyAlignment="1">
      <alignment horizontal="left"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0" fillId="0" borderId="39"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115" xfId="0" applyBorder="1" applyAlignment="1">
      <alignment horizontal="center" vertical="center"/>
    </xf>
    <xf numFmtId="0" fontId="0" fillId="0" borderId="74" xfId="0" applyBorder="1" applyAlignment="1">
      <alignment horizontal="center" vertical="center"/>
    </xf>
    <xf numFmtId="0" fontId="0" fillId="0" borderId="14" xfId="0" applyBorder="1" applyAlignment="1">
      <alignment horizontal="center" vertical="center"/>
    </xf>
    <xf numFmtId="0" fontId="0" fillId="0" borderId="60" xfId="0" applyBorder="1" applyAlignment="1">
      <alignment horizontal="center" vertical="center"/>
    </xf>
    <xf numFmtId="0" fontId="18" fillId="0" borderId="0" xfId="0" applyFont="1" applyAlignment="1" applyProtection="1">
      <alignment vertical="center" wrapText="1"/>
      <protection locked="0"/>
    </xf>
    <xf numFmtId="38" fontId="3" fillId="0" borderId="52" xfId="2" applyFont="1" applyBorder="1" applyAlignment="1" applyProtection="1">
      <alignment horizontal="center" vertical="center"/>
      <protection locked="0"/>
    </xf>
    <xf numFmtId="0" fontId="3" fillId="0" borderId="52" xfId="0" applyFont="1" applyBorder="1" applyAlignment="1" applyProtection="1">
      <alignment vertical="center" wrapText="1"/>
      <protection locked="0"/>
    </xf>
    <xf numFmtId="0" fontId="3" fillId="0" borderId="52" xfId="0" applyFont="1" applyBorder="1" applyAlignment="1" applyProtection="1">
      <alignment horizontal="center" vertical="center"/>
      <protection locked="0"/>
    </xf>
    <xf numFmtId="0" fontId="3" fillId="0" borderId="64" xfId="0" applyFont="1" applyBorder="1" applyAlignment="1" applyProtection="1">
      <alignment horizontal="left" vertical="center" wrapText="1"/>
      <protection locked="0"/>
    </xf>
    <xf numFmtId="0" fontId="3" fillId="0" borderId="47"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38"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38" fontId="3" fillId="0" borderId="46" xfId="2" applyFont="1" applyBorder="1" applyAlignment="1" applyProtection="1">
      <alignment horizontal="center" vertical="center"/>
      <protection locked="0"/>
    </xf>
    <xf numFmtId="38" fontId="3" fillId="0" borderId="43" xfId="2" applyFont="1" applyBorder="1" applyAlignment="1" applyProtection="1">
      <alignment horizontal="center" vertical="center"/>
      <protection locked="0"/>
    </xf>
    <xf numFmtId="38" fontId="3" fillId="0" borderId="48" xfId="2" applyFont="1" applyBorder="1" applyAlignment="1" applyProtection="1">
      <alignment horizontal="center" vertical="center"/>
      <protection locked="0"/>
    </xf>
    <xf numFmtId="38" fontId="3" fillId="0" borderId="76" xfId="2" applyFont="1" applyBorder="1" applyAlignment="1" applyProtection="1">
      <alignment horizontal="center" vertical="center"/>
      <protection locked="0"/>
    </xf>
    <xf numFmtId="38" fontId="3" fillId="0" borderId="77" xfId="2" applyFont="1" applyBorder="1" applyAlignment="1" applyProtection="1">
      <alignment horizontal="center" vertical="center"/>
      <protection locked="0"/>
    </xf>
    <xf numFmtId="38" fontId="3" fillId="0" borderId="61" xfId="2"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46" xfId="0" applyFont="1" applyBorder="1" applyAlignment="1" applyProtection="1">
      <alignment horizontal="center"/>
      <protection locked="0"/>
    </xf>
    <xf numFmtId="0" fontId="3" fillId="0" borderId="48" xfId="0" applyFont="1" applyBorder="1" applyAlignment="1" applyProtection="1">
      <alignment horizontal="center"/>
      <protection locked="0"/>
    </xf>
    <xf numFmtId="0" fontId="3" fillId="0" borderId="38" xfId="0" applyFont="1" applyBorder="1" applyAlignment="1" applyProtection="1">
      <alignment horizontal="center"/>
      <protection locked="0"/>
    </xf>
    <xf numFmtId="0" fontId="3" fillId="0" borderId="85" xfId="0" applyFont="1" applyBorder="1" applyAlignment="1" applyProtection="1">
      <alignment horizontal="center"/>
      <protection locked="0"/>
    </xf>
    <xf numFmtId="0" fontId="3" fillId="0" borderId="46" xfId="0" applyFont="1" applyBorder="1" applyAlignment="1" applyProtection="1">
      <alignment horizontal="center" wrapText="1"/>
      <protection locked="0"/>
    </xf>
    <xf numFmtId="0" fontId="3" fillId="0" borderId="43" xfId="0" applyFont="1" applyBorder="1" applyAlignment="1" applyProtection="1">
      <alignment horizontal="center" wrapText="1"/>
      <protection locked="0"/>
    </xf>
    <xf numFmtId="0" fontId="3" fillId="0" borderId="48" xfId="0" applyFont="1" applyBorder="1" applyAlignment="1" applyProtection="1">
      <alignment horizontal="center" wrapText="1"/>
      <protection locked="0"/>
    </xf>
    <xf numFmtId="0" fontId="3" fillId="0" borderId="38"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3" fillId="0" borderId="85" xfId="0" applyFont="1" applyBorder="1" applyAlignment="1" applyProtection="1">
      <alignment horizontal="center" wrapText="1"/>
      <protection locked="0"/>
    </xf>
    <xf numFmtId="0" fontId="3" fillId="0" borderId="43"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0" fontId="3" fillId="0" borderId="65" xfId="0" applyFont="1" applyBorder="1" applyAlignment="1" applyProtection="1">
      <alignment vertical="center" wrapText="1"/>
      <protection locked="0"/>
    </xf>
    <xf numFmtId="0" fontId="3" fillId="0" borderId="115" xfId="0" applyFont="1" applyBorder="1" applyAlignment="1" applyProtection="1">
      <alignment horizontal="center" vertical="center"/>
      <protection locked="0"/>
    </xf>
    <xf numFmtId="0" fontId="3" fillId="0" borderId="2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52" xfId="0" applyFont="1" applyBorder="1" applyAlignment="1" applyProtection="1">
      <alignment horizontal="center" vertical="center" wrapText="1"/>
      <protection locked="0"/>
    </xf>
    <xf numFmtId="0" fontId="16" fillId="0" borderId="38" xfId="0" applyFont="1" applyBorder="1" applyProtection="1">
      <alignment vertical="center"/>
      <protection locked="0"/>
    </xf>
    <xf numFmtId="0" fontId="16" fillId="0" borderId="0" xfId="0" applyFont="1" applyProtection="1">
      <alignment vertical="center"/>
      <protection locked="0"/>
    </xf>
    <xf numFmtId="0" fontId="16" fillId="0" borderId="38"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5" fillId="0" borderId="0" xfId="0" applyFont="1" applyProtection="1">
      <alignment vertical="center"/>
      <protection locked="0"/>
    </xf>
  </cellXfs>
  <cellStyles count="3">
    <cellStyle name="桁区切り" xfId="2" builtinId="6"/>
    <cellStyle name="標準" xfId="0" builtinId="0"/>
    <cellStyle name="標準 2" xfId="1" xr:uid="{00000000-0005-0000-0000-000001000000}"/>
  </cellStyles>
  <dxfs count="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theme="6" tint="0.79998168889431442"/>
        </patternFill>
      </fill>
    </dxf>
    <dxf>
      <fill>
        <patternFill>
          <bgColor rgb="FFFFC7CE"/>
        </patternFill>
      </fill>
    </dxf>
    <dxf>
      <fill>
        <patternFill>
          <bgColor rgb="FFFF0000"/>
        </patternFill>
      </fill>
    </dxf>
    <dxf>
      <fill>
        <patternFill>
          <bgColor rgb="FFFFFF00"/>
        </patternFill>
      </fill>
    </dxf>
    <dxf>
      <fill>
        <patternFill>
          <bgColor rgb="FFFFFF00"/>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11206</xdr:rowOff>
    </xdr:from>
    <xdr:to>
      <xdr:col>1</xdr:col>
      <xdr:colOff>0</xdr:colOff>
      <xdr:row>43</xdr:row>
      <xdr:rowOff>324861</xdr:rowOff>
    </xdr:to>
    <xdr:cxnSp macro="">
      <xdr:nvCxnSpPr>
        <xdr:cNvPr id="2" name="直線コネクタ 1">
          <a:extLst>
            <a:ext uri="{FF2B5EF4-FFF2-40B4-BE49-F238E27FC236}">
              <a16:creationId xmlns:a16="http://schemas.microsoft.com/office/drawing/2014/main" id="{F1A8B29D-288E-4F3A-B0F9-FFA5ECA6889E}"/>
            </a:ext>
          </a:extLst>
        </xdr:cNvPr>
        <xdr:cNvCxnSpPr/>
      </xdr:nvCxnSpPr>
      <xdr:spPr>
        <a:xfrm>
          <a:off x="685800" y="192181"/>
          <a:ext cx="1057275" cy="65655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145</xdr:row>
      <xdr:rowOff>11206</xdr:rowOff>
    </xdr:from>
    <xdr:to>
      <xdr:col>1</xdr:col>
      <xdr:colOff>0</xdr:colOff>
      <xdr:row>146</xdr:row>
      <xdr:rowOff>324861</xdr:rowOff>
    </xdr:to>
    <xdr:cxnSp macro="">
      <xdr:nvCxnSpPr>
        <xdr:cNvPr id="15" name="直線コネクタ 14">
          <a:extLst>
            <a:ext uri="{FF2B5EF4-FFF2-40B4-BE49-F238E27FC236}">
              <a16:creationId xmlns:a16="http://schemas.microsoft.com/office/drawing/2014/main" id="{0C400674-7B17-43FE-9F0D-677559081ABF}"/>
            </a:ext>
          </a:extLst>
        </xdr:cNvPr>
        <xdr:cNvCxnSpPr/>
      </xdr:nvCxnSpPr>
      <xdr:spPr>
        <a:xfrm>
          <a:off x="0" y="8086289"/>
          <a:ext cx="963083" cy="330589"/>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248</xdr:row>
      <xdr:rowOff>11206</xdr:rowOff>
    </xdr:from>
    <xdr:to>
      <xdr:col>1</xdr:col>
      <xdr:colOff>0</xdr:colOff>
      <xdr:row>249</xdr:row>
      <xdr:rowOff>324861</xdr:rowOff>
    </xdr:to>
    <xdr:cxnSp macro="">
      <xdr:nvCxnSpPr>
        <xdr:cNvPr id="16" name="直線コネクタ 15">
          <a:extLst>
            <a:ext uri="{FF2B5EF4-FFF2-40B4-BE49-F238E27FC236}">
              <a16:creationId xmlns:a16="http://schemas.microsoft.com/office/drawing/2014/main" id="{88AD98E1-A45A-4AA4-AE5C-A4BC3A79C07F}"/>
            </a:ext>
          </a:extLst>
        </xdr:cNvPr>
        <xdr:cNvCxnSpPr/>
      </xdr:nvCxnSpPr>
      <xdr:spPr>
        <a:xfrm>
          <a:off x="0" y="15081873"/>
          <a:ext cx="963083" cy="330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352</xdr:row>
      <xdr:rowOff>11206</xdr:rowOff>
    </xdr:from>
    <xdr:to>
      <xdr:col>1</xdr:col>
      <xdr:colOff>0</xdr:colOff>
      <xdr:row>353</xdr:row>
      <xdr:rowOff>324861</xdr:rowOff>
    </xdr:to>
    <xdr:cxnSp macro="">
      <xdr:nvCxnSpPr>
        <xdr:cNvPr id="17" name="直線コネクタ 16">
          <a:extLst>
            <a:ext uri="{FF2B5EF4-FFF2-40B4-BE49-F238E27FC236}">
              <a16:creationId xmlns:a16="http://schemas.microsoft.com/office/drawing/2014/main" id="{9C58A3D2-556C-44B0-B5F1-0DF3176A048C}"/>
            </a:ext>
          </a:extLst>
        </xdr:cNvPr>
        <xdr:cNvCxnSpPr/>
      </xdr:nvCxnSpPr>
      <xdr:spPr>
        <a:xfrm>
          <a:off x="0" y="22077456"/>
          <a:ext cx="963083" cy="330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456</xdr:row>
      <xdr:rowOff>11206</xdr:rowOff>
    </xdr:from>
    <xdr:to>
      <xdr:col>1</xdr:col>
      <xdr:colOff>0</xdr:colOff>
      <xdr:row>457</xdr:row>
      <xdr:rowOff>324861</xdr:rowOff>
    </xdr:to>
    <xdr:cxnSp macro="">
      <xdr:nvCxnSpPr>
        <xdr:cNvPr id="18" name="直線コネクタ 17">
          <a:extLst>
            <a:ext uri="{FF2B5EF4-FFF2-40B4-BE49-F238E27FC236}">
              <a16:creationId xmlns:a16="http://schemas.microsoft.com/office/drawing/2014/main" id="{085043F3-A89A-4093-99F9-48E207C5CE6C}"/>
            </a:ext>
          </a:extLst>
        </xdr:cNvPr>
        <xdr:cNvCxnSpPr/>
      </xdr:nvCxnSpPr>
      <xdr:spPr>
        <a:xfrm>
          <a:off x="0" y="29252956"/>
          <a:ext cx="963083" cy="330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560</xdr:row>
      <xdr:rowOff>11206</xdr:rowOff>
    </xdr:from>
    <xdr:to>
      <xdr:col>1</xdr:col>
      <xdr:colOff>0</xdr:colOff>
      <xdr:row>561</xdr:row>
      <xdr:rowOff>324861</xdr:rowOff>
    </xdr:to>
    <xdr:cxnSp macro="">
      <xdr:nvCxnSpPr>
        <xdr:cNvPr id="19" name="直線コネクタ 18">
          <a:extLst>
            <a:ext uri="{FF2B5EF4-FFF2-40B4-BE49-F238E27FC236}">
              <a16:creationId xmlns:a16="http://schemas.microsoft.com/office/drawing/2014/main" id="{189F0FFC-EDDD-4311-BDAF-8BCD50044633}"/>
            </a:ext>
          </a:extLst>
        </xdr:cNvPr>
        <xdr:cNvCxnSpPr/>
      </xdr:nvCxnSpPr>
      <xdr:spPr>
        <a:xfrm>
          <a:off x="0" y="36428456"/>
          <a:ext cx="963083" cy="330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664</xdr:row>
      <xdr:rowOff>11206</xdr:rowOff>
    </xdr:from>
    <xdr:to>
      <xdr:col>1</xdr:col>
      <xdr:colOff>0</xdr:colOff>
      <xdr:row>665</xdr:row>
      <xdr:rowOff>324861</xdr:rowOff>
    </xdr:to>
    <xdr:cxnSp macro="">
      <xdr:nvCxnSpPr>
        <xdr:cNvPr id="20" name="直線コネクタ 19">
          <a:extLst>
            <a:ext uri="{FF2B5EF4-FFF2-40B4-BE49-F238E27FC236}">
              <a16:creationId xmlns:a16="http://schemas.microsoft.com/office/drawing/2014/main" id="{FDFF06E1-7EA0-40E9-80F1-70180EA33697}"/>
            </a:ext>
          </a:extLst>
        </xdr:cNvPr>
        <xdr:cNvCxnSpPr/>
      </xdr:nvCxnSpPr>
      <xdr:spPr>
        <a:xfrm>
          <a:off x="0" y="43603956"/>
          <a:ext cx="963083" cy="330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5176-32CD-4A58-8A15-AC8D62461C07}">
  <dimension ref="A2:M237"/>
  <sheetViews>
    <sheetView tabSelected="1" view="pageBreakPreview" zoomScaleNormal="100" zoomScaleSheetLayoutView="100" workbookViewId="0">
      <selection activeCell="J3" sqref="J3:M3"/>
    </sheetView>
  </sheetViews>
  <sheetFormatPr defaultRowHeight="13"/>
  <cols>
    <col min="1" max="13" width="7.08984375" customWidth="1"/>
    <col min="14" max="18" width="6.453125" customWidth="1"/>
  </cols>
  <sheetData>
    <row r="2" spans="1:13" s="1" customFormat="1" ht="15.75" customHeight="1"/>
    <row r="3" spans="1:13" s="1" customFormat="1" ht="24" customHeight="1">
      <c r="J3" s="200" t="s">
        <v>0</v>
      </c>
      <c r="K3" s="200"/>
      <c r="L3" s="200"/>
      <c r="M3" s="200"/>
    </row>
    <row r="4" spans="1:13" s="1" customFormat="1" ht="24" customHeight="1">
      <c r="J4" s="200" t="s">
        <v>1</v>
      </c>
      <c r="K4" s="200"/>
      <c r="L4" s="200"/>
      <c r="M4" s="200"/>
    </row>
    <row r="5" spans="1:13" s="1" customFormat="1" ht="24" customHeight="1"/>
    <row r="6" spans="1:13" s="1" customFormat="1" ht="24" customHeight="1">
      <c r="B6" s="1" t="s">
        <v>2</v>
      </c>
    </row>
    <row r="7" spans="1:13" s="1" customFormat="1" ht="24" customHeight="1"/>
    <row r="8" spans="1:13" s="1" customFormat="1" ht="24" customHeight="1"/>
    <row r="9" spans="1:13" s="1" customFormat="1" ht="24" customHeight="1">
      <c r="H9" s="198" t="s">
        <v>3</v>
      </c>
      <c r="I9" s="198"/>
      <c r="J9" s="198"/>
      <c r="K9" s="198"/>
      <c r="L9" s="198"/>
      <c r="M9" s="198"/>
    </row>
    <row r="10" spans="1:13" s="1" customFormat="1" ht="24" customHeight="1">
      <c r="H10" s="198" t="s">
        <v>4</v>
      </c>
      <c r="I10" s="198"/>
      <c r="J10" s="198"/>
      <c r="K10" s="198"/>
      <c r="L10" s="198"/>
      <c r="M10" s="198"/>
    </row>
    <row r="11" spans="1:13" s="1" customFormat="1" ht="24" customHeight="1"/>
    <row r="12" spans="1:13" s="1" customFormat="1" ht="24" customHeight="1"/>
    <row r="13" spans="1:13" s="1" customFormat="1" ht="24" customHeight="1">
      <c r="A13" s="201" t="s">
        <v>149</v>
      </c>
      <c r="B13" s="201"/>
      <c r="C13" s="201"/>
      <c r="D13" s="201"/>
      <c r="E13" s="201"/>
      <c r="F13" s="201"/>
      <c r="G13" s="201"/>
      <c r="H13" s="201"/>
      <c r="I13" s="201"/>
      <c r="J13" s="201"/>
      <c r="K13" s="201"/>
      <c r="L13" s="201"/>
      <c r="M13" s="201"/>
    </row>
    <row r="14" spans="1:13" s="1" customFormat="1" ht="24" customHeight="1">
      <c r="A14" s="201"/>
      <c r="B14" s="201"/>
      <c r="C14" s="201"/>
      <c r="D14" s="201"/>
      <c r="E14" s="201"/>
      <c r="F14" s="201"/>
      <c r="G14" s="201"/>
      <c r="H14" s="201"/>
      <c r="I14" s="201"/>
      <c r="J14" s="201"/>
      <c r="K14" s="201"/>
      <c r="L14" s="201"/>
      <c r="M14" s="201"/>
    </row>
    <row r="15" spans="1:13" s="1" customFormat="1" ht="24" customHeight="1"/>
    <row r="16" spans="1:13" s="1" customFormat="1" ht="24" customHeight="1"/>
    <row r="17" spans="1:13" s="1" customFormat="1" ht="24" customHeight="1"/>
    <row r="18" spans="1:13" s="1" customFormat="1" ht="24" customHeight="1">
      <c r="A18" s="199" t="s">
        <v>150</v>
      </c>
      <c r="B18" s="199"/>
      <c r="C18" s="199"/>
      <c r="D18" s="199"/>
      <c r="E18" s="199"/>
      <c r="F18" s="199"/>
      <c r="G18" s="199"/>
      <c r="H18" s="199"/>
      <c r="I18" s="199"/>
      <c r="J18" s="199"/>
      <c r="K18" s="199"/>
      <c r="L18" s="199"/>
      <c r="M18" s="199"/>
    </row>
    <row r="19" spans="1:13" s="1" customFormat="1" ht="24" customHeight="1">
      <c r="A19" s="199"/>
      <c r="B19" s="199"/>
      <c r="C19" s="199"/>
      <c r="D19" s="199"/>
      <c r="E19" s="199"/>
      <c r="F19" s="199"/>
      <c r="G19" s="199"/>
      <c r="H19" s="199"/>
      <c r="I19" s="199"/>
      <c r="J19" s="199"/>
      <c r="K19" s="199"/>
      <c r="L19" s="199"/>
      <c r="M19" s="199"/>
    </row>
    <row r="20" spans="1:13" s="1" customFormat="1" ht="24" customHeight="1"/>
    <row r="21" spans="1:13" s="1" customFormat="1" ht="24" customHeight="1"/>
    <row r="22" spans="1:13" s="1" customFormat="1" ht="24" customHeight="1" thickBot="1">
      <c r="C22" s="196" t="s">
        <v>151</v>
      </c>
      <c r="D22" s="196"/>
      <c r="E22" s="196"/>
      <c r="F22" s="196"/>
      <c r="H22" s="2" t="s">
        <v>5</v>
      </c>
      <c r="I22" s="197">
        <f>'（別紙）事業計画総括表'!G6</f>
        <v>0</v>
      </c>
      <c r="J22" s="197"/>
      <c r="K22" s="197"/>
      <c r="L22" s="3" t="s">
        <v>6</v>
      </c>
    </row>
    <row r="23" spans="1:13" s="1" customFormat="1" ht="24" customHeight="1"/>
    <row r="24" spans="1:13" s="1" customFormat="1" ht="24" customHeight="1"/>
    <row r="25" spans="1:13" s="1" customFormat="1" ht="24" customHeight="1">
      <c r="A25" s="196" t="s">
        <v>7</v>
      </c>
      <c r="B25" s="196"/>
      <c r="C25" s="196"/>
      <c r="D25" s="196"/>
      <c r="E25" s="196"/>
      <c r="F25" s="196"/>
      <c r="G25" s="196"/>
      <c r="H25" s="196"/>
      <c r="I25" s="196"/>
      <c r="J25" s="196"/>
      <c r="K25" s="196"/>
      <c r="L25" s="196"/>
      <c r="M25" s="196"/>
    </row>
    <row r="26" spans="1:13" s="1" customFormat="1" ht="24" customHeight="1"/>
    <row r="27" spans="1:13" s="1" customFormat="1" ht="24" customHeight="1">
      <c r="C27" s="198" t="s">
        <v>152</v>
      </c>
      <c r="D27" s="198"/>
      <c r="E27" s="198"/>
      <c r="F27" s="198"/>
      <c r="G27" s="198"/>
      <c r="H27" s="198"/>
      <c r="I27" s="198"/>
      <c r="J27" s="198"/>
      <c r="K27" s="198"/>
    </row>
    <row r="28" spans="1:13" s="1" customFormat="1" ht="24" customHeight="1">
      <c r="C28" s="198" t="s">
        <v>153</v>
      </c>
      <c r="D28" s="198"/>
      <c r="E28" s="198"/>
      <c r="F28" s="198"/>
      <c r="G28" s="198"/>
      <c r="H28" s="198"/>
      <c r="I28" s="198"/>
      <c r="J28" s="198"/>
      <c r="K28" s="198"/>
    </row>
    <row r="29" spans="1:13" s="1" customFormat="1" ht="15.75" customHeight="1"/>
    <row r="30" spans="1:13" s="1" customFormat="1" ht="15.75" customHeight="1"/>
    <row r="31" spans="1:13" s="1" customFormat="1" ht="15.75" customHeight="1"/>
    <row r="32" spans="1:13" s="1" customFormat="1" ht="26.25" customHeight="1">
      <c r="G32" s="198" t="s">
        <v>8</v>
      </c>
      <c r="H32" s="198"/>
      <c r="I32" s="198"/>
      <c r="J32" s="198"/>
      <c r="K32" s="198"/>
      <c r="L32" s="198"/>
    </row>
    <row r="33" spans="7:12" s="1" customFormat="1" ht="26.25" customHeight="1">
      <c r="G33" s="195" t="s">
        <v>9</v>
      </c>
      <c r="H33" s="195"/>
      <c r="I33" s="195"/>
      <c r="J33" s="195"/>
      <c r="K33" s="195"/>
      <c r="L33" s="195"/>
    </row>
    <row r="34" spans="7:12" s="1" customFormat="1" ht="15.75" customHeight="1"/>
    <row r="35" spans="7:12" s="1" customFormat="1" ht="15.75" customHeight="1"/>
    <row r="36" spans="7:12" s="1" customFormat="1" ht="15.75" customHeight="1"/>
    <row r="37" spans="7:12" s="1" customFormat="1" ht="15.75" customHeight="1"/>
    <row r="38" spans="7:12" s="1" customFormat="1" ht="15.75" customHeight="1"/>
    <row r="39" spans="7:12" s="1" customFormat="1" ht="15.75" customHeight="1"/>
    <row r="40" spans="7:12" s="1" customFormat="1" ht="15.75" customHeight="1"/>
    <row r="41" spans="7:12" s="1" customFormat="1" ht="15.75" customHeight="1"/>
    <row r="42" spans="7:12" s="1" customFormat="1" ht="15.75" customHeight="1"/>
    <row r="43" spans="7:12" s="1" customFormat="1" ht="15.75" customHeight="1"/>
    <row r="44" spans="7:12" s="1" customFormat="1" ht="15.75" customHeight="1"/>
    <row r="45" spans="7:12" s="1" customFormat="1" ht="15.75" customHeight="1"/>
    <row r="46" spans="7:12" s="1" customFormat="1" ht="15.75" customHeight="1"/>
    <row r="47" spans="7:12" s="1" customFormat="1" ht="15.75" customHeight="1"/>
    <row r="48" spans="7:12" s="1" customFormat="1" ht="15.75" customHeight="1"/>
    <row r="49" s="1" customFormat="1" ht="15.75" customHeight="1"/>
    <row r="50" s="1" customFormat="1" ht="15.75" customHeight="1"/>
    <row r="51" s="1" customFormat="1" ht="15.75" customHeight="1"/>
    <row r="52" s="1" customFormat="1" ht="15.75" customHeight="1"/>
    <row r="53" s="1" customFormat="1" ht="15.75" customHeight="1"/>
    <row r="54" s="1" customFormat="1" ht="15.75" customHeight="1"/>
    <row r="55" s="1" customFormat="1" ht="15.75" customHeight="1"/>
    <row r="56" s="1" customFormat="1" ht="15.75" customHeight="1"/>
    <row r="57" s="1" customFormat="1" ht="15.75" customHeight="1"/>
    <row r="58" s="1" customFormat="1" ht="15.75" customHeight="1"/>
    <row r="59" s="1" customFormat="1" ht="15.75" customHeight="1"/>
    <row r="60" s="1" customFormat="1" ht="15.75" customHeight="1"/>
    <row r="61" s="1" customFormat="1" ht="15.75" customHeight="1"/>
    <row r="62" s="1" customFormat="1" ht="15.75" customHeight="1"/>
    <row r="63" s="1" customFormat="1" ht="15.75" customHeight="1"/>
    <row r="64" s="1" customFormat="1" ht="15.75" customHeight="1"/>
    <row r="65" s="1" customFormat="1" ht="15.75" customHeight="1"/>
    <row r="66" s="1" customFormat="1" ht="15.75" customHeight="1"/>
    <row r="67" s="1" customFormat="1" ht="15.75" customHeight="1"/>
    <row r="68" s="1" customFormat="1" ht="15.75" customHeight="1"/>
    <row r="69" s="1" customFormat="1" ht="15.75" customHeight="1"/>
    <row r="70" s="1" customFormat="1" ht="15.75" customHeight="1"/>
    <row r="71" s="1" customFormat="1" ht="15.75" customHeight="1"/>
    <row r="72" s="1" customFormat="1" ht="15.75" customHeight="1"/>
    <row r="73" s="1" customFormat="1" ht="15.75" customHeight="1"/>
    <row r="74" s="1" customFormat="1" ht="15.75" customHeight="1"/>
    <row r="75" s="1" customFormat="1" ht="15.75" customHeight="1"/>
    <row r="76" s="1" customFormat="1" ht="15.75" customHeight="1"/>
    <row r="77" s="1" customFormat="1" ht="15.75" customHeight="1"/>
    <row r="78" s="1" customFormat="1" ht="15.75" customHeight="1"/>
    <row r="79" s="1" customFormat="1" ht="15.75" customHeight="1"/>
    <row r="80" s="1" customFormat="1" ht="15.75" customHeight="1"/>
    <row r="81" s="1" customFormat="1" ht="15.75" customHeight="1"/>
    <row r="82" s="1" customFormat="1" ht="15.75" customHeight="1"/>
    <row r="83" s="1" customFormat="1" ht="15.75" customHeight="1"/>
    <row r="84" s="1" customFormat="1" ht="15.75" customHeight="1"/>
    <row r="85" s="1" customFormat="1" ht="15.75" customHeight="1"/>
    <row r="86" s="1" customFormat="1" ht="15.75" customHeight="1"/>
    <row r="87" s="1" customFormat="1" ht="15.75" customHeight="1"/>
    <row r="88" s="1" customFormat="1" ht="15.75" customHeight="1"/>
    <row r="89" s="1" customFormat="1" ht="15.75" customHeight="1"/>
    <row r="90" s="1" customFormat="1" ht="15.75" customHeight="1"/>
    <row r="91" s="1" customFormat="1" ht="15.75" customHeight="1"/>
    <row r="92" s="1" customFormat="1" ht="15.75" customHeight="1"/>
    <row r="93" s="1" customFormat="1" ht="15.75" customHeight="1"/>
    <row r="94" s="1" customFormat="1" ht="15.75" customHeight="1"/>
    <row r="95" s="1" customFormat="1" ht="15.75" customHeight="1"/>
    <row r="96" s="1" customFormat="1" ht="15.75" customHeight="1"/>
    <row r="97" s="1" customFormat="1" ht="15.75" customHeight="1"/>
    <row r="98" s="1" customFormat="1" ht="15.75" customHeight="1"/>
    <row r="99" s="1" customFormat="1" ht="15.75" customHeight="1"/>
    <row r="100" s="1" customFormat="1" ht="15.75" customHeight="1"/>
    <row r="101" s="1" customFormat="1" ht="15.75" customHeight="1"/>
    <row r="102" s="1" customFormat="1" ht="15.75" customHeight="1"/>
    <row r="103" s="1" customFormat="1" ht="15.75" customHeight="1"/>
    <row r="104" s="1" customFormat="1" ht="15.75" customHeight="1"/>
    <row r="105" s="1" customFormat="1" ht="15.75" customHeight="1"/>
    <row r="106" s="1" customFormat="1" ht="15.75" customHeight="1"/>
    <row r="107" s="1" customFormat="1" ht="15.75" customHeight="1"/>
    <row r="108" s="1" customFormat="1" ht="15.75" customHeight="1"/>
    <row r="109" s="1" customFormat="1" ht="15.75" customHeight="1"/>
    <row r="110" s="1" customFormat="1" ht="15.75" customHeight="1"/>
    <row r="111" s="1" customFormat="1" ht="15.75" customHeight="1"/>
    <row r="112" s="1" customFormat="1" ht="15.75" customHeight="1"/>
    <row r="113" s="1" customFormat="1" ht="15.75" customHeight="1"/>
    <row r="114" s="1" customFormat="1" ht="15.75" customHeight="1"/>
    <row r="115" s="1" customFormat="1" ht="15.75" customHeight="1"/>
    <row r="116" s="1" customFormat="1" ht="15.75" customHeight="1"/>
    <row r="117" s="1" customFormat="1" ht="15.75" customHeight="1"/>
    <row r="118" s="1" customFormat="1" ht="15.75" customHeight="1"/>
    <row r="119" s="1" customFormat="1" ht="15.75" customHeight="1"/>
    <row r="120" s="1" customFormat="1" ht="15.75" customHeight="1"/>
    <row r="121" s="1" customFormat="1" ht="15.75" customHeight="1"/>
    <row r="122" s="1" customFormat="1" ht="15.75" customHeight="1"/>
    <row r="123" s="1" customFormat="1" ht="15.75" customHeight="1"/>
    <row r="124" s="1" customFormat="1" ht="15.75" customHeight="1"/>
    <row r="125" s="1" customFormat="1" ht="15.75" customHeight="1"/>
    <row r="126" s="1" customFormat="1" ht="15.75" customHeight="1"/>
    <row r="127" s="1" customFormat="1" ht="15.75" customHeight="1"/>
    <row r="128" s="1" customFormat="1" ht="15.75" customHeight="1"/>
    <row r="129" s="1" customFormat="1" ht="15.75" customHeight="1"/>
    <row r="130" s="1" customFormat="1" ht="15.75" customHeight="1"/>
    <row r="131" s="1" customFormat="1" ht="15.75" customHeight="1"/>
    <row r="132" s="1" customFormat="1" ht="15.75" customHeight="1"/>
    <row r="133" s="1" customFormat="1" ht="15.75" customHeight="1"/>
    <row r="134" s="1" customFormat="1" ht="15.75" customHeight="1"/>
    <row r="135" s="1" customFormat="1" ht="15.75" customHeight="1"/>
    <row r="136" s="1" customFormat="1" ht="15.75" customHeight="1"/>
    <row r="137" s="1" customFormat="1" ht="15.75" customHeight="1"/>
    <row r="138" s="1" customFormat="1" ht="15.75" customHeight="1"/>
    <row r="139" s="1" customFormat="1" ht="15.75" customHeight="1"/>
    <row r="140" s="1" customFormat="1" ht="15.75" customHeight="1"/>
    <row r="141" s="1" customFormat="1" ht="15.75" customHeight="1"/>
    <row r="142" s="1" customFormat="1" ht="15.75" customHeight="1"/>
    <row r="143" s="1" customFormat="1" ht="15.75" customHeight="1"/>
    <row r="144" s="1" customFormat="1" ht="15.75" customHeight="1"/>
    <row r="145" s="1" customFormat="1" ht="15.75" customHeight="1"/>
    <row r="146" s="1" customFormat="1" ht="15.75" customHeight="1"/>
    <row r="147" s="1" customFormat="1" ht="15.75" customHeight="1"/>
    <row r="148" s="1" customFormat="1" ht="15.75" customHeight="1"/>
    <row r="149" s="1" customFormat="1" ht="15.75" customHeight="1"/>
    <row r="150" s="1" customFormat="1" ht="15.75" customHeight="1"/>
    <row r="151" s="1" customFormat="1" ht="15.75" customHeight="1"/>
    <row r="152" s="1" customFormat="1" ht="15.75" customHeight="1"/>
    <row r="153" s="1" customFormat="1" ht="15.75" customHeight="1"/>
    <row r="154" s="1" customFormat="1" ht="15.75" customHeight="1"/>
    <row r="155" s="1" customFormat="1" ht="15.75" customHeight="1"/>
    <row r="156" s="1" customFormat="1" ht="15.75" customHeight="1"/>
    <row r="157" s="1" customFormat="1" ht="15.75" customHeight="1"/>
    <row r="158" s="1" customFormat="1" ht="15.75" customHeight="1"/>
    <row r="159" s="1" customFormat="1" ht="15.75" customHeight="1"/>
    <row r="160" s="1" customFormat="1" ht="15.75" customHeight="1"/>
    <row r="161" s="1" customFormat="1" ht="15.75" customHeight="1"/>
    <row r="162" s="1" customFormat="1" ht="15.75" customHeight="1"/>
    <row r="163" s="1" customFormat="1" ht="15.75" customHeight="1"/>
    <row r="164" s="1" customFormat="1" ht="15.75" customHeight="1"/>
    <row r="165" s="1" customFormat="1" ht="15.75" customHeight="1"/>
    <row r="166" s="1" customFormat="1" ht="15.75" customHeight="1"/>
    <row r="167" s="1" customFormat="1" ht="15.75" customHeight="1"/>
    <row r="168" s="1" customFormat="1" ht="15.75" customHeight="1"/>
    <row r="169" s="1" customFormat="1" ht="15.75" customHeight="1"/>
    <row r="170" s="1" customFormat="1" ht="15.75" customHeight="1"/>
    <row r="171" s="1" customFormat="1" ht="15.75" customHeight="1"/>
    <row r="172" s="1" customFormat="1" ht="15.75" customHeight="1"/>
    <row r="173" s="1" customFormat="1" ht="15.75" customHeight="1"/>
    <row r="174" s="1" customFormat="1" ht="15.75" customHeight="1"/>
    <row r="175" s="1" customFormat="1" ht="15.75" customHeight="1"/>
    <row r="176" s="1" customFormat="1" ht="15.75" customHeight="1"/>
    <row r="177" s="1" customFormat="1" ht="15.75" customHeight="1"/>
    <row r="178" s="1" customFormat="1" ht="15.75" customHeight="1"/>
    <row r="179" s="1" customFormat="1" ht="15.75" customHeight="1"/>
    <row r="180" s="1" customFormat="1" ht="15.75" customHeight="1"/>
    <row r="181" s="1" customFormat="1" ht="15.75" customHeight="1"/>
    <row r="182" s="1" customFormat="1" ht="15.75" customHeight="1"/>
    <row r="183" s="1" customFormat="1" ht="15.75" customHeight="1"/>
    <row r="184" s="1" customFormat="1" ht="15.75" customHeight="1"/>
    <row r="185" s="1" customFormat="1" ht="15.75" customHeight="1"/>
    <row r="186" s="1" customFormat="1" ht="15.75" customHeight="1"/>
    <row r="187" s="1" customFormat="1" ht="15.75" customHeight="1"/>
    <row r="188" s="1" customFormat="1" ht="15.75" customHeight="1"/>
    <row r="189" s="1" customFormat="1" ht="15.75" customHeight="1"/>
    <row r="190" s="1" customFormat="1" ht="15.75" customHeight="1"/>
    <row r="191" s="1" customFormat="1" ht="15.75" customHeight="1"/>
    <row r="192" s="1" customFormat="1" ht="15.75" customHeight="1"/>
    <row r="193" s="1" customFormat="1" ht="15.75" customHeight="1"/>
    <row r="194" s="1" customFormat="1" ht="15.75" customHeight="1"/>
    <row r="195" s="1" customFormat="1" ht="15.75" customHeight="1"/>
    <row r="196" s="1" customFormat="1" ht="15.75" customHeight="1"/>
    <row r="197" s="1" customFormat="1" ht="15.75" customHeight="1"/>
    <row r="198" s="1" customFormat="1" ht="15.75" customHeight="1"/>
    <row r="199" s="1" customFormat="1" ht="15.75" customHeight="1"/>
    <row r="200" s="1" customFormat="1" ht="15.75" customHeight="1"/>
    <row r="201" s="1" customFormat="1" ht="15.75" customHeight="1"/>
    <row r="202" s="1" customFormat="1" ht="15.75" customHeight="1"/>
    <row r="203" s="1" customFormat="1" ht="15.75" customHeight="1"/>
    <row r="204" s="1" customFormat="1" ht="15.75" customHeight="1"/>
    <row r="205" s="1" customFormat="1" ht="15.75" customHeight="1"/>
    <row r="206" s="1" customFormat="1" ht="15.75" customHeight="1"/>
    <row r="207" s="1" customFormat="1" ht="15.75" customHeight="1"/>
    <row r="208" s="1" customFormat="1" ht="15.75" customHeight="1"/>
    <row r="209" s="1" customFormat="1" ht="15.75" customHeight="1"/>
    <row r="210" s="1" customFormat="1" ht="15.75" customHeight="1"/>
    <row r="211" s="1" customFormat="1" ht="15.75" customHeight="1"/>
    <row r="212" s="1" customFormat="1" ht="15.75" customHeight="1"/>
    <row r="213" s="1" customFormat="1" ht="15.75" customHeight="1"/>
    <row r="214" s="1" customFormat="1" ht="15.75" customHeight="1"/>
    <row r="215" s="1" customFormat="1" ht="15.75" customHeight="1"/>
    <row r="216" s="1" customFormat="1" ht="15.75" customHeight="1"/>
    <row r="217" s="1" customFormat="1" ht="15.75" customHeight="1"/>
    <row r="218" s="1" customFormat="1" ht="15.75" customHeight="1"/>
    <row r="219" s="1" customFormat="1" ht="15.75" customHeight="1"/>
    <row r="220" s="1" customFormat="1" ht="15.75" customHeight="1"/>
    <row r="221" s="1" customFormat="1" ht="15.75" customHeight="1"/>
    <row r="222" s="1" customFormat="1" ht="15.75" customHeight="1"/>
    <row r="223" s="1" customFormat="1" ht="15.75" customHeight="1"/>
    <row r="224" s="1" customFormat="1" ht="15.75" customHeight="1"/>
    <row r="225" s="1" customFormat="1" ht="15.75" customHeight="1"/>
    <row r="226" s="1" customFormat="1" ht="15.75" customHeight="1"/>
    <row r="227" s="1" customFormat="1" ht="15.75" customHeight="1"/>
    <row r="228" s="1" customFormat="1" ht="15.75" customHeight="1"/>
    <row r="229" s="1" customFormat="1" ht="15.75" customHeight="1"/>
    <row r="230" s="1" customFormat="1" ht="15.75" customHeight="1"/>
    <row r="231" s="1" customFormat="1" ht="15.75" customHeight="1"/>
    <row r="232" s="1" customFormat="1" ht="15.75" customHeight="1"/>
    <row r="233" s="1" customFormat="1" ht="15.75" customHeight="1"/>
    <row r="234" s="1" customFormat="1" ht="15.75" customHeight="1"/>
    <row r="235" s="1" customFormat="1" ht="15.75" customHeight="1"/>
    <row r="236" s="1" customFormat="1" ht="15.75" customHeight="1"/>
    <row r="237" s="1" customFormat="1" ht="15.75" customHeight="1"/>
  </sheetData>
  <mergeCells count="13">
    <mergeCell ref="A18:M19"/>
    <mergeCell ref="J3:M3"/>
    <mergeCell ref="J4:M4"/>
    <mergeCell ref="H9:M9"/>
    <mergeCell ref="H10:M10"/>
    <mergeCell ref="A13:M14"/>
    <mergeCell ref="G33:L33"/>
    <mergeCell ref="C22:F22"/>
    <mergeCell ref="I22:K22"/>
    <mergeCell ref="A25:M25"/>
    <mergeCell ref="C27:K27"/>
    <mergeCell ref="C28:K28"/>
    <mergeCell ref="G32:L32"/>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FB48-D007-4002-8713-7E4105125542}">
  <dimension ref="A1:Q16"/>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126</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115</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127</v>
      </c>
      <c r="D12" s="234" t="s">
        <v>128</v>
      </c>
      <c r="E12" s="234"/>
      <c r="F12" s="234"/>
      <c r="G12" s="234"/>
      <c r="H12" s="234"/>
      <c r="I12" s="234"/>
      <c r="J12" s="234"/>
      <c r="K12" s="234"/>
      <c r="L12" s="234"/>
      <c r="M12" s="234"/>
      <c r="N12" s="234"/>
      <c r="O12" s="234"/>
      <c r="P12" s="234"/>
      <c r="Q12" s="234"/>
    </row>
    <row r="13" spans="1:17" ht="27" customHeight="1">
      <c r="A13" s="32"/>
      <c r="B13" s="236"/>
      <c r="C13" s="234"/>
      <c r="D13" s="234" t="s">
        <v>98</v>
      </c>
      <c r="E13" s="234"/>
      <c r="F13" s="234"/>
      <c r="G13" s="234"/>
      <c r="H13" s="234"/>
      <c r="I13" s="234"/>
      <c r="J13" s="234"/>
      <c r="K13" s="234"/>
      <c r="L13" s="234"/>
      <c r="M13" s="234"/>
      <c r="N13" s="234"/>
      <c r="O13" s="234"/>
      <c r="P13" s="234"/>
      <c r="Q13" s="235" t="s">
        <v>129</v>
      </c>
    </row>
    <row r="14" spans="1:17" ht="27" customHeight="1">
      <c r="A14" s="32"/>
      <c r="B14" s="236"/>
      <c r="C14" s="234"/>
      <c r="D14" s="234"/>
      <c r="E14" s="234"/>
      <c r="F14" s="234"/>
      <c r="G14" s="234"/>
      <c r="H14" s="234"/>
      <c r="I14" s="234"/>
      <c r="J14" s="234"/>
      <c r="K14" s="234"/>
      <c r="L14" s="234"/>
      <c r="M14" s="234"/>
      <c r="N14" s="234"/>
      <c r="O14" s="234"/>
      <c r="P14" s="234"/>
      <c r="Q14" s="236"/>
    </row>
    <row r="15" spans="1:17" ht="81" customHeight="1">
      <c r="A15" s="32"/>
      <c r="B15" s="38"/>
      <c r="C15" s="39"/>
      <c r="D15" s="234"/>
      <c r="E15" s="234"/>
      <c r="F15" s="234"/>
      <c r="G15" s="234"/>
      <c r="H15" s="234"/>
      <c r="I15" s="234"/>
      <c r="J15" s="234"/>
      <c r="K15" s="234"/>
      <c r="L15" s="234"/>
      <c r="M15" s="234"/>
      <c r="N15" s="234"/>
      <c r="O15" s="234"/>
      <c r="P15" s="234"/>
      <c r="Q15" s="41"/>
    </row>
    <row r="16" spans="1:17" ht="26.25" customHeight="1"/>
  </sheetData>
  <mergeCells count="8">
    <mergeCell ref="D13:P14"/>
    <mergeCell ref="D15:P15"/>
    <mergeCell ref="A3:Q3"/>
    <mergeCell ref="A5:K5"/>
    <mergeCell ref="B12:B14"/>
    <mergeCell ref="C12:C14"/>
    <mergeCell ref="D12:Q12"/>
    <mergeCell ref="Q13:Q14"/>
  </mergeCells>
  <phoneticPr fontId="1"/>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87A3-4833-4040-BE40-8CC3AFFF7F5B}">
  <dimension ref="A1:Q756"/>
  <sheetViews>
    <sheetView view="pageBreakPreview" topLeftCell="A47" zoomScale="90" zoomScaleNormal="100" zoomScaleSheetLayoutView="90" workbookViewId="0">
      <selection activeCell="B129" sqref="B129:B138"/>
    </sheetView>
  </sheetViews>
  <sheetFormatPr defaultRowHeight="13" outlineLevelRow="1"/>
  <cols>
    <col min="1" max="1" width="12.6328125" customWidth="1"/>
    <col min="2" max="2" width="15.08984375" customWidth="1"/>
    <col min="3" max="3" width="14.36328125" customWidth="1"/>
    <col min="4" max="4" width="9.90625" customWidth="1"/>
    <col min="5" max="5" width="20.6328125" customWidth="1"/>
    <col min="6" max="6" width="7.08984375" customWidth="1"/>
    <col min="7" max="7" width="2.6328125" customWidth="1"/>
    <col min="8" max="9" width="4.6328125" customWidth="1"/>
    <col min="10" max="10" width="2.6328125" customWidth="1"/>
    <col min="11" max="12" width="4.6328125" customWidth="1"/>
    <col min="13" max="13" width="11.6328125" customWidth="1"/>
    <col min="14" max="14" width="10.81640625" customWidth="1"/>
    <col min="15" max="15" width="18.08984375" customWidth="1"/>
    <col min="16" max="16" width="9.6328125" customWidth="1"/>
    <col min="17" max="17" width="7.6328125" customWidth="1"/>
  </cols>
  <sheetData>
    <row r="1" spans="1:17">
      <c r="A1" t="s">
        <v>20</v>
      </c>
      <c r="P1" s="23" t="s">
        <v>96</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4"/>
    </row>
    <row r="4" spans="1:17">
      <c r="A4" s="230" t="s">
        <v>73</v>
      </c>
      <c r="B4" s="230"/>
      <c r="C4" s="230"/>
      <c r="D4" s="230"/>
      <c r="E4" s="230"/>
      <c r="F4" s="230"/>
      <c r="G4" s="230"/>
      <c r="H4" s="230"/>
      <c r="I4" s="230"/>
      <c r="J4" s="230"/>
      <c r="K4" s="230"/>
    </row>
    <row r="5" spans="1:17">
      <c r="A5" s="17" t="s">
        <v>74</v>
      </c>
      <c r="B5" s="17"/>
      <c r="C5" s="17"/>
      <c r="D5" s="17"/>
      <c r="E5" s="17"/>
      <c r="F5" s="17"/>
      <c r="G5" s="17"/>
      <c r="H5" s="17"/>
      <c r="I5" s="17"/>
      <c r="J5" s="17"/>
      <c r="K5" s="17"/>
    </row>
    <row r="6" spans="1:17">
      <c r="A6" t="s">
        <v>107</v>
      </c>
    </row>
    <row r="7" spans="1:17">
      <c r="A7" t="s">
        <v>44</v>
      </c>
    </row>
    <row r="8" spans="1:17" ht="11.15" customHeight="1">
      <c r="A8" s="291"/>
      <c r="B8" s="291"/>
      <c r="C8" s="291"/>
      <c r="D8" s="291"/>
      <c r="E8" s="290" t="s">
        <v>55</v>
      </c>
      <c r="F8" s="290"/>
      <c r="G8" s="290"/>
      <c r="H8" s="290"/>
      <c r="I8" s="289" t="s">
        <v>50</v>
      </c>
      <c r="J8" s="289"/>
      <c r="K8" s="289"/>
      <c r="L8" s="289"/>
      <c r="M8" s="289"/>
      <c r="N8" s="289" t="s">
        <v>51</v>
      </c>
      <c r="O8" s="289"/>
    </row>
    <row r="9" spans="1:17" ht="11.15" customHeight="1">
      <c r="A9" s="291"/>
      <c r="B9" s="291"/>
      <c r="C9" s="291"/>
      <c r="D9" s="291"/>
      <c r="E9" s="290"/>
      <c r="F9" s="290"/>
      <c r="G9" s="290"/>
      <c r="H9" s="290"/>
      <c r="I9" s="289"/>
      <c r="J9" s="289"/>
      <c r="K9" s="289"/>
      <c r="L9" s="289"/>
      <c r="M9" s="289"/>
      <c r="N9" s="289"/>
      <c r="O9" s="289"/>
    </row>
    <row r="10" spans="1:17">
      <c r="A10" s="283" t="s">
        <v>75</v>
      </c>
      <c r="B10" s="284"/>
      <c r="C10" s="284"/>
      <c r="D10" s="285"/>
      <c r="E10" s="274">
        <f>SUM(E12:H13)</f>
        <v>0</v>
      </c>
      <c r="F10" s="274"/>
      <c r="G10" s="274"/>
      <c r="H10" s="274"/>
      <c r="I10" s="274">
        <f>SUM(I12:M13)</f>
        <v>0</v>
      </c>
      <c r="J10" s="274"/>
      <c r="K10" s="274"/>
      <c r="L10" s="274"/>
      <c r="M10" s="274"/>
      <c r="N10" s="274">
        <f>SUM(N12:O13)</f>
        <v>0</v>
      </c>
      <c r="O10" s="274"/>
    </row>
    <row r="11" spans="1:17">
      <c r="A11" s="286"/>
      <c r="B11" s="287"/>
      <c r="C11" s="287"/>
      <c r="D11" s="288"/>
      <c r="E11" s="274"/>
      <c r="F11" s="274"/>
      <c r="G11" s="274"/>
      <c r="H11" s="274"/>
      <c r="I11" s="274"/>
      <c r="J11" s="274"/>
      <c r="K11" s="274"/>
      <c r="L11" s="274"/>
      <c r="M11" s="274"/>
      <c r="N11" s="274"/>
      <c r="O11" s="274"/>
    </row>
    <row r="12" spans="1:17" ht="18.899999999999999" customHeight="1" thickBot="1">
      <c r="A12" s="31"/>
      <c r="B12" s="292" t="s">
        <v>87</v>
      </c>
      <c r="C12" s="293"/>
      <c r="D12" s="294"/>
      <c r="E12" s="274">
        <f>E16+E20+E24+E28+E32+E36+E40</f>
        <v>0</v>
      </c>
      <c r="F12" s="274"/>
      <c r="G12" s="274"/>
      <c r="H12" s="274"/>
      <c r="I12" s="274">
        <f>I16+I20+I24+I28+I32+I36+I40</f>
        <v>0</v>
      </c>
      <c r="J12" s="274"/>
      <c r="K12" s="274"/>
      <c r="L12" s="274"/>
      <c r="M12" s="274"/>
      <c r="N12" s="274">
        <f>N16+N20+N24+N28+N32+N36+N40</f>
        <v>0</v>
      </c>
      <c r="O12" s="274"/>
    </row>
    <row r="13" spans="1:17" ht="18.899999999999999" customHeight="1" thickBot="1">
      <c r="A13" s="31"/>
      <c r="B13" s="292" t="s">
        <v>88</v>
      </c>
      <c r="C13" s="293"/>
      <c r="D13" s="294"/>
      <c r="E13" s="274">
        <f>E17+E21+E25+E29+E33+E37</f>
        <v>0</v>
      </c>
      <c r="F13" s="274"/>
      <c r="G13" s="274"/>
      <c r="H13" s="274"/>
      <c r="I13" s="274">
        <f>I17+I21+I25+I29+I33+I37</f>
        <v>0</v>
      </c>
      <c r="J13" s="274"/>
      <c r="K13" s="274"/>
      <c r="L13" s="274"/>
      <c r="M13" s="274"/>
      <c r="N13" s="274">
        <f>N17+N21+N25+N29+N33+N37</f>
        <v>0</v>
      </c>
      <c r="O13" s="274"/>
      <c r="Q13" s="53" t="str">
        <f>IF(N13='１．事業計画書（地域移行・経費・科目補助金の内訳）'!T26,"◯","×")</f>
        <v>◯</v>
      </c>
    </row>
    <row r="14" spans="1:17" ht="11.15" customHeight="1">
      <c r="A14" s="31"/>
      <c r="B14" s="277" t="s">
        <v>52</v>
      </c>
      <c r="C14" s="278"/>
      <c r="D14" s="279"/>
      <c r="E14" s="274">
        <f>SUM(E16:H17)</f>
        <v>0</v>
      </c>
      <c r="F14" s="274"/>
      <c r="G14" s="274"/>
      <c r="H14" s="274"/>
      <c r="I14" s="274">
        <f>SUM(I16:M17)</f>
        <v>0</v>
      </c>
      <c r="J14" s="274"/>
      <c r="K14" s="274"/>
      <c r="L14" s="274"/>
      <c r="M14" s="274"/>
      <c r="N14" s="274">
        <f>SUM(N16:O17)</f>
        <v>0</v>
      </c>
      <c r="O14" s="274"/>
    </row>
    <row r="15" spans="1:17" ht="11.15" customHeight="1">
      <c r="A15" s="31"/>
      <c r="B15" s="280"/>
      <c r="C15" s="281"/>
      <c r="D15" s="282"/>
      <c r="E15" s="274"/>
      <c r="F15" s="274"/>
      <c r="G15" s="274"/>
      <c r="H15" s="274"/>
      <c r="I15" s="274"/>
      <c r="J15" s="274"/>
      <c r="K15" s="274"/>
      <c r="L15" s="274"/>
      <c r="M15" s="274"/>
      <c r="N15" s="274"/>
      <c r="O15" s="274"/>
    </row>
    <row r="16" spans="1:17" ht="18" customHeight="1" thickBot="1">
      <c r="A16" s="31"/>
      <c r="B16" s="275"/>
      <c r="C16" s="266" t="s">
        <v>25</v>
      </c>
      <c r="D16" s="267"/>
      <c r="E16" s="274">
        <f>SUM(B45:B128)</f>
        <v>0</v>
      </c>
      <c r="F16" s="274"/>
      <c r="G16" s="274"/>
      <c r="H16" s="274"/>
      <c r="I16" s="274">
        <f>SUM(C45:C128)</f>
        <v>0</v>
      </c>
      <c r="J16" s="274"/>
      <c r="K16" s="274"/>
      <c r="L16" s="274"/>
      <c r="M16" s="274"/>
      <c r="N16" s="274"/>
      <c r="O16" s="274"/>
      <c r="Q16">
        <f>ROUNDDOWN(I16/3,-3)</f>
        <v>0</v>
      </c>
    </row>
    <row r="17" spans="1:17" ht="18" customHeight="1" thickBot="1">
      <c r="A17" s="31"/>
      <c r="B17" s="276"/>
      <c r="C17" s="266" t="s">
        <v>68</v>
      </c>
      <c r="D17" s="267"/>
      <c r="E17" s="274">
        <f>B129</f>
        <v>0</v>
      </c>
      <c r="F17" s="274"/>
      <c r="G17" s="274"/>
      <c r="H17" s="274"/>
      <c r="I17" s="274">
        <f>C139</f>
        <v>0</v>
      </c>
      <c r="J17" s="274"/>
      <c r="K17" s="274"/>
      <c r="L17" s="274"/>
      <c r="M17" s="274"/>
      <c r="N17" s="274"/>
      <c r="O17" s="274"/>
      <c r="Q17" s="53" t="str">
        <f>IF(N17='１．事業計画書（地域移行・経費・科目補助金の内訳）'!T27,"◯","×")</f>
        <v>◯</v>
      </c>
    </row>
    <row r="18" spans="1:17" ht="11.15" customHeight="1">
      <c r="A18" s="31"/>
      <c r="B18" s="277" t="s">
        <v>53</v>
      </c>
      <c r="C18" s="278"/>
      <c r="D18" s="279"/>
      <c r="E18" s="274">
        <f>SUM(E20:H21)</f>
        <v>0</v>
      </c>
      <c r="F18" s="274"/>
      <c r="G18" s="274"/>
      <c r="H18" s="274"/>
      <c r="I18" s="274">
        <f>SUM(I20:M21)</f>
        <v>0</v>
      </c>
      <c r="J18" s="274"/>
      <c r="K18" s="274"/>
      <c r="L18" s="274"/>
      <c r="M18" s="274"/>
      <c r="N18" s="274">
        <f>SUM(N20:O21)</f>
        <v>0</v>
      </c>
      <c r="O18" s="274"/>
    </row>
    <row r="19" spans="1:17" ht="11.15" customHeight="1">
      <c r="A19" s="31"/>
      <c r="B19" s="280"/>
      <c r="C19" s="281"/>
      <c r="D19" s="282"/>
      <c r="E19" s="274"/>
      <c r="F19" s="274"/>
      <c r="G19" s="274"/>
      <c r="H19" s="274"/>
      <c r="I19" s="274"/>
      <c r="J19" s="274"/>
      <c r="K19" s="274"/>
      <c r="L19" s="274"/>
      <c r="M19" s="274"/>
      <c r="N19" s="274"/>
      <c r="O19" s="274"/>
    </row>
    <row r="20" spans="1:17" ht="18" customHeight="1" thickBot="1">
      <c r="A20" s="31"/>
      <c r="B20" s="275"/>
      <c r="C20" s="266" t="s">
        <v>25</v>
      </c>
      <c r="D20" s="267"/>
      <c r="E20" s="274">
        <f>SUM(B148:B231)</f>
        <v>0</v>
      </c>
      <c r="F20" s="274"/>
      <c r="G20" s="274"/>
      <c r="H20" s="274"/>
      <c r="I20" s="274">
        <f>SUM(C148:C231)</f>
        <v>0</v>
      </c>
      <c r="J20" s="274"/>
      <c r="K20" s="274"/>
      <c r="L20" s="274"/>
      <c r="M20" s="274"/>
      <c r="N20" s="274"/>
      <c r="O20" s="274"/>
      <c r="Q20">
        <f>ROUNDDOWN(I20/3,-3)</f>
        <v>0</v>
      </c>
    </row>
    <row r="21" spans="1:17" ht="18" customHeight="1" thickBot="1">
      <c r="A21" s="31"/>
      <c r="B21" s="276"/>
      <c r="C21" s="266" t="s">
        <v>68</v>
      </c>
      <c r="D21" s="267"/>
      <c r="E21" s="274">
        <f>B232</f>
        <v>0</v>
      </c>
      <c r="F21" s="274"/>
      <c r="G21" s="274"/>
      <c r="H21" s="274"/>
      <c r="I21" s="274">
        <f>C232</f>
        <v>0</v>
      </c>
      <c r="J21" s="274"/>
      <c r="K21" s="274"/>
      <c r="L21" s="274"/>
      <c r="M21" s="274"/>
      <c r="N21" s="274"/>
      <c r="O21" s="274"/>
      <c r="Q21" s="53" t="str">
        <f>IF(N21='１．事業計画書（地域移行・経費・科目補助金の内訳）'!T28,"◯","×")</f>
        <v>◯</v>
      </c>
    </row>
    <row r="22" spans="1:17" ht="17.25" customHeight="1">
      <c r="A22" s="31"/>
      <c r="B22" s="268" t="s">
        <v>76</v>
      </c>
      <c r="C22" s="269"/>
      <c r="D22" s="270"/>
      <c r="E22" s="274">
        <f>SUM(E24:H25)</f>
        <v>0</v>
      </c>
      <c r="F22" s="274"/>
      <c r="G22" s="274"/>
      <c r="H22" s="274"/>
      <c r="I22" s="274">
        <f>SUM(I24:M25)</f>
        <v>0</v>
      </c>
      <c r="J22" s="274"/>
      <c r="K22" s="274"/>
      <c r="L22" s="274"/>
      <c r="M22" s="274"/>
      <c r="N22" s="274">
        <f>SUM(N24:O25)</f>
        <v>0</v>
      </c>
      <c r="O22" s="274"/>
    </row>
    <row r="23" spans="1:17" ht="17.25" customHeight="1">
      <c r="A23" s="31"/>
      <c r="B23" s="271"/>
      <c r="C23" s="272"/>
      <c r="D23" s="273"/>
      <c r="E23" s="274"/>
      <c r="F23" s="274"/>
      <c r="G23" s="274"/>
      <c r="H23" s="274"/>
      <c r="I23" s="274"/>
      <c r="J23" s="274"/>
      <c r="K23" s="274"/>
      <c r="L23" s="274"/>
      <c r="M23" s="274"/>
      <c r="N23" s="274"/>
      <c r="O23" s="274"/>
    </row>
    <row r="24" spans="1:17" ht="18" customHeight="1" thickBot="1">
      <c r="A24" s="31"/>
      <c r="B24" s="275"/>
      <c r="C24" s="266" t="s">
        <v>25</v>
      </c>
      <c r="D24" s="267"/>
      <c r="E24" s="274">
        <f>SUM(B251:B334)</f>
        <v>0</v>
      </c>
      <c r="F24" s="274"/>
      <c r="G24" s="274"/>
      <c r="H24" s="274"/>
      <c r="I24" s="274">
        <f>SUM(C251:C328)</f>
        <v>0</v>
      </c>
      <c r="J24" s="274"/>
      <c r="K24" s="274"/>
      <c r="L24" s="274"/>
      <c r="M24" s="274"/>
      <c r="N24" s="274"/>
      <c r="O24" s="274"/>
      <c r="Q24">
        <f>ROUNDDOWN(I24/3,-3)</f>
        <v>0</v>
      </c>
    </row>
    <row r="25" spans="1:17" ht="18" customHeight="1" thickBot="1">
      <c r="A25" s="31"/>
      <c r="B25" s="276"/>
      <c r="C25" s="266" t="s">
        <v>68</v>
      </c>
      <c r="D25" s="267"/>
      <c r="E25" s="274">
        <f>B335</f>
        <v>0</v>
      </c>
      <c r="F25" s="274"/>
      <c r="G25" s="274"/>
      <c r="H25" s="274"/>
      <c r="I25" s="274">
        <f>C335</f>
        <v>0</v>
      </c>
      <c r="J25" s="274"/>
      <c r="K25" s="274"/>
      <c r="L25" s="274"/>
      <c r="M25" s="274"/>
      <c r="N25" s="274"/>
      <c r="O25" s="274"/>
      <c r="Q25" s="53" t="str">
        <f>IF(N25='１．事業計画書（地域移行・経費・科目補助金の内訳）'!T29,"◯","×")</f>
        <v>◯</v>
      </c>
    </row>
    <row r="26" spans="1:17" ht="17.399999999999999" customHeight="1">
      <c r="A26" s="31"/>
      <c r="B26" s="268" t="s">
        <v>77</v>
      </c>
      <c r="C26" s="269"/>
      <c r="D26" s="270"/>
      <c r="E26" s="274">
        <f>SUM(E28:H29)</f>
        <v>0</v>
      </c>
      <c r="F26" s="274"/>
      <c r="G26" s="274"/>
      <c r="H26" s="274"/>
      <c r="I26" s="274">
        <f>SUM(I28:M29)</f>
        <v>0</v>
      </c>
      <c r="J26" s="274"/>
      <c r="K26" s="274"/>
      <c r="L26" s="274"/>
      <c r="M26" s="274"/>
      <c r="N26" s="274">
        <f>SUM(N28:O29)</f>
        <v>0</v>
      </c>
      <c r="O26" s="274"/>
    </row>
    <row r="27" spans="1:17" ht="17.399999999999999" customHeight="1">
      <c r="A27" s="31"/>
      <c r="B27" s="271"/>
      <c r="C27" s="272"/>
      <c r="D27" s="273"/>
      <c r="E27" s="274"/>
      <c r="F27" s="274"/>
      <c r="G27" s="274"/>
      <c r="H27" s="274"/>
      <c r="I27" s="274"/>
      <c r="J27" s="274"/>
      <c r="K27" s="274"/>
      <c r="L27" s="274"/>
      <c r="M27" s="274"/>
      <c r="N27" s="274"/>
      <c r="O27" s="274"/>
    </row>
    <row r="28" spans="1:17" ht="18" customHeight="1" thickBot="1">
      <c r="A28" s="31"/>
      <c r="B28" s="275"/>
      <c r="C28" s="266" t="s">
        <v>25</v>
      </c>
      <c r="D28" s="267"/>
      <c r="E28" s="274">
        <f>SUM(B355:B438)</f>
        <v>0</v>
      </c>
      <c r="F28" s="274"/>
      <c r="G28" s="274"/>
      <c r="H28" s="274"/>
      <c r="I28" s="274">
        <f>SUM(C355:C438)</f>
        <v>0</v>
      </c>
      <c r="J28" s="274"/>
      <c r="K28" s="274"/>
      <c r="L28" s="274"/>
      <c r="M28" s="274"/>
      <c r="N28" s="274"/>
      <c r="O28" s="274"/>
      <c r="Q28">
        <f>ROUNDDOWN(I28/3,-3)</f>
        <v>0</v>
      </c>
    </row>
    <row r="29" spans="1:17" ht="18" customHeight="1" thickBot="1">
      <c r="A29" s="31"/>
      <c r="B29" s="276"/>
      <c r="C29" s="266" t="s">
        <v>68</v>
      </c>
      <c r="D29" s="267"/>
      <c r="E29" s="274">
        <f>B439</f>
        <v>0</v>
      </c>
      <c r="F29" s="274"/>
      <c r="G29" s="274"/>
      <c r="H29" s="274"/>
      <c r="I29" s="274">
        <f>C439</f>
        <v>0</v>
      </c>
      <c r="J29" s="274"/>
      <c r="K29" s="274"/>
      <c r="L29" s="274"/>
      <c r="M29" s="274"/>
      <c r="N29" s="274"/>
      <c r="O29" s="274"/>
      <c r="Q29" s="53" t="str">
        <f>IF(N29='１．事業計画書（地域移行・経費・科目補助金の内訳）'!T30,"◯","×")</f>
        <v>◯</v>
      </c>
    </row>
    <row r="30" spans="1:17" ht="11.15" customHeight="1">
      <c r="A30" s="31"/>
      <c r="B30" s="277" t="s">
        <v>78</v>
      </c>
      <c r="C30" s="278"/>
      <c r="D30" s="279"/>
      <c r="E30" s="274">
        <f>SUM(E32:H33)</f>
        <v>0</v>
      </c>
      <c r="F30" s="274"/>
      <c r="G30" s="274"/>
      <c r="H30" s="274"/>
      <c r="I30" s="274">
        <f>SUM(I32:M33)</f>
        <v>0</v>
      </c>
      <c r="J30" s="274"/>
      <c r="K30" s="274"/>
      <c r="L30" s="274"/>
      <c r="M30" s="274"/>
      <c r="N30" s="274">
        <f>SUM(N32:O33)</f>
        <v>0</v>
      </c>
      <c r="O30" s="274"/>
    </row>
    <row r="31" spans="1:17" ht="11.15" customHeight="1">
      <c r="A31" s="31"/>
      <c r="B31" s="280"/>
      <c r="C31" s="281"/>
      <c r="D31" s="282"/>
      <c r="E31" s="274"/>
      <c r="F31" s="274"/>
      <c r="G31" s="274"/>
      <c r="H31" s="274"/>
      <c r="I31" s="274"/>
      <c r="J31" s="274"/>
      <c r="K31" s="274"/>
      <c r="L31" s="274"/>
      <c r="M31" s="274"/>
      <c r="N31" s="274"/>
      <c r="O31" s="274"/>
    </row>
    <row r="32" spans="1:17" ht="18" customHeight="1" thickBot="1">
      <c r="A32" s="31"/>
      <c r="B32" s="275"/>
      <c r="C32" s="266" t="s">
        <v>25</v>
      </c>
      <c r="D32" s="267"/>
      <c r="E32" s="274">
        <f>SUM(B459:B542)</f>
        <v>0</v>
      </c>
      <c r="F32" s="274"/>
      <c r="G32" s="274"/>
      <c r="H32" s="274"/>
      <c r="I32" s="274">
        <f>SUM(C459:C542)</f>
        <v>0</v>
      </c>
      <c r="J32" s="274"/>
      <c r="K32" s="274"/>
      <c r="L32" s="274"/>
      <c r="M32" s="274"/>
      <c r="N32" s="274"/>
      <c r="O32" s="274"/>
      <c r="Q32">
        <f>ROUNDDOWN(I32/3,-3)</f>
        <v>0</v>
      </c>
    </row>
    <row r="33" spans="1:17" ht="18" customHeight="1" thickBot="1">
      <c r="A33" s="31"/>
      <c r="B33" s="276"/>
      <c r="C33" s="266" t="s">
        <v>68</v>
      </c>
      <c r="D33" s="267"/>
      <c r="E33" s="274">
        <f>B543</f>
        <v>0</v>
      </c>
      <c r="F33" s="274"/>
      <c r="G33" s="274"/>
      <c r="H33" s="274"/>
      <c r="I33" s="274">
        <f>C543</f>
        <v>0</v>
      </c>
      <c r="J33" s="274"/>
      <c r="K33" s="274"/>
      <c r="L33" s="274"/>
      <c r="M33" s="274"/>
      <c r="N33" s="274"/>
      <c r="O33" s="274"/>
      <c r="Q33" s="53" t="str">
        <f>IF(N33='１．事業計画書（地域移行・経費・科目補助金の内訳）'!T31,"◯","×")</f>
        <v>◯</v>
      </c>
    </row>
    <row r="34" spans="1:17" ht="17.149999999999999" customHeight="1">
      <c r="A34" s="31"/>
      <c r="B34" s="268" t="s">
        <v>79</v>
      </c>
      <c r="C34" s="269"/>
      <c r="D34" s="270"/>
      <c r="E34" s="274">
        <f>SUM(E36:H37)</f>
        <v>0</v>
      </c>
      <c r="F34" s="274"/>
      <c r="G34" s="274"/>
      <c r="H34" s="274"/>
      <c r="I34" s="274">
        <f>SUM(I36:M37)</f>
        <v>0</v>
      </c>
      <c r="J34" s="274"/>
      <c r="K34" s="274"/>
      <c r="L34" s="274"/>
      <c r="M34" s="274"/>
      <c r="N34" s="274">
        <f>SUM(N36:O37)</f>
        <v>0</v>
      </c>
      <c r="O34" s="274"/>
    </row>
    <row r="35" spans="1:17" ht="17.149999999999999" customHeight="1">
      <c r="A35" s="31"/>
      <c r="B35" s="271"/>
      <c r="C35" s="272"/>
      <c r="D35" s="273"/>
      <c r="E35" s="274"/>
      <c r="F35" s="274"/>
      <c r="G35" s="274"/>
      <c r="H35" s="274"/>
      <c r="I35" s="274"/>
      <c r="J35" s="274"/>
      <c r="K35" s="274"/>
      <c r="L35" s="274"/>
      <c r="M35" s="274"/>
      <c r="N35" s="274"/>
      <c r="O35" s="274"/>
    </row>
    <row r="36" spans="1:17" ht="18" customHeight="1" thickBot="1">
      <c r="A36" s="31"/>
      <c r="B36" s="275"/>
      <c r="C36" s="266" t="s">
        <v>25</v>
      </c>
      <c r="D36" s="267"/>
      <c r="E36" s="274">
        <f>SUM(B563:B646)</f>
        <v>0</v>
      </c>
      <c r="F36" s="274"/>
      <c r="G36" s="274"/>
      <c r="H36" s="274"/>
      <c r="I36" s="274">
        <f>SUM(C563:C646)</f>
        <v>0</v>
      </c>
      <c r="J36" s="274"/>
      <c r="K36" s="274"/>
      <c r="L36" s="274"/>
      <c r="M36" s="274"/>
      <c r="N36" s="274"/>
      <c r="O36" s="274"/>
      <c r="Q36">
        <f>ROUNDDOWN(I36/3,-3)</f>
        <v>0</v>
      </c>
    </row>
    <row r="37" spans="1:17" ht="18" customHeight="1" thickBot="1">
      <c r="A37" s="31"/>
      <c r="B37" s="276"/>
      <c r="C37" s="266" t="s">
        <v>68</v>
      </c>
      <c r="D37" s="267"/>
      <c r="E37" s="274">
        <f>B647</f>
        <v>0</v>
      </c>
      <c r="F37" s="274"/>
      <c r="G37" s="274"/>
      <c r="H37" s="274"/>
      <c r="I37" s="274">
        <f>C647</f>
        <v>0</v>
      </c>
      <c r="J37" s="274"/>
      <c r="K37" s="274"/>
      <c r="L37" s="274"/>
      <c r="M37" s="274"/>
      <c r="N37" s="274"/>
      <c r="O37" s="274"/>
      <c r="Q37" s="53" t="str">
        <f>IF(N37='１．事業計画書（地域移行・経費・科目補助金の内訳）'!T32,"◯","×")</f>
        <v>◯</v>
      </c>
    </row>
    <row r="38" spans="1:17" ht="11.15" customHeight="1">
      <c r="A38" s="31"/>
      <c r="B38" s="268" t="s">
        <v>80</v>
      </c>
      <c r="C38" s="269"/>
      <c r="D38" s="270"/>
      <c r="E38" s="274">
        <f>SUM(E40:H41)</f>
        <v>0</v>
      </c>
      <c r="F38" s="274"/>
      <c r="G38" s="274"/>
      <c r="H38" s="274"/>
      <c r="I38" s="274">
        <f>SUM(I40)</f>
        <v>0</v>
      </c>
      <c r="J38" s="274"/>
      <c r="K38" s="274"/>
      <c r="L38" s="274"/>
      <c r="M38" s="274"/>
      <c r="N38" s="274">
        <f>SUM(N40)</f>
        <v>0</v>
      </c>
      <c r="O38" s="274"/>
    </row>
    <row r="39" spans="1:17" ht="11.15" customHeight="1">
      <c r="A39" s="31"/>
      <c r="B39" s="271"/>
      <c r="C39" s="272"/>
      <c r="D39" s="273"/>
      <c r="E39" s="274"/>
      <c r="F39" s="274"/>
      <c r="G39" s="274"/>
      <c r="H39" s="274"/>
      <c r="I39" s="274"/>
      <c r="J39" s="274"/>
      <c r="K39" s="274"/>
      <c r="L39" s="274"/>
      <c r="M39" s="274"/>
      <c r="N39" s="274"/>
      <c r="O39" s="274"/>
    </row>
    <row r="40" spans="1:17" ht="18" customHeight="1">
      <c r="A40" s="55"/>
      <c r="B40" s="54"/>
      <c r="C40" s="266" t="s">
        <v>81</v>
      </c>
      <c r="D40" s="267"/>
      <c r="E40" s="274">
        <f>SUM(B667:B750)</f>
        <v>0</v>
      </c>
      <c r="F40" s="274"/>
      <c r="G40" s="274"/>
      <c r="H40" s="274"/>
      <c r="I40" s="274">
        <f>SUM(C667:C750)</f>
        <v>0</v>
      </c>
      <c r="J40" s="274"/>
      <c r="K40" s="274"/>
      <c r="L40" s="274"/>
      <c r="M40" s="274"/>
      <c r="N40" s="274"/>
      <c r="O40" s="274"/>
      <c r="Q40">
        <f>ROUNDDOWN(I40/3,-3)</f>
        <v>0</v>
      </c>
    </row>
    <row r="41" spans="1:17" outlineLevel="1">
      <c r="C41" s="23"/>
      <c r="D41" s="23"/>
    </row>
    <row r="42" spans="1:17" ht="14" outlineLevel="1">
      <c r="A42" t="s">
        <v>54</v>
      </c>
      <c r="B42" s="56"/>
      <c r="E42" s="56"/>
      <c r="G42" s="23"/>
      <c r="I42" s="23"/>
      <c r="J42" s="23"/>
      <c r="L42" s="23"/>
      <c r="M42" s="23"/>
      <c r="N42" s="57"/>
      <c r="P42" s="58" t="s">
        <v>12</v>
      </c>
    </row>
    <row r="43" spans="1:17" outlineLevel="1">
      <c r="A43" s="59" t="s">
        <v>28</v>
      </c>
      <c r="B43" s="237" t="s">
        <v>29</v>
      </c>
      <c r="C43" s="237" t="s">
        <v>30</v>
      </c>
      <c r="D43" s="237"/>
      <c r="E43" s="237"/>
      <c r="F43" s="237"/>
      <c r="G43" s="237"/>
      <c r="H43" s="237"/>
      <c r="I43" s="237"/>
      <c r="J43" s="237"/>
      <c r="K43" s="237"/>
      <c r="L43" s="237"/>
      <c r="M43" s="237"/>
      <c r="N43" s="237" t="s">
        <v>31</v>
      </c>
      <c r="O43" s="237"/>
      <c r="P43" s="264" t="s">
        <v>43</v>
      </c>
    </row>
    <row r="44" spans="1:17" outlineLevel="1">
      <c r="A44" s="61" t="s">
        <v>32</v>
      </c>
      <c r="B44" s="237"/>
      <c r="C44" s="60" t="s">
        <v>33</v>
      </c>
      <c r="D44" s="237" t="s">
        <v>34</v>
      </c>
      <c r="E44" s="237"/>
      <c r="F44" s="237"/>
      <c r="G44" s="237"/>
      <c r="H44" s="237"/>
      <c r="I44" s="237"/>
      <c r="J44" s="237"/>
      <c r="K44" s="237"/>
      <c r="L44" s="237"/>
      <c r="M44" s="237"/>
      <c r="N44" s="60" t="s">
        <v>33</v>
      </c>
      <c r="O44" s="60" t="s">
        <v>34</v>
      </c>
      <c r="P44" s="265"/>
    </row>
    <row r="45" spans="1:17" ht="14" outlineLevel="1">
      <c r="A45" s="252" t="s">
        <v>45</v>
      </c>
      <c r="B45" s="253">
        <f>C45+N45</f>
        <v>0</v>
      </c>
      <c r="C45" s="253">
        <f>SUM(M45:M54)</f>
        <v>0</v>
      </c>
      <c r="D45" s="62"/>
      <c r="E45" s="63"/>
      <c r="F45" s="64" t="s">
        <v>35</v>
      </c>
      <c r="G45" s="65"/>
      <c r="H45" s="66"/>
      <c r="I45" s="64" t="s">
        <v>35</v>
      </c>
      <c r="J45" s="65"/>
      <c r="K45" s="66"/>
      <c r="L45" s="64" t="s">
        <v>27</v>
      </c>
      <c r="M45" s="67">
        <f>E45*G45*J45</f>
        <v>0</v>
      </c>
      <c r="N45" s="254"/>
      <c r="O45" s="68"/>
      <c r="P45" s="69"/>
    </row>
    <row r="46" spans="1:17" ht="14" outlineLevel="1">
      <c r="A46" s="237"/>
      <c r="B46" s="238"/>
      <c r="C46" s="238"/>
      <c r="D46" s="71"/>
      <c r="E46" s="72"/>
      <c r="F46" s="73" t="s">
        <v>35</v>
      </c>
      <c r="G46" s="74"/>
      <c r="H46" s="75"/>
      <c r="I46" s="73" t="s">
        <v>35</v>
      </c>
      <c r="J46" s="74"/>
      <c r="K46" s="75"/>
      <c r="L46" s="73" t="s">
        <v>27</v>
      </c>
      <c r="M46" s="76">
        <f t="shared" ref="M46:M123" si="0">E46*G46*J46</f>
        <v>0</v>
      </c>
      <c r="N46" s="255"/>
      <c r="O46" s="77"/>
      <c r="P46" s="78"/>
    </row>
    <row r="47" spans="1:17" ht="14" outlineLevel="1">
      <c r="A47" s="237"/>
      <c r="B47" s="238"/>
      <c r="C47" s="238"/>
      <c r="D47" s="79"/>
      <c r="E47" s="80"/>
      <c r="F47" s="81" t="s">
        <v>35</v>
      </c>
      <c r="G47" s="82"/>
      <c r="H47" s="83"/>
      <c r="I47" s="81" t="s">
        <v>35</v>
      </c>
      <c r="J47" s="82"/>
      <c r="K47" s="83"/>
      <c r="L47" s="81" t="s">
        <v>27</v>
      </c>
      <c r="M47" s="84">
        <f t="shared" si="0"/>
        <v>0</v>
      </c>
      <c r="N47" s="255"/>
      <c r="O47" s="85"/>
      <c r="P47" s="86"/>
    </row>
    <row r="48" spans="1:17" ht="14" hidden="1" outlineLevel="1">
      <c r="A48" s="237"/>
      <c r="B48" s="238"/>
      <c r="C48" s="238"/>
      <c r="D48" s="87"/>
      <c r="E48" s="88"/>
      <c r="F48" s="89" t="s">
        <v>35</v>
      </c>
      <c r="G48" s="90"/>
      <c r="H48" s="91"/>
      <c r="I48" s="89" t="s">
        <v>35</v>
      </c>
      <c r="J48" s="90"/>
      <c r="K48" s="91"/>
      <c r="L48" s="89" t="s">
        <v>27</v>
      </c>
      <c r="M48" s="92">
        <f t="shared" si="0"/>
        <v>0</v>
      </c>
      <c r="N48" s="255"/>
      <c r="O48" s="93"/>
      <c r="P48" s="94"/>
    </row>
    <row r="49" spans="1:16" ht="14" hidden="1" outlineLevel="1">
      <c r="A49" s="237"/>
      <c r="B49" s="238"/>
      <c r="C49" s="238"/>
      <c r="D49" s="95"/>
      <c r="E49" s="96"/>
      <c r="F49" s="97" t="s">
        <v>35</v>
      </c>
      <c r="G49" s="98"/>
      <c r="H49" s="99"/>
      <c r="I49" s="97" t="s">
        <v>35</v>
      </c>
      <c r="J49" s="98"/>
      <c r="K49" s="99"/>
      <c r="L49" s="97" t="s">
        <v>27</v>
      </c>
      <c r="M49" s="100">
        <f t="shared" si="0"/>
        <v>0</v>
      </c>
      <c r="N49" s="255"/>
      <c r="O49" s="101"/>
      <c r="P49" s="102"/>
    </row>
    <row r="50" spans="1:16" ht="14" hidden="1" outlineLevel="1">
      <c r="A50" s="237"/>
      <c r="B50" s="238"/>
      <c r="C50" s="238"/>
      <c r="D50" s="95"/>
      <c r="E50" s="96"/>
      <c r="F50" s="97" t="s">
        <v>35</v>
      </c>
      <c r="G50" s="98"/>
      <c r="H50" s="99"/>
      <c r="I50" s="97" t="s">
        <v>35</v>
      </c>
      <c r="J50" s="98"/>
      <c r="K50" s="99"/>
      <c r="L50" s="97" t="s">
        <v>27</v>
      </c>
      <c r="M50" s="100">
        <f t="shared" si="0"/>
        <v>0</v>
      </c>
      <c r="N50" s="255"/>
      <c r="O50" s="101"/>
      <c r="P50" s="102"/>
    </row>
    <row r="51" spans="1:16" ht="14" hidden="1" outlineLevel="1">
      <c r="A51" s="237"/>
      <c r="B51" s="238"/>
      <c r="C51" s="238"/>
      <c r="D51" s="95"/>
      <c r="E51" s="96"/>
      <c r="F51" s="97" t="s">
        <v>35</v>
      </c>
      <c r="G51" s="98"/>
      <c r="H51" s="99"/>
      <c r="I51" s="97" t="s">
        <v>35</v>
      </c>
      <c r="J51" s="98"/>
      <c r="K51" s="99"/>
      <c r="L51" s="97" t="s">
        <v>27</v>
      </c>
      <c r="M51" s="100">
        <f t="shared" si="0"/>
        <v>0</v>
      </c>
      <c r="N51" s="255"/>
      <c r="O51" s="101"/>
      <c r="P51" s="102"/>
    </row>
    <row r="52" spans="1:16" ht="14" hidden="1" outlineLevel="1">
      <c r="A52" s="237"/>
      <c r="B52" s="238"/>
      <c r="C52" s="238"/>
      <c r="D52" s="95"/>
      <c r="E52" s="96"/>
      <c r="F52" s="97" t="s">
        <v>35</v>
      </c>
      <c r="G52" s="98"/>
      <c r="H52" s="99"/>
      <c r="I52" s="97" t="s">
        <v>35</v>
      </c>
      <c r="J52" s="98"/>
      <c r="K52" s="99"/>
      <c r="L52" s="97" t="s">
        <v>27</v>
      </c>
      <c r="M52" s="100">
        <f t="shared" si="0"/>
        <v>0</v>
      </c>
      <c r="N52" s="255"/>
      <c r="O52" s="101"/>
      <c r="P52" s="102"/>
    </row>
    <row r="53" spans="1:16" ht="14" hidden="1" outlineLevel="1">
      <c r="A53" s="237"/>
      <c r="B53" s="238"/>
      <c r="C53" s="238"/>
      <c r="D53" s="95"/>
      <c r="E53" s="96"/>
      <c r="F53" s="97" t="s">
        <v>35</v>
      </c>
      <c r="G53" s="98"/>
      <c r="H53" s="99"/>
      <c r="I53" s="97" t="s">
        <v>35</v>
      </c>
      <c r="J53" s="98"/>
      <c r="K53" s="99"/>
      <c r="L53" s="97" t="s">
        <v>27</v>
      </c>
      <c r="M53" s="100">
        <f t="shared" si="0"/>
        <v>0</v>
      </c>
      <c r="N53" s="255"/>
      <c r="O53" s="101"/>
      <c r="P53" s="102"/>
    </row>
    <row r="54" spans="1:16" ht="14" hidden="1" outlineLevel="1">
      <c r="A54" s="237"/>
      <c r="B54" s="238"/>
      <c r="C54" s="238"/>
      <c r="D54" s="103"/>
      <c r="E54" s="104"/>
      <c r="F54" s="105" t="s">
        <v>35</v>
      </c>
      <c r="G54" s="106"/>
      <c r="H54" s="107"/>
      <c r="I54" s="105" t="s">
        <v>35</v>
      </c>
      <c r="J54" s="106"/>
      <c r="K54" s="107"/>
      <c r="L54" s="105" t="s">
        <v>27</v>
      </c>
      <c r="M54" s="108">
        <f t="shared" si="0"/>
        <v>0</v>
      </c>
      <c r="N54" s="256"/>
      <c r="O54" s="109"/>
      <c r="P54" s="110"/>
    </row>
    <row r="55" spans="1:16" ht="14" outlineLevel="1">
      <c r="A55" s="237" t="s">
        <v>36</v>
      </c>
      <c r="B55" s="238">
        <f>C55+N55</f>
        <v>0</v>
      </c>
      <c r="C55" s="238">
        <f>SUM(M55:M64)</f>
        <v>0</v>
      </c>
      <c r="D55" s="62"/>
      <c r="E55" s="63"/>
      <c r="F55" s="64" t="s">
        <v>35</v>
      </c>
      <c r="G55" s="65"/>
      <c r="H55" s="66"/>
      <c r="I55" s="64" t="s">
        <v>35</v>
      </c>
      <c r="J55" s="65"/>
      <c r="K55" s="66"/>
      <c r="L55" s="64" t="s">
        <v>27</v>
      </c>
      <c r="M55" s="67">
        <f t="shared" si="0"/>
        <v>0</v>
      </c>
      <c r="N55" s="260"/>
      <c r="O55" s="68"/>
      <c r="P55" s="69"/>
    </row>
    <row r="56" spans="1:16" ht="14" outlineLevel="1">
      <c r="A56" s="237"/>
      <c r="B56" s="238"/>
      <c r="C56" s="238"/>
      <c r="D56" s="71"/>
      <c r="E56" s="72"/>
      <c r="F56" s="73" t="s">
        <v>35</v>
      </c>
      <c r="G56" s="74"/>
      <c r="H56" s="75"/>
      <c r="I56" s="73" t="s">
        <v>35</v>
      </c>
      <c r="J56" s="74"/>
      <c r="K56" s="75"/>
      <c r="L56" s="73" t="s">
        <v>27</v>
      </c>
      <c r="M56" s="76">
        <f t="shared" si="0"/>
        <v>0</v>
      </c>
      <c r="N56" s="261"/>
      <c r="O56" s="77"/>
      <c r="P56" s="78"/>
    </row>
    <row r="57" spans="1:16" ht="14" outlineLevel="1">
      <c r="A57" s="237"/>
      <c r="B57" s="238"/>
      <c r="C57" s="238"/>
      <c r="D57" s="79"/>
      <c r="E57" s="80"/>
      <c r="F57" s="81" t="s">
        <v>35</v>
      </c>
      <c r="G57" s="82"/>
      <c r="H57" s="83"/>
      <c r="I57" s="81" t="s">
        <v>35</v>
      </c>
      <c r="J57" s="82"/>
      <c r="K57" s="83"/>
      <c r="L57" s="81" t="s">
        <v>27</v>
      </c>
      <c r="M57" s="111">
        <f t="shared" si="0"/>
        <v>0</v>
      </c>
      <c r="N57" s="261"/>
      <c r="O57" s="85"/>
      <c r="P57" s="86"/>
    </row>
    <row r="58" spans="1:16" ht="14" hidden="1" outlineLevel="1">
      <c r="A58" s="237"/>
      <c r="B58" s="238"/>
      <c r="C58" s="238"/>
      <c r="D58" s="87"/>
      <c r="E58" s="88"/>
      <c r="F58" s="89" t="s">
        <v>35</v>
      </c>
      <c r="G58" s="90"/>
      <c r="H58" s="91"/>
      <c r="I58" s="89" t="s">
        <v>35</v>
      </c>
      <c r="J58" s="90"/>
      <c r="K58" s="91"/>
      <c r="L58" s="112" t="s">
        <v>27</v>
      </c>
      <c r="M58" s="113">
        <f t="shared" si="0"/>
        <v>0</v>
      </c>
      <c r="N58" s="262"/>
      <c r="O58" s="93"/>
      <c r="P58" s="94"/>
    </row>
    <row r="59" spans="1:16" ht="14" hidden="1" outlineLevel="1">
      <c r="A59" s="237"/>
      <c r="B59" s="238"/>
      <c r="C59" s="238"/>
      <c r="D59" s="95"/>
      <c r="E59" s="96"/>
      <c r="F59" s="97" t="s">
        <v>35</v>
      </c>
      <c r="G59" s="98"/>
      <c r="H59" s="99"/>
      <c r="I59" s="97" t="s">
        <v>35</v>
      </c>
      <c r="J59" s="98"/>
      <c r="K59" s="99"/>
      <c r="L59" s="114" t="s">
        <v>27</v>
      </c>
      <c r="M59" s="115">
        <f t="shared" si="0"/>
        <v>0</v>
      </c>
      <c r="N59" s="262"/>
      <c r="O59" s="101"/>
      <c r="P59" s="102"/>
    </row>
    <row r="60" spans="1:16" ht="14" hidden="1" outlineLevel="1">
      <c r="A60" s="237"/>
      <c r="B60" s="238"/>
      <c r="C60" s="238"/>
      <c r="D60" s="95"/>
      <c r="E60" s="96"/>
      <c r="F60" s="97" t="s">
        <v>35</v>
      </c>
      <c r="G60" s="98"/>
      <c r="H60" s="99"/>
      <c r="I60" s="97" t="s">
        <v>35</v>
      </c>
      <c r="J60" s="98"/>
      <c r="K60" s="99"/>
      <c r="L60" s="114" t="s">
        <v>27</v>
      </c>
      <c r="M60" s="115">
        <f t="shared" si="0"/>
        <v>0</v>
      </c>
      <c r="N60" s="262"/>
      <c r="O60" s="101"/>
      <c r="P60" s="102"/>
    </row>
    <row r="61" spans="1:16" ht="14" hidden="1" outlineLevel="1">
      <c r="A61" s="237"/>
      <c r="B61" s="238"/>
      <c r="C61" s="238"/>
      <c r="D61" s="95"/>
      <c r="E61" s="96"/>
      <c r="F61" s="97" t="s">
        <v>35</v>
      </c>
      <c r="G61" s="98"/>
      <c r="H61" s="99"/>
      <c r="I61" s="97" t="s">
        <v>35</v>
      </c>
      <c r="J61" s="98"/>
      <c r="K61" s="99"/>
      <c r="L61" s="114" t="s">
        <v>27</v>
      </c>
      <c r="M61" s="115">
        <f t="shared" si="0"/>
        <v>0</v>
      </c>
      <c r="N61" s="262"/>
      <c r="O61" s="101"/>
      <c r="P61" s="102"/>
    </row>
    <row r="62" spans="1:16" ht="14" hidden="1" outlineLevel="1">
      <c r="A62" s="237"/>
      <c r="B62" s="238"/>
      <c r="C62" s="238"/>
      <c r="D62" s="95"/>
      <c r="E62" s="96"/>
      <c r="F62" s="97" t="s">
        <v>35</v>
      </c>
      <c r="G62" s="98"/>
      <c r="H62" s="99"/>
      <c r="I62" s="97" t="s">
        <v>35</v>
      </c>
      <c r="J62" s="98"/>
      <c r="K62" s="99"/>
      <c r="L62" s="114" t="s">
        <v>27</v>
      </c>
      <c r="M62" s="115">
        <f t="shared" si="0"/>
        <v>0</v>
      </c>
      <c r="N62" s="262"/>
      <c r="O62" s="101"/>
      <c r="P62" s="102"/>
    </row>
    <row r="63" spans="1:16" ht="14" hidden="1" outlineLevel="1">
      <c r="A63" s="237"/>
      <c r="B63" s="238"/>
      <c r="C63" s="238"/>
      <c r="D63" s="95"/>
      <c r="E63" s="96"/>
      <c r="F63" s="97" t="s">
        <v>35</v>
      </c>
      <c r="G63" s="98"/>
      <c r="H63" s="99"/>
      <c r="I63" s="97" t="s">
        <v>35</v>
      </c>
      <c r="J63" s="98"/>
      <c r="K63" s="99"/>
      <c r="L63" s="114" t="s">
        <v>27</v>
      </c>
      <c r="M63" s="115">
        <f t="shared" si="0"/>
        <v>0</v>
      </c>
      <c r="N63" s="262"/>
      <c r="O63" s="101"/>
      <c r="P63" s="102"/>
    </row>
    <row r="64" spans="1:16" ht="14" hidden="1" outlineLevel="1">
      <c r="A64" s="237"/>
      <c r="B64" s="238"/>
      <c r="C64" s="238"/>
      <c r="D64" s="103"/>
      <c r="E64" s="104"/>
      <c r="F64" s="105" t="s">
        <v>35</v>
      </c>
      <c r="G64" s="106"/>
      <c r="H64" s="107"/>
      <c r="I64" s="105" t="s">
        <v>35</v>
      </c>
      <c r="J64" s="106"/>
      <c r="K64" s="107"/>
      <c r="L64" s="116" t="s">
        <v>27</v>
      </c>
      <c r="M64" s="117">
        <f t="shared" si="0"/>
        <v>0</v>
      </c>
      <c r="N64" s="263"/>
      <c r="O64" s="109"/>
      <c r="P64" s="110"/>
    </row>
    <row r="65" spans="1:16" ht="14" outlineLevel="1">
      <c r="A65" s="237" t="s">
        <v>46</v>
      </c>
      <c r="B65" s="238">
        <f>C65+N65</f>
        <v>0</v>
      </c>
      <c r="C65" s="238">
        <f>SUM(M65:M74)</f>
        <v>0</v>
      </c>
      <c r="D65" s="62"/>
      <c r="E65" s="63"/>
      <c r="F65" s="64" t="s">
        <v>35</v>
      </c>
      <c r="G65" s="65"/>
      <c r="H65" s="66"/>
      <c r="I65" s="64" t="s">
        <v>35</v>
      </c>
      <c r="J65" s="65"/>
      <c r="K65" s="66"/>
      <c r="L65" s="118" t="s">
        <v>27</v>
      </c>
      <c r="M65" s="119">
        <f t="shared" si="0"/>
        <v>0</v>
      </c>
      <c r="N65" s="239"/>
      <c r="O65" s="120"/>
      <c r="P65" s="121"/>
    </row>
    <row r="66" spans="1:16" ht="14" outlineLevel="1">
      <c r="A66" s="237"/>
      <c r="B66" s="238"/>
      <c r="C66" s="238"/>
      <c r="D66" s="71"/>
      <c r="E66" s="72"/>
      <c r="F66" s="122" t="s">
        <v>35</v>
      </c>
      <c r="G66" s="74"/>
      <c r="H66" s="75"/>
      <c r="I66" s="122" t="s">
        <v>35</v>
      </c>
      <c r="J66" s="74"/>
      <c r="K66" s="75"/>
      <c r="L66" s="122" t="s">
        <v>27</v>
      </c>
      <c r="M66" s="123">
        <f t="shared" si="0"/>
        <v>0</v>
      </c>
      <c r="N66" s="240"/>
      <c r="O66" s="77"/>
      <c r="P66" s="124"/>
    </row>
    <row r="67" spans="1:16" ht="14" outlineLevel="1">
      <c r="A67" s="237"/>
      <c r="B67" s="238"/>
      <c r="C67" s="238"/>
      <c r="D67" s="79"/>
      <c r="E67" s="80"/>
      <c r="F67" s="125" t="s">
        <v>35</v>
      </c>
      <c r="G67" s="82"/>
      <c r="H67" s="83"/>
      <c r="I67" s="125" t="s">
        <v>35</v>
      </c>
      <c r="J67" s="82"/>
      <c r="K67" s="83"/>
      <c r="L67" s="125" t="s">
        <v>27</v>
      </c>
      <c r="M67" s="126">
        <f t="shared" si="0"/>
        <v>0</v>
      </c>
      <c r="N67" s="240"/>
      <c r="O67" s="85"/>
      <c r="P67" s="127"/>
    </row>
    <row r="68" spans="1:16" ht="14" hidden="1" outlineLevel="1">
      <c r="A68" s="237"/>
      <c r="B68" s="238"/>
      <c r="C68" s="238"/>
      <c r="D68" s="87"/>
      <c r="E68" s="88"/>
      <c r="F68" s="112" t="s">
        <v>35</v>
      </c>
      <c r="G68" s="90"/>
      <c r="H68" s="91"/>
      <c r="I68" s="112" t="s">
        <v>35</v>
      </c>
      <c r="J68" s="90"/>
      <c r="K68" s="91"/>
      <c r="L68" s="112" t="s">
        <v>27</v>
      </c>
      <c r="M68" s="113">
        <f t="shared" si="0"/>
        <v>0</v>
      </c>
      <c r="N68" s="240"/>
      <c r="O68" s="93"/>
      <c r="P68" s="94"/>
    </row>
    <row r="69" spans="1:16" ht="14" hidden="1" outlineLevel="1">
      <c r="A69" s="237"/>
      <c r="B69" s="238"/>
      <c r="C69" s="238"/>
      <c r="D69" s="95"/>
      <c r="E69" s="96"/>
      <c r="F69" s="114" t="s">
        <v>35</v>
      </c>
      <c r="G69" s="98"/>
      <c r="H69" s="99"/>
      <c r="I69" s="114" t="s">
        <v>35</v>
      </c>
      <c r="J69" s="98"/>
      <c r="K69" s="99"/>
      <c r="L69" s="114" t="s">
        <v>27</v>
      </c>
      <c r="M69" s="115">
        <f t="shared" si="0"/>
        <v>0</v>
      </c>
      <c r="N69" s="240"/>
      <c r="O69" s="101"/>
      <c r="P69" s="102"/>
    </row>
    <row r="70" spans="1:16" ht="14" hidden="1" outlineLevel="1">
      <c r="A70" s="237"/>
      <c r="B70" s="238"/>
      <c r="C70" s="238"/>
      <c r="D70" s="95"/>
      <c r="E70" s="96"/>
      <c r="F70" s="114" t="s">
        <v>35</v>
      </c>
      <c r="G70" s="98"/>
      <c r="H70" s="99"/>
      <c r="I70" s="114" t="s">
        <v>35</v>
      </c>
      <c r="J70" s="98"/>
      <c r="K70" s="99"/>
      <c r="L70" s="114" t="s">
        <v>27</v>
      </c>
      <c r="M70" s="115">
        <f t="shared" si="0"/>
        <v>0</v>
      </c>
      <c r="N70" s="240"/>
      <c r="O70" s="101"/>
      <c r="P70" s="102"/>
    </row>
    <row r="71" spans="1:16" ht="14" hidden="1" outlineLevel="1">
      <c r="A71" s="237"/>
      <c r="B71" s="238"/>
      <c r="C71" s="238"/>
      <c r="D71" s="95"/>
      <c r="E71" s="96"/>
      <c r="F71" s="114" t="s">
        <v>35</v>
      </c>
      <c r="G71" s="98"/>
      <c r="H71" s="99"/>
      <c r="I71" s="114" t="s">
        <v>35</v>
      </c>
      <c r="J71" s="98"/>
      <c r="K71" s="99"/>
      <c r="L71" s="114" t="s">
        <v>27</v>
      </c>
      <c r="M71" s="115">
        <f t="shared" si="0"/>
        <v>0</v>
      </c>
      <c r="N71" s="240"/>
      <c r="O71" s="101"/>
      <c r="P71" s="102"/>
    </row>
    <row r="72" spans="1:16" ht="14" hidden="1" outlineLevel="1">
      <c r="A72" s="237"/>
      <c r="B72" s="238"/>
      <c r="C72" s="238"/>
      <c r="D72" s="95"/>
      <c r="E72" s="96"/>
      <c r="F72" s="114" t="s">
        <v>35</v>
      </c>
      <c r="G72" s="98"/>
      <c r="H72" s="99"/>
      <c r="I72" s="114" t="s">
        <v>35</v>
      </c>
      <c r="J72" s="98"/>
      <c r="K72" s="99"/>
      <c r="L72" s="114" t="s">
        <v>27</v>
      </c>
      <c r="M72" s="115">
        <f t="shared" si="0"/>
        <v>0</v>
      </c>
      <c r="N72" s="240"/>
      <c r="O72" s="101"/>
      <c r="P72" s="102"/>
    </row>
    <row r="73" spans="1:16" ht="14" hidden="1" outlineLevel="1">
      <c r="A73" s="237"/>
      <c r="B73" s="238"/>
      <c r="C73" s="238"/>
      <c r="D73" s="95"/>
      <c r="E73" s="96"/>
      <c r="F73" s="114" t="s">
        <v>35</v>
      </c>
      <c r="G73" s="98"/>
      <c r="H73" s="99"/>
      <c r="I73" s="114" t="s">
        <v>35</v>
      </c>
      <c r="J73" s="98"/>
      <c r="K73" s="99"/>
      <c r="L73" s="114" t="s">
        <v>27</v>
      </c>
      <c r="M73" s="115">
        <f t="shared" si="0"/>
        <v>0</v>
      </c>
      <c r="N73" s="240"/>
      <c r="O73" s="101"/>
      <c r="P73" s="102"/>
    </row>
    <row r="74" spans="1:16" ht="14" hidden="1" outlineLevel="1">
      <c r="A74" s="237"/>
      <c r="B74" s="238"/>
      <c r="C74" s="238"/>
      <c r="D74" s="103"/>
      <c r="E74" s="104"/>
      <c r="F74" s="116" t="s">
        <v>35</v>
      </c>
      <c r="G74" s="106"/>
      <c r="H74" s="107"/>
      <c r="I74" s="116" t="s">
        <v>35</v>
      </c>
      <c r="J74" s="106"/>
      <c r="K74" s="107"/>
      <c r="L74" s="116" t="s">
        <v>27</v>
      </c>
      <c r="M74" s="117">
        <f t="shared" si="0"/>
        <v>0</v>
      </c>
      <c r="N74" s="242"/>
      <c r="O74" s="109"/>
      <c r="P74" s="110"/>
    </row>
    <row r="75" spans="1:16" ht="14" outlineLevel="1">
      <c r="A75" s="237" t="s">
        <v>47</v>
      </c>
      <c r="B75" s="238">
        <f>C75+N75</f>
        <v>0</v>
      </c>
      <c r="C75" s="238">
        <f>SUM(M75:M81)</f>
        <v>0</v>
      </c>
      <c r="D75" s="62"/>
      <c r="E75" s="63"/>
      <c r="F75" s="64" t="s">
        <v>35</v>
      </c>
      <c r="G75" s="65"/>
      <c r="H75" s="66"/>
      <c r="I75" s="64" t="s">
        <v>35</v>
      </c>
      <c r="J75" s="65"/>
      <c r="K75" s="66"/>
      <c r="L75" s="64" t="s">
        <v>27</v>
      </c>
      <c r="M75" s="67">
        <f>E75*G75*J75</f>
        <v>0</v>
      </c>
      <c r="N75" s="257"/>
      <c r="O75" s="120"/>
      <c r="P75" s="128"/>
    </row>
    <row r="76" spans="1:16" ht="14" outlineLevel="1">
      <c r="A76" s="237"/>
      <c r="B76" s="238"/>
      <c r="C76" s="238"/>
      <c r="D76" s="71"/>
      <c r="E76" s="72"/>
      <c r="F76" s="73" t="s">
        <v>35</v>
      </c>
      <c r="G76" s="74"/>
      <c r="H76" s="75"/>
      <c r="I76" s="73" t="s">
        <v>35</v>
      </c>
      <c r="J76" s="74"/>
      <c r="K76" s="75"/>
      <c r="L76" s="73" t="s">
        <v>27</v>
      </c>
      <c r="M76" s="76">
        <f>E76*G76*J76</f>
        <v>0</v>
      </c>
      <c r="N76" s="258"/>
      <c r="O76" s="77"/>
      <c r="P76" s="129"/>
    </row>
    <row r="77" spans="1:16" ht="14" outlineLevel="1">
      <c r="A77" s="237"/>
      <c r="B77" s="238"/>
      <c r="C77" s="238"/>
      <c r="D77" s="79"/>
      <c r="E77" s="80"/>
      <c r="F77" s="81" t="s">
        <v>35</v>
      </c>
      <c r="G77" s="82"/>
      <c r="H77" s="83"/>
      <c r="I77" s="81" t="s">
        <v>35</v>
      </c>
      <c r="J77" s="82"/>
      <c r="K77" s="83"/>
      <c r="L77" s="81" t="s">
        <v>27</v>
      </c>
      <c r="M77" s="111">
        <f>E77*G77*J77</f>
        <v>0</v>
      </c>
      <c r="N77" s="258"/>
      <c r="O77" s="85"/>
      <c r="P77" s="86"/>
    </row>
    <row r="78" spans="1:16" ht="14" hidden="1" outlineLevel="1">
      <c r="A78" s="237"/>
      <c r="B78" s="238"/>
      <c r="C78" s="238"/>
      <c r="D78" s="87"/>
      <c r="E78" s="88"/>
      <c r="F78" s="89" t="s">
        <v>35</v>
      </c>
      <c r="G78" s="90"/>
      <c r="H78" s="91"/>
      <c r="I78" s="89" t="s">
        <v>35</v>
      </c>
      <c r="J78" s="90"/>
      <c r="K78" s="91"/>
      <c r="L78" s="89" t="s">
        <v>27</v>
      </c>
      <c r="M78" s="92">
        <f t="shared" ref="M78:M81" si="1">E78*G78*J78</f>
        <v>0</v>
      </c>
      <c r="N78" s="258"/>
      <c r="O78" s="93"/>
      <c r="P78" s="94"/>
    </row>
    <row r="79" spans="1:16" ht="14" hidden="1" outlineLevel="1">
      <c r="A79" s="237"/>
      <c r="B79" s="238"/>
      <c r="C79" s="238"/>
      <c r="D79" s="95"/>
      <c r="E79" s="96"/>
      <c r="F79" s="97" t="s">
        <v>35</v>
      </c>
      <c r="G79" s="98"/>
      <c r="H79" s="99"/>
      <c r="I79" s="97" t="s">
        <v>35</v>
      </c>
      <c r="J79" s="98"/>
      <c r="K79" s="99"/>
      <c r="L79" s="97" t="s">
        <v>27</v>
      </c>
      <c r="M79" s="100">
        <f t="shared" si="1"/>
        <v>0</v>
      </c>
      <c r="N79" s="258"/>
      <c r="O79" s="101"/>
      <c r="P79" s="102"/>
    </row>
    <row r="80" spans="1:16" ht="14" hidden="1" outlineLevel="1">
      <c r="A80" s="237"/>
      <c r="B80" s="238"/>
      <c r="C80" s="238"/>
      <c r="D80" s="95"/>
      <c r="E80" s="96"/>
      <c r="F80" s="97" t="s">
        <v>35</v>
      </c>
      <c r="G80" s="98"/>
      <c r="H80" s="99"/>
      <c r="I80" s="97" t="s">
        <v>35</v>
      </c>
      <c r="J80" s="98"/>
      <c r="K80" s="99"/>
      <c r="L80" s="97" t="s">
        <v>27</v>
      </c>
      <c r="M80" s="100">
        <f t="shared" si="1"/>
        <v>0</v>
      </c>
      <c r="N80" s="258"/>
      <c r="O80" s="101"/>
      <c r="P80" s="102"/>
    </row>
    <row r="81" spans="1:16" ht="14" hidden="1" outlineLevel="1">
      <c r="A81" s="237"/>
      <c r="B81" s="238"/>
      <c r="C81" s="238"/>
      <c r="D81" s="130"/>
      <c r="E81" s="131"/>
      <c r="F81" s="132" t="s">
        <v>35</v>
      </c>
      <c r="G81" s="133"/>
      <c r="H81" s="134"/>
      <c r="I81" s="132" t="s">
        <v>35</v>
      </c>
      <c r="J81" s="133"/>
      <c r="K81" s="134"/>
      <c r="L81" s="132" t="s">
        <v>27</v>
      </c>
      <c r="M81" s="135">
        <f t="shared" si="1"/>
        <v>0</v>
      </c>
      <c r="N81" s="259"/>
      <c r="O81" s="136"/>
      <c r="P81" s="137"/>
    </row>
    <row r="82" spans="1:16" ht="14" outlineLevel="1">
      <c r="A82" s="237" t="s">
        <v>39</v>
      </c>
      <c r="B82" s="238">
        <f>C82+N82</f>
        <v>0</v>
      </c>
      <c r="C82" s="238">
        <f>SUM(M82:M88)</f>
        <v>0</v>
      </c>
      <c r="D82" s="62"/>
      <c r="E82" s="63"/>
      <c r="F82" s="64" t="s">
        <v>35</v>
      </c>
      <c r="G82" s="65"/>
      <c r="H82" s="66"/>
      <c r="I82" s="64" t="s">
        <v>35</v>
      </c>
      <c r="J82" s="65"/>
      <c r="K82" s="66"/>
      <c r="L82" s="64" t="s">
        <v>27</v>
      </c>
      <c r="M82" s="67">
        <f>E82*G82*J82</f>
        <v>0</v>
      </c>
      <c r="N82" s="257"/>
      <c r="O82" s="68"/>
      <c r="P82" s="121"/>
    </row>
    <row r="83" spans="1:16" ht="14" outlineLevel="1">
      <c r="A83" s="237"/>
      <c r="B83" s="238"/>
      <c r="C83" s="238"/>
      <c r="D83" s="71"/>
      <c r="E83" s="72"/>
      <c r="F83" s="73" t="s">
        <v>35</v>
      </c>
      <c r="G83" s="74"/>
      <c r="H83" s="75"/>
      <c r="I83" s="73" t="s">
        <v>35</v>
      </c>
      <c r="J83" s="74"/>
      <c r="K83" s="75"/>
      <c r="L83" s="73" t="s">
        <v>27</v>
      </c>
      <c r="M83" s="76">
        <f>E83*G83*J83</f>
        <v>0</v>
      </c>
      <c r="N83" s="258"/>
      <c r="O83" s="109"/>
      <c r="P83" s="124"/>
    </row>
    <row r="84" spans="1:16" ht="14" outlineLevel="1">
      <c r="A84" s="237"/>
      <c r="B84" s="238"/>
      <c r="C84" s="238"/>
      <c r="D84" s="79"/>
      <c r="E84" s="80"/>
      <c r="F84" s="81" t="s">
        <v>35</v>
      </c>
      <c r="G84" s="82"/>
      <c r="H84" s="83"/>
      <c r="I84" s="81" t="s">
        <v>35</v>
      </c>
      <c r="J84" s="82"/>
      <c r="K84" s="83"/>
      <c r="L84" s="81" t="s">
        <v>27</v>
      </c>
      <c r="M84" s="111">
        <f>E84*G84*J84</f>
        <v>0</v>
      </c>
      <c r="N84" s="258"/>
      <c r="O84" s="138"/>
      <c r="P84" s="127"/>
    </row>
    <row r="85" spans="1:16" ht="14" hidden="1" outlineLevel="1">
      <c r="A85" s="237"/>
      <c r="B85" s="238"/>
      <c r="C85" s="238"/>
      <c r="D85" s="87"/>
      <c r="E85" s="88"/>
      <c r="F85" s="89" t="s">
        <v>35</v>
      </c>
      <c r="G85" s="90"/>
      <c r="H85" s="91"/>
      <c r="I85" s="89" t="s">
        <v>35</v>
      </c>
      <c r="J85" s="90"/>
      <c r="K85" s="91"/>
      <c r="L85" s="89" t="s">
        <v>27</v>
      </c>
      <c r="M85" s="92">
        <f t="shared" ref="M85:M88" si="2">E85*G85*J85</f>
        <v>0</v>
      </c>
      <c r="N85" s="258"/>
      <c r="O85" s="93"/>
      <c r="P85" s="94"/>
    </row>
    <row r="86" spans="1:16" ht="14" hidden="1" outlineLevel="1">
      <c r="A86" s="237"/>
      <c r="B86" s="238"/>
      <c r="C86" s="238"/>
      <c r="D86" s="95"/>
      <c r="E86" s="96"/>
      <c r="F86" s="97" t="s">
        <v>35</v>
      </c>
      <c r="G86" s="98"/>
      <c r="H86" s="99"/>
      <c r="I86" s="97" t="s">
        <v>35</v>
      </c>
      <c r="J86" s="98"/>
      <c r="K86" s="99"/>
      <c r="L86" s="97" t="s">
        <v>27</v>
      </c>
      <c r="M86" s="100">
        <f t="shared" si="2"/>
        <v>0</v>
      </c>
      <c r="N86" s="258"/>
      <c r="O86" s="101"/>
      <c r="P86" s="102"/>
    </row>
    <row r="87" spans="1:16" ht="14" hidden="1" outlineLevel="1">
      <c r="A87" s="237"/>
      <c r="B87" s="238"/>
      <c r="C87" s="238"/>
      <c r="D87" s="95"/>
      <c r="E87" s="96"/>
      <c r="F87" s="97" t="s">
        <v>35</v>
      </c>
      <c r="G87" s="98"/>
      <c r="H87" s="99"/>
      <c r="I87" s="97" t="s">
        <v>35</v>
      </c>
      <c r="J87" s="98"/>
      <c r="K87" s="99"/>
      <c r="L87" s="97" t="s">
        <v>27</v>
      </c>
      <c r="M87" s="100">
        <f t="shared" si="2"/>
        <v>0</v>
      </c>
      <c r="N87" s="258"/>
      <c r="O87" s="101"/>
      <c r="P87" s="102"/>
    </row>
    <row r="88" spans="1:16" ht="14" hidden="1" outlineLevel="1">
      <c r="A88" s="237"/>
      <c r="B88" s="238"/>
      <c r="C88" s="238"/>
      <c r="D88" s="130"/>
      <c r="E88" s="131"/>
      <c r="F88" s="132" t="s">
        <v>35</v>
      </c>
      <c r="G88" s="133"/>
      <c r="H88" s="134"/>
      <c r="I88" s="132" t="s">
        <v>35</v>
      </c>
      <c r="J88" s="133"/>
      <c r="K88" s="134"/>
      <c r="L88" s="132" t="s">
        <v>27</v>
      </c>
      <c r="M88" s="135">
        <f t="shared" si="2"/>
        <v>0</v>
      </c>
      <c r="N88" s="259"/>
      <c r="O88" s="136"/>
      <c r="P88" s="137"/>
    </row>
    <row r="89" spans="1:16" ht="14" outlineLevel="1">
      <c r="A89" s="237" t="s">
        <v>37</v>
      </c>
      <c r="B89" s="238">
        <f>C89+N89</f>
        <v>0</v>
      </c>
      <c r="C89" s="238">
        <f>SUM(M89:M98)</f>
        <v>0</v>
      </c>
      <c r="D89" s="62"/>
      <c r="E89" s="63"/>
      <c r="F89" s="64" t="s">
        <v>35</v>
      </c>
      <c r="G89" s="65"/>
      <c r="H89" s="66"/>
      <c r="I89" s="64" t="s">
        <v>35</v>
      </c>
      <c r="J89" s="65"/>
      <c r="K89" s="66"/>
      <c r="L89" s="64" t="s">
        <v>27</v>
      </c>
      <c r="M89" s="67">
        <f t="shared" si="0"/>
        <v>0</v>
      </c>
      <c r="N89" s="239"/>
      <c r="O89" s="120"/>
      <c r="P89" s="121"/>
    </row>
    <row r="90" spans="1:16" ht="14" outlineLevel="1">
      <c r="A90" s="237"/>
      <c r="B90" s="238"/>
      <c r="C90" s="238"/>
      <c r="D90" s="71"/>
      <c r="E90" s="72"/>
      <c r="F90" s="73" t="s">
        <v>35</v>
      </c>
      <c r="G90" s="74"/>
      <c r="H90" s="75"/>
      <c r="I90" s="73" t="s">
        <v>35</v>
      </c>
      <c r="J90" s="74"/>
      <c r="K90" s="75"/>
      <c r="L90" s="73" t="s">
        <v>27</v>
      </c>
      <c r="M90" s="76">
        <f t="shared" si="0"/>
        <v>0</v>
      </c>
      <c r="N90" s="240"/>
      <c r="O90" s="139"/>
      <c r="P90" s="129"/>
    </row>
    <row r="91" spans="1:16" ht="14" outlineLevel="1">
      <c r="A91" s="237"/>
      <c r="B91" s="238"/>
      <c r="C91" s="238"/>
      <c r="D91" s="79"/>
      <c r="E91" s="80"/>
      <c r="F91" s="81" t="s">
        <v>35</v>
      </c>
      <c r="G91" s="82"/>
      <c r="H91" s="83"/>
      <c r="I91" s="81" t="s">
        <v>35</v>
      </c>
      <c r="J91" s="82"/>
      <c r="K91" s="83"/>
      <c r="L91" s="81" t="s">
        <v>27</v>
      </c>
      <c r="M91" s="111">
        <f t="shared" si="0"/>
        <v>0</v>
      </c>
      <c r="N91" s="240"/>
      <c r="O91" s="138"/>
      <c r="P91" s="86"/>
    </row>
    <row r="92" spans="1:16" ht="14" hidden="1" outlineLevel="1">
      <c r="A92" s="237"/>
      <c r="B92" s="238"/>
      <c r="C92" s="238"/>
      <c r="D92" s="87"/>
      <c r="E92" s="88"/>
      <c r="F92" s="89" t="s">
        <v>35</v>
      </c>
      <c r="G92" s="90"/>
      <c r="H92" s="91"/>
      <c r="I92" s="89" t="s">
        <v>35</v>
      </c>
      <c r="J92" s="90"/>
      <c r="K92" s="91"/>
      <c r="L92" s="89" t="s">
        <v>27</v>
      </c>
      <c r="M92" s="92">
        <f t="shared" si="0"/>
        <v>0</v>
      </c>
      <c r="N92" s="240"/>
      <c r="O92" s="93"/>
      <c r="P92" s="94"/>
    </row>
    <row r="93" spans="1:16" ht="14" hidden="1" outlineLevel="1">
      <c r="A93" s="237"/>
      <c r="B93" s="238"/>
      <c r="C93" s="238"/>
      <c r="D93" s="95"/>
      <c r="E93" s="96"/>
      <c r="F93" s="97" t="s">
        <v>35</v>
      </c>
      <c r="G93" s="98"/>
      <c r="H93" s="99"/>
      <c r="I93" s="97" t="s">
        <v>35</v>
      </c>
      <c r="J93" s="98"/>
      <c r="K93" s="99"/>
      <c r="L93" s="97" t="s">
        <v>27</v>
      </c>
      <c r="M93" s="100">
        <f t="shared" si="0"/>
        <v>0</v>
      </c>
      <c r="N93" s="240"/>
      <c r="O93" s="101"/>
      <c r="P93" s="102"/>
    </row>
    <row r="94" spans="1:16" ht="14" hidden="1" outlineLevel="1">
      <c r="A94" s="237"/>
      <c r="B94" s="238"/>
      <c r="C94" s="238"/>
      <c r="D94" s="95"/>
      <c r="E94" s="96"/>
      <c r="F94" s="97" t="s">
        <v>35</v>
      </c>
      <c r="G94" s="98"/>
      <c r="H94" s="99"/>
      <c r="I94" s="97" t="s">
        <v>35</v>
      </c>
      <c r="J94" s="98"/>
      <c r="K94" s="99"/>
      <c r="L94" s="97" t="s">
        <v>27</v>
      </c>
      <c r="M94" s="100">
        <f t="shared" si="0"/>
        <v>0</v>
      </c>
      <c r="N94" s="240"/>
      <c r="O94" s="101"/>
      <c r="P94" s="102"/>
    </row>
    <row r="95" spans="1:16" ht="14" hidden="1" outlineLevel="1">
      <c r="A95" s="237"/>
      <c r="B95" s="238"/>
      <c r="C95" s="238"/>
      <c r="D95" s="95"/>
      <c r="E95" s="96"/>
      <c r="F95" s="97" t="s">
        <v>35</v>
      </c>
      <c r="G95" s="98"/>
      <c r="H95" s="99"/>
      <c r="I95" s="97" t="s">
        <v>35</v>
      </c>
      <c r="J95" s="98"/>
      <c r="K95" s="99"/>
      <c r="L95" s="97" t="s">
        <v>27</v>
      </c>
      <c r="M95" s="100">
        <f t="shared" si="0"/>
        <v>0</v>
      </c>
      <c r="N95" s="240"/>
      <c r="O95" s="101"/>
      <c r="P95" s="102"/>
    </row>
    <row r="96" spans="1:16" ht="14" hidden="1" outlineLevel="1">
      <c r="A96" s="237"/>
      <c r="B96" s="238"/>
      <c r="C96" s="238"/>
      <c r="D96" s="95"/>
      <c r="E96" s="96"/>
      <c r="F96" s="97" t="s">
        <v>35</v>
      </c>
      <c r="G96" s="98"/>
      <c r="H96" s="99"/>
      <c r="I96" s="97" t="s">
        <v>35</v>
      </c>
      <c r="J96" s="98"/>
      <c r="K96" s="99"/>
      <c r="L96" s="97" t="s">
        <v>27</v>
      </c>
      <c r="M96" s="100">
        <f t="shared" si="0"/>
        <v>0</v>
      </c>
      <c r="N96" s="240"/>
      <c r="O96" s="101"/>
      <c r="P96" s="102"/>
    </row>
    <row r="97" spans="1:16" ht="14" hidden="1" outlineLevel="1">
      <c r="A97" s="237"/>
      <c r="B97" s="238"/>
      <c r="C97" s="238"/>
      <c r="D97" s="95"/>
      <c r="E97" s="96"/>
      <c r="F97" s="97" t="s">
        <v>35</v>
      </c>
      <c r="G97" s="98"/>
      <c r="H97" s="99"/>
      <c r="I97" s="97" t="s">
        <v>35</v>
      </c>
      <c r="J97" s="98"/>
      <c r="K97" s="99"/>
      <c r="L97" s="97" t="s">
        <v>27</v>
      </c>
      <c r="M97" s="100">
        <f t="shared" si="0"/>
        <v>0</v>
      </c>
      <c r="N97" s="240"/>
      <c r="O97" s="101"/>
      <c r="P97" s="102"/>
    </row>
    <row r="98" spans="1:16" ht="14" hidden="1" outlineLevel="1">
      <c r="A98" s="237"/>
      <c r="B98" s="238"/>
      <c r="C98" s="238"/>
      <c r="D98" s="103"/>
      <c r="E98" s="104"/>
      <c r="F98" s="105" t="s">
        <v>35</v>
      </c>
      <c r="G98" s="106"/>
      <c r="H98" s="107"/>
      <c r="I98" s="105" t="s">
        <v>35</v>
      </c>
      <c r="J98" s="106"/>
      <c r="K98" s="107"/>
      <c r="L98" s="105" t="s">
        <v>27</v>
      </c>
      <c r="M98" s="108">
        <f t="shared" si="0"/>
        <v>0</v>
      </c>
      <c r="N98" s="242"/>
      <c r="O98" s="109"/>
      <c r="P98" s="110"/>
    </row>
    <row r="99" spans="1:16" ht="14" outlineLevel="1">
      <c r="A99" s="237" t="s">
        <v>38</v>
      </c>
      <c r="B99" s="238">
        <f>C99+N99</f>
        <v>0</v>
      </c>
      <c r="C99" s="238">
        <f>SUM(M99:M108)</f>
        <v>0</v>
      </c>
      <c r="D99" s="62"/>
      <c r="E99" s="63"/>
      <c r="F99" s="64" t="s">
        <v>35</v>
      </c>
      <c r="G99" s="65"/>
      <c r="H99" s="66"/>
      <c r="I99" s="64" t="s">
        <v>35</v>
      </c>
      <c r="J99" s="65"/>
      <c r="K99" s="66"/>
      <c r="L99" s="64" t="s">
        <v>27</v>
      </c>
      <c r="M99" s="67">
        <f t="shared" si="0"/>
        <v>0</v>
      </c>
      <c r="N99" s="239"/>
      <c r="O99" s="120"/>
      <c r="P99" s="121"/>
    </row>
    <row r="100" spans="1:16" ht="14" outlineLevel="1">
      <c r="A100" s="237"/>
      <c r="B100" s="238"/>
      <c r="C100" s="238"/>
      <c r="D100" s="71"/>
      <c r="E100" s="72"/>
      <c r="F100" s="73" t="s">
        <v>35</v>
      </c>
      <c r="G100" s="74"/>
      <c r="H100" s="75"/>
      <c r="I100" s="73" t="s">
        <v>35</v>
      </c>
      <c r="J100" s="74"/>
      <c r="K100" s="75"/>
      <c r="L100" s="73" t="s">
        <v>27</v>
      </c>
      <c r="M100" s="76">
        <f>E100*G100*J100</f>
        <v>0</v>
      </c>
      <c r="N100" s="240"/>
      <c r="O100" s="139"/>
      <c r="P100" s="124"/>
    </row>
    <row r="101" spans="1:16" ht="14" outlineLevel="1">
      <c r="A101" s="237"/>
      <c r="B101" s="238"/>
      <c r="C101" s="238"/>
      <c r="D101" s="79"/>
      <c r="E101" s="80"/>
      <c r="F101" s="81" t="s">
        <v>35</v>
      </c>
      <c r="G101" s="82"/>
      <c r="H101" s="83"/>
      <c r="I101" s="81" t="s">
        <v>35</v>
      </c>
      <c r="J101" s="82"/>
      <c r="K101" s="83"/>
      <c r="L101" s="81" t="s">
        <v>27</v>
      </c>
      <c r="M101" s="111">
        <f t="shared" si="0"/>
        <v>0</v>
      </c>
      <c r="N101" s="240"/>
      <c r="O101" s="138"/>
      <c r="P101" s="127"/>
    </row>
    <row r="102" spans="1:16" ht="14.25" hidden="1" customHeight="1" outlineLevel="1">
      <c r="A102" s="237"/>
      <c r="B102" s="238"/>
      <c r="C102" s="238"/>
      <c r="D102" s="87"/>
      <c r="E102" s="88"/>
      <c r="F102" s="112" t="s">
        <v>35</v>
      </c>
      <c r="G102" s="90"/>
      <c r="H102" s="91"/>
      <c r="I102" s="112" t="s">
        <v>35</v>
      </c>
      <c r="J102" s="90"/>
      <c r="K102" s="91"/>
      <c r="L102" s="112" t="s">
        <v>27</v>
      </c>
      <c r="M102" s="113">
        <f t="shared" si="0"/>
        <v>0</v>
      </c>
      <c r="N102" s="240"/>
      <c r="O102" s="93"/>
      <c r="P102" s="94"/>
    </row>
    <row r="103" spans="1:16" ht="14.25" hidden="1" customHeight="1" outlineLevel="1">
      <c r="A103" s="237"/>
      <c r="B103" s="238"/>
      <c r="C103" s="238"/>
      <c r="D103" s="95"/>
      <c r="E103" s="96"/>
      <c r="F103" s="114" t="s">
        <v>35</v>
      </c>
      <c r="G103" s="98"/>
      <c r="H103" s="99"/>
      <c r="I103" s="114" t="s">
        <v>35</v>
      </c>
      <c r="J103" s="98"/>
      <c r="K103" s="99"/>
      <c r="L103" s="114" t="s">
        <v>27</v>
      </c>
      <c r="M103" s="115">
        <f t="shared" si="0"/>
        <v>0</v>
      </c>
      <c r="N103" s="240"/>
      <c r="O103" s="101"/>
      <c r="P103" s="102"/>
    </row>
    <row r="104" spans="1:16" ht="14.25" hidden="1" customHeight="1" outlineLevel="1">
      <c r="A104" s="237"/>
      <c r="B104" s="238"/>
      <c r="C104" s="238"/>
      <c r="D104" s="95"/>
      <c r="E104" s="96"/>
      <c r="F104" s="114" t="s">
        <v>35</v>
      </c>
      <c r="G104" s="98"/>
      <c r="H104" s="99"/>
      <c r="I104" s="114" t="s">
        <v>35</v>
      </c>
      <c r="J104" s="98"/>
      <c r="K104" s="99"/>
      <c r="L104" s="114" t="s">
        <v>27</v>
      </c>
      <c r="M104" s="115">
        <f t="shared" si="0"/>
        <v>0</v>
      </c>
      <c r="N104" s="240"/>
      <c r="O104" s="101"/>
      <c r="P104" s="102"/>
    </row>
    <row r="105" spans="1:16" ht="14.25" hidden="1" customHeight="1" outlineLevel="1">
      <c r="A105" s="237"/>
      <c r="B105" s="238"/>
      <c r="C105" s="238"/>
      <c r="D105" s="95"/>
      <c r="E105" s="96"/>
      <c r="F105" s="114" t="s">
        <v>35</v>
      </c>
      <c r="G105" s="98"/>
      <c r="H105" s="99"/>
      <c r="I105" s="114" t="s">
        <v>35</v>
      </c>
      <c r="J105" s="98"/>
      <c r="K105" s="99"/>
      <c r="L105" s="114" t="s">
        <v>27</v>
      </c>
      <c r="M105" s="115">
        <f t="shared" si="0"/>
        <v>0</v>
      </c>
      <c r="N105" s="240"/>
      <c r="O105" s="101"/>
      <c r="P105" s="102"/>
    </row>
    <row r="106" spans="1:16" ht="14.25" hidden="1" customHeight="1" outlineLevel="1">
      <c r="A106" s="237"/>
      <c r="B106" s="238"/>
      <c r="C106" s="238"/>
      <c r="D106" s="95"/>
      <c r="E106" s="96"/>
      <c r="F106" s="114" t="s">
        <v>35</v>
      </c>
      <c r="G106" s="98"/>
      <c r="H106" s="99"/>
      <c r="I106" s="114" t="s">
        <v>35</v>
      </c>
      <c r="J106" s="98"/>
      <c r="K106" s="99"/>
      <c r="L106" s="114" t="s">
        <v>27</v>
      </c>
      <c r="M106" s="115">
        <f t="shared" si="0"/>
        <v>0</v>
      </c>
      <c r="N106" s="240"/>
      <c r="O106" s="101"/>
      <c r="P106" s="102"/>
    </row>
    <row r="107" spans="1:16" ht="14.25" hidden="1" customHeight="1" outlineLevel="1">
      <c r="A107" s="237"/>
      <c r="B107" s="238"/>
      <c r="C107" s="238"/>
      <c r="D107" s="95"/>
      <c r="E107" s="96"/>
      <c r="F107" s="114" t="s">
        <v>35</v>
      </c>
      <c r="G107" s="98"/>
      <c r="H107" s="99"/>
      <c r="I107" s="114" t="s">
        <v>35</v>
      </c>
      <c r="J107" s="98"/>
      <c r="K107" s="99"/>
      <c r="L107" s="114" t="s">
        <v>27</v>
      </c>
      <c r="M107" s="115">
        <f t="shared" si="0"/>
        <v>0</v>
      </c>
      <c r="N107" s="240"/>
      <c r="O107" s="101"/>
      <c r="P107" s="102"/>
    </row>
    <row r="108" spans="1:16" ht="14.25" hidden="1" customHeight="1" outlineLevel="1">
      <c r="A108" s="237"/>
      <c r="B108" s="238"/>
      <c r="C108" s="238"/>
      <c r="D108" s="103"/>
      <c r="E108" s="104"/>
      <c r="F108" s="116" t="s">
        <v>35</v>
      </c>
      <c r="G108" s="106"/>
      <c r="H108" s="107"/>
      <c r="I108" s="116" t="s">
        <v>35</v>
      </c>
      <c r="J108" s="106"/>
      <c r="K108" s="107"/>
      <c r="L108" s="116" t="s">
        <v>27</v>
      </c>
      <c r="M108" s="117">
        <f t="shared" si="0"/>
        <v>0</v>
      </c>
      <c r="N108" s="242"/>
      <c r="O108" s="109"/>
      <c r="P108" s="110"/>
    </row>
    <row r="109" spans="1:16" ht="14" outlineLevel="1">
      <c r="A109" s="237" t="s">
        <v>40</v>
      </c>
      <c r="B109" s="238">
        <f>C109+N109</f>
        <v>0</v>
      </c>
      <c r="C109" s="238">
        <f>SUM(M109:M118)</f>
        <v>0</v>
      </c>
      <c r="D109" s="62"/>
      <c r="E109" s="63"/>
      <c r="F109" s="118" t="s">
        <v>35</v>
      </c>
      <c r="G109" s="65"/>
      <c r="H109" s="66"/>
      <c r="I109" s="118" t="s">
        <v>35</v>
      </c>
      <c r="J109" s="65"/>
      <c r="K109" s="66"/>
      <c r="L109" s="118" t="s">
        <v>27</v>
      </c>
      <c r="M109" s="119">
        <f t="shared" si="0"/>
        <v>0</v>
      </c>
      <c r="N109" s="239"/>
      <c r="O109" s="68"/>
      <c r="P109" s="128"/>
    </row>
    <row r="110" spans="1:16" ht="14" outlineLevel="1">
      <c r="A110" s="237"/>
      <c r="B110" s="238"/>
      <c r="C110" s="238"/>
      <c r="D110" s="71"/>
      <c r="E110" s="72"/>
      <c r="F110" s="122" t="s">
        <v>35</v>
      </c>
      <c r="G110" s="74"/>
      <c r="H110" s="75"/>
      <c r="I110" s="122" t="s">
        <v>35</v>
      </c>
      <c r="J110" s="74"/>
      <c r="K110" s="75"/>
      <c r="L110" s="122" t="s">
        <v>27</v>
      </c>
      <c r="M110" s="123">
        <f t="shared" si="0"/>
        <v>0</v>
      </c>
      <c r="N110" s="240"/>
      <c r="O110" s="109"/>
      <c r="P110" s="140"/>
    </row>
    <row r="111" spans="1:16" ht="14" outlineLevel="1">
      <c r="A111" s="237"/>
      <c r="B111" s="238"/>
      <c r="C111" s="238"/>
      <c r="D111" s="79"/>
      <c r="E111" s="80"/>
      <c r="F111" s="125" t="s">
        <v>35</v>
      </c>
      <c r="G111" s="82"/>
      <c r="H111" s="83"/>
      <c r="I111" s="125" t="s">
        <v>35</v>
      </c>
      <c r="J111" s="82"/>
      <c r="K111" s="83"/>
      <c r="L111" s="125" t="s">
        <v>27</v>
      </c>
      <c r="M111" s="126">
        <f t="shared" si="0"/>
        <v>0</v>
      </c>
      <c r="N111" s="240"/>
      <c r="O111" s="138"/>
      <c r="P111" s="127"/>
    </row>
    <row r="112" spans="1:16" ht="14" hidden="1" outlineLevel="1">
      <c r="A112" s="237"/>
      <c r="B112" s="238"/>
      <c r="C112" s="238"/>
      <c r="D112" s="87"/>
      <c r="E112" s="88"/>
      <c r="F112" s="112" t="s">
        <v>35</v>
      </c>
      <c r="G112" s="90"/>
      <c r="H112" s="91"/>
      <c r="I112" s="112" t="s">
        <v>35</v>
      </c>
      <c r="J112" s="90"/>
      <c r="K112" s="91"/>
      <c r="L112" s="112" t="s">
        <v>27</v>
      </c>
      <c r="M112" s="113">
        <f t="shared" si="0"/>
        <v>0</v>
      </c>
      <c r="N112" s="240"/>
      <c r="O112" s="93"/>
      <c r="P112" s="94"/>
    </row>
    <row r="113" spans="1:16" ht="14" hidden="1" outlineLevel="1">
      <c r="A113" s="237"/>
      <c r="B113" s="238"/>
      <c r="C113" s="238"/>
      <c r="D113" s="95"/>
      <c r="E113" s="96"/>
      <c r="F113" s="114" t="s">
        <v>35</v>
      </c>
      <c r="G113" s="98"/>
      <c r="H113" s="99"/>
      <c r="I113" s="114" t="s">
        <v>35</v>
      </c>
      <c r="J113" s="98"/>
      <c r="K113" s="99"/>
      <c r="L113" s="114" t="s">
        <v>27</v>
      </c>
      <c r="M113" s="115">
        <f t="shared" si="0"/>
        <v>0</v>
      </c>
      <c r="N113" s="240"/>
      <c r="O113" s="101"/>
      <c r="P113" s="102"/>
    </row>
    <row r="114" spans="1:16" ht="14" hidden="1" outlineLevel="1">
      <c r="A114" s="237"/>
      <c r="B114" s="238"/>
      <c r="C114" s="238"/>
      <c r="D114" s="95"/>
      <c r="E114" s="96"/>
      <c r="F114" s="114" t="s">
        <v>35</v>
      </c>
      <c r="G114" s="98"/>
      <c r="H114" s="99"/>
      <c r="I114" s="114" t="s">
        <v>35</v>
      </c>
      <c r="J114" s="98"/>
      <c r="K114" s="99"/>
      <c r="L114" s="114" t="s">
        <v>27</v>
      </c>
      <c r="M114" s="115">
        <f t="shared" si="0"/>
        <v>0</v>
      </c>
      <c r="N114" s="240"/>
      <c r="O114" s="101"/>
      <c r="P114" s="102"/>
    </row>
    <row r="115" spans="1:16" ht="14" hidden="1" outlineLevel="1">
      <c r="A115" s="237"/>
      <c r="B115" s="238"/>
      <c r="C115" s="238"/>
      <c r="D115" s="95"/>
      <c r="E115" s="96"/>
      <c r="F115" s="114" t="s">
        <v>35</v>
      </c>
      <c r="G115" s="98"/>
      <c r="H115" s="99"/>
      <c r="I115" s="114" t="s">
        <v>35</v>
      </c>
      <c r="J115" s="98"/>
      <c r="K115" s="99"/>
      <c r="L115" s="114" t="s">
        <v>27</v>
      </c>
      <c r="M115" s="115">
        <f t="shared" si="0"/>
        <v>0</v>
      </c>
      <c r="N115" s="240"/>
      <c r="O115" s="101"/>
      <c r="P115" s="102"/>
    </row>
    <row r="116" spans="1:16" ht="14" hidden="1" outlineLevel="1">
      <c r="A116" s="237"/>
      <c r="B116" s="238"/>
      <c r="C116" s="238"/>
      <c r="D116" s="95"/>
      <c r="E116" s="96"/>
      <c r="F116" s="114" t="s">
        <v>35</v>
      </c>
      <c r="G116" s="98"/>
      <c r="H116" s="99"/>
      <c r="I116" s="114" t="s">
        <v>35</v>
      </c>
      <c r="J116" s="98"/>
      <c r="K116" s="99"/>
      <c r="L116" s="114" t="s">
        <v>27</v>
      </c>
      <c r="M116" s="115">
        <f t="shared" si="0"/>
        <v>0</v>
      </c>
      <c r="N116" s="240"/>
      <c r="O116" s="101"/>
      <c r="P116" s="102"/>
    </row>
    <row r="117" spans="1:16" ht="14" hidden="1" outlineLevel="1">
      <c r="A117" s="237"/>
      <c r="B117" s="238"/>
      <c r="C117" s="238"/>
      <c r="D117" s="95"/>
      <c r="E117" s="96"/>
      <c r="F117" s="114" t="s">
        <v>35</v>
      </c>
      <c r="G117" s="98"/>
      <c r="H117" s="99"/>
      <c r="I117" s="114" t="s">
        <v>35</v>
      </c>
      <c r="J117" s="98"/>
      <c r="K117" s="99"/>
      <c r="L117" s="114" t="s">
        <v>27</v>
      </c>
      <c r="M117" s="115">
        <f t="shared" si="0"/>
        <v>0</v>
      </c>
      <c r="N117" s="240"/>
      <c r="O117" s="101"/>
      <c r="P117" s="102"/>
    </row>
    <row r="118" spans="1:16" ht="14" hidden="1" outlineLevel="1">
      <c r="A118" s="237"/>
      <c r="B118" s="238"/>
      <c r="C118" s="238"/>
      <c r="D118" s="103"/>
      <c r="E118" s="104"/>
      <c r="F118" s="116" t="s">
        <v>35</v>
      </c>
      <c r="G118" s="106"/>
      <c r="H118" s="107"/>
      <c r="I118" s="116" t="s">
        <v>35</v>
      </c>
      <c r="J118" s="106"/>
      <c r="K118" s="107"/>
      <c r="L118" s="116" t="s">
        <v>27</v>
      </c>
      <c r="M118" s="117">
        <f t="shared" si="0"/>
        <v>0</v>
      </c>
      <c r="N118" s="242"/>
      <c r="O118" s="109"/>
      <c r="P118" s="110"/>
    </row>
    <row r="119" spans="1:16" ht="14" outlineLevel="1">
      <c r="A119" s="237" t="s">
        <v>48</v>
      </c>
      <c r="B119" s="238">
        <f>C119+N119</f>
        <v>0</v>
      </c>
      <c r="C119" s="238">
        <f>SUM(M119:M128)</f>
        <v>0</v>
      </c>
      <c r="D119" s="62"/>
      <c r="E119" s="63"/>
      <c r="F119" s="64" t="s">
        <v>35</v>
      </c>
      <c r="G119" s="65"/>
      <c r="H119" s="66"/>
      <c r="I119" s="64" t="s">
        <v>35</v>
      </c>
      <c r="J119" s="65"/>
      <c r="K119" s="66"/>
      <c r="L119" s="64" t="s">
        <v>27</v>
      </c>
      <c r="M119" s="67">
        <f t="shared" si="0"/>
        <v>0</v>
      </c>
      <c r="N119" s="239"/>
      <c r="O119" s="120"/>
      <c r="P119" s="121"/>
    </row>
    <row r="120" spans="1:16" ht="14" outlineLevel="1">
      <c r="A120" s="237"/>
      <c r="B120" s="238"/>
      <c r="C120" s="238"/>
      <c r="D120" s="71"/>
      <c r="E120" s="72"/>
      <c r="F120" s="73" t="s">
        <v>35</v>
      </c>
      <c r="G120" s="74"/>
      <c r="H120" s="75"/>
      <c r="I120" s="73" t="s">
        <v>35</v>
      </c>
      <c r="J120" s="74"/>
      <c r="K120" s="75"/>
      <c r="L120" s="73" t="s">
        <v>27</v>
      </c>
      <c r="M120" s="76">
        <f t="shared" si="0"/>
        <v>0</v>
      </c>
      <c r="N120" s="240"/>
      <c r="O120" s="139"/>
      <c r="P120" s="124"/>
    </row>
    <row r="121" spans="1:16" ht="14" outlineLevel="1">
      <c r="A121" s="237"/>
      <c r="B121" s="238"/>
      <c r="C121" s="238"/>
      <c r="D121" s="79"/>
      <c r="E121" s="80"/>
      <c r="F121" s="81" t="s">
        <v>35</v>
      </c>
      <c r="G121" s="82"/>
      <c r="H121" s="83"/>
      <c r="I121" s="81" t="s">
        <v>35</v>
      </c>
      <c r="J121" s="82"/>
      <c r="K121" s="83"/>
      <c r="L121" s="81" t="s">
        <v>27</v>
      </c>
      <c r="M121" s="111">
        <f t="shared" si="0"/>
        <v>0</v>
      </c>
      <c r="N121" s="240"/>
      <c r="O121" s="138"/>
      <c r="P121" s="127"/>
    </row>
    <row r="122" spans="1:16" ht="14" hidden="1" outlineLevel="1">
      <c r="A122" s="237"/>
      <c r="B122" s="238"/>
      <c r="C122" s="238"/>
      <c r="D122" s="87"/>
      <c r="E122" s="88"/>
      <c r="F122" s="89" t="s">
        <v>35</v>
      </c>
      <c r="G122" s="90"/>
      <c r="H122" s="91"/>
      <c r="I122" s="89" t="s">
        <v>35</v>
      </c>
      <c r="J122" s="90"/>
      <c r="K122" s="91"/>
      <c r="L122" s="89" t="s">
        <v>27</v>
      </c>
      <c r="M122" s="92">
        <f t="shared" si="0"/>
        <v>0</v>
      </c>
      <c r="N122" s="240"/>
      <c r="O122" s="141"/>
      <c r="P122" s="142"/>
    </row>
    <row r="123" spans="1:16" ht="14" hidden="1" outlineLevel="1">
      <c r="A123" s="237"/>
      <c r="B123" s="238"/>
      <c r="C123" s="238"/>
      <c r="D123" s="95"/>
      <c r="E123" s="96"/>
      <c r="F123" s="97" t="s">
        <v>35</v>
      </c>
      <c r="G123" s="98"/>
      <c r="H123" s="99"/>
      <c r="I123" s="97" t="s">
        <v>35</v>
      </c>
      <c r="J123" s="98"/>
      <c r="K123" s="99"/>
      <c r="L123" s="97" t="s">
        <v>27</v>
      </c>
      <c r="M123" s="100">
        <f t="shared" si="0"/>
        <v>0</v>
      </c>
      <c r="N123" s="240"/>
      <c r="O123" s="143"/>
      <c r="P123" s="144"/>
    </row>
    <row r="124" spans="1:16" ht="14" hidden="1" outlineLevel="1">
      <c r="A124" s="237"/>
      <c r="B124" s="238"/>
      <c r="C124" s="238"/>
      <c r="D124" s="95"/>
      <c r="E124" s="96"/>
      <c r="F124" s="97" t="s">
        <v>35</v>
      </c>
      <c r="G124" s="98"/>
      <c r="H124" s="99"/>
      <c r="I124" s="97" t="s">
        <v>35</v>
      </c>
      <c r="J124" s="98"/>
      <c r="K124" s="99"/>
      <c r="L124" s="97" t="s">
        <v>27</v>
      </c>
      <c r="M124" s="100">
        <f t="shared" ref="M124:M138" si="3">E124*G124*J124</f>
        <v>0</v>
      </c>
      <c r="N124" s="240"/>
      <c r="O124" s="143"/>
      <c r="P124" s="144"/>
    </row>
    <row r="125" spans="1:16" ht="14" hidden="1" outlineLevel="1">
      <c r="A125" s="237"/>
      <c r="B125" s="238"/>
      <c r="C125" s="238"/>
      <c r="D125" s="95"/>
      <c r="E125" s="96"/>
      <c r="F125" s="97" t="s">
        <v>35</v>
      </c>
      <c r="G125" s="98"/>
      <c r="H125" s="99"/>
      <c r="I125" s="97" t="s">
        <v>35</v>
      </c>
      <c r="J125" s="98"/>
      <c r="K125" s="99"/>
      <c r="L125" s="97" t="s">
        <v>27</v>
      </c>
      <c r="M125" s="100">
        <f t="shared" si="3"/>
        <v>0</v>
      </c>
      <c r="N125" s="240"/>
      <c r="O125" s="143"/>
      <c r="P125" s="144"/>
    </row>
    <row r="126" spans="1:16" ht="14" hidden="1" outlineLevel="1">
      <c r="A126" s="237"/>
      <c r="B126" s="238"/>
      <c r="C126" s="238"/>
      <c r="D126" s="95"/>
      <c r="E126" s="96"/>
      <c r="F126" s="97" t="s">
        <v>35</v>
      </c>
      <c r="G126" s="98"/>
      <c r="H126" s="99"/>
      <c r="I126" s="97" t="s">
        <v>35</v>
      </c>
      <c r="J126" s="98"/>
      <c r="K126" s="99"/>
      <c r="L126" s="97" t="s">
        <v>27</v>
      </c>
      <c r="M126" s="100">
        <f t="shared" si="3"/>
        <v>0</v>
      </c>
      <c r="N126" s="240"/>
      <c r="O126" s="143"/>
      <c r="P126" s="144"/>
    </row>
    <row r="127" spans="1:16" ht="14" hidden="1" outlineLevel="1">
      <c r="A127" s="237"/>
      <c r="B127" s="238"/>
      <c r="C127" s="238"/>
      <c r="D127" s="95"/>
      <c r="E127" s="96"/>
      <c r="F127" s="97" t="s">
        <v>35</v>
      </c>
      <c r="G127" s="98"/>
      <c r="H127" s="99"/>
      <c r="I127" s="97" t="s">
        <v>35</v>
      </c>
      <c r="J127" s="98"/>
      <c r="K127" s="99"/>
      <c r="L127" s="97" t="s">
        <v>27</v>
      </c>
      <c r="M127" s="100">
        <f t="shared" si="3"/>
        <v>0</v>
      </c>
      <c r="N127" s="240"/>
      <c r="O127" s="143"/>
      <c r="P127" s="144"/>
    </row>
    <row r="128" spans="1:16" ht="14" hidden="1" outlineLevel="1">
      <c r="A128" s="237"/>
      <c r="B128" s="238"/>
      <c r="C128" s="238"/>
      <c r="D128" s="103"/>
      <c r="E128" s="104"/>
      <c r="F128" s="105" t="s">
        <v>35</v>
      </c>
      <c r="G128" s="106"/>
      <c r="H128" s="107"/>
      <c r="I128" s="105" t="s">
        <v>35</v>
      </c>
      <c r="J128" s="106"/>
      <c r="K128" s="107"/>
      <c r="L128" s="105" t="s">
        <v>27</v>
      </c>
      <c r="M128" s="108">
        <f t="shared" si="3"/>
        <v>0</v>
      </c>
      <c r="N128" s="241"/>
      <c r="O128" s="145"/>
      <c r="P128" s="146"/>
    </row>
    <row r="129" spans="1:16" ht="14" outlineLevel="1">
      <c r="A129" s="237" t="s">
        <v>49</v>
      </c>
      <c r="B129" s="238">
        <f>C129+N129</f>
        <v>0</v>
      </c>
      <c r="C129" s="238">
        <f>SUM(M129:M138)</f>
        <v>0</v>
      </c>
      <c r="D129" s="147"/>
      <c r="E129" s="148"/>
      <c r="F129" s="149" t="s">
        <v>35</v>
      </c>
      <c r="G129" s="150"/>
      <c r="H129" s="151"/>
      <c r="I129" s="149" t="s">
        <v>35</v>
      </c>
      <c r="J129" s="150"/>
      <c r="K129" s="151"/>
      <c r="L129" s="149" t="s">
        <v>27</v>
      </c>
      <c r="M129" s="152">
        <f t="shared" si="3"/>
        <v>0</v>
      </c>
      <c r="N129" s="243"/>
      <c r="O129" s="244"/>
      <c r="P129" s="245"/>
    </row>
    <row r="130" spans="1:16" ht="14" outlineLevel="1">
      <c r="A130" s="237"/>
      <c r="B130" s="238"/>
      <c r="C130" s="238"/>
      <c r="D130" s="71"/>
      <c r="E130" s="72"/>
      <c r="F130" s="73" t="s">
        <v>35</v>
      </c>
      <c r="G130" s="74"/>
      <c r="H130" s="75"/>
      <c r="I130" s="73" t="s">
        <v>35</v>
      </c>
      <c r="J130" s="74"/>
      <c r="K130" s="75"/>
      <c r="L130" s="73" t="s">
        <v>27</v>
      </c>
      <c r="M130" s="76">
        <f t="shared" si="3"/>
        <v>0</v>
      </c>
      <c r="N130" s="246"/>
      <c r="O130" s="247"/>
      <c r="P130" s="248"/>
    </row>
    <row r="131" spans="1:16" ht="14" outlineLevel="1">
      <c r="A131" s="237"/>
      <c r="B131" s="238"/>
      <c r="C131" s="238"/>
      <c r="D131" s="153"/>
      <c r="E131" s="154"/>
      <c r="F131" s="155" t="s">
        <v>35</v>
      </c>
      <c r="G131" s="156"/>
      <c r="H131" s="157"/>
      <c r="I131" s="155" t="s">
        <v>35</v>
      </c>
      <c r="J131" s="156"/>
      <c r="K131" s="157"/>
      <c r="L131" s="155" t="s">
        <v>27</v>
      </c>
      <c r="M131" s="158">
        <f t="shared" si="3"/>
        <v>0</v>
      </c>
      <c r="N131" s="246"/>
      <c r="O131" s="247"/>
      <c r="P131" s="248"/>
    </row>
    <row r="132" spans="1:16" ht="14.25" hidden="1" customHeight="1" outlineLevel="1">
      <c r="A132" s="237"/>
      <c r="B132" s="238"/>
      <c r="C132" s="238"/>
      <c r="D132" s="159"/>
      <c r="E132" s="160"/>
      <c r="F132" s="89" t="s">
        <v>35</v>
      </c>
      <c r="G132" s="161"/>
      <c r="H132" s="162"/>
      <c r="I132" s="89" t="s">
        <v>35</v>
      </c>
      <c r="J132" s="161"/>
      <c r="K132" s="162"/>
      <c r="L132" s="89" t="s">
        <v>27</v>
      </c>
      <c r="M132" s="92">
        <f t="shared" si="3"/>
        <v>0</v>
      </c>
      <c r="N132" s="246"/>
      <c r="O132" s="247"/>
      <c r="P132" s="248"/>
    </row>
    <row r="133" spans="1:16" ht="14.25" hidden="1" customHeight="1" outlineLevel="1">
      <c r="A133" s="237"/>
      <c r="B133" s="238"/>
      <c r="C133" s="238"/>
      <c r="D133" s="163"/>
      <c r="E133" s="164"/>
      <c r="F133" s="97" t="s">
        <v>35</v>
      </c>
      <c r="G133" s="165"/>
      <c r="H133" s="166"/>
      <c r="I133" s="97" t="s">
        <v>35</v>
      </c>
      <c r="J133" s="165"/>
      <c r="K133" s="166"/>
      <c r="L133" s="97" t="s">
        <v>27</v>
      </c>
      <c r="M133" s="100">
        <f t="shared" si="3"/>
        <v>0</v>
      </c>
      <c r="N133" s="246"/>
      <c r="O133" s="247"/>
      <c r="P133" s="248"/>
    </row>
    <row r="134" spans="1:16" ht="14.25" hidden="1" customHeight="1" outlineLevel="1">
      <c r="A134" s="237"/>
      <c r="B134" s="238"/>
      <c r="C134" s="238"/>
      <c r="D134" s="163"/>
      <c r="E134" s="164"/>
      <c r="F134" s="97" t="s">
        <v>35</v>
      </c>
      <c r="G134" s="165"/>
      <c r="H134" s="166"/>
      <c r="I134" s="97" t="s">
        <v>35</v>
      </c>
      <c r="J134" s="165"/>
      <c r="K134" s="166"/>
      <c r="L134" s="97" t="s">
        <v>27</v>
      </c>
      <c r="M134" s="100">
        <f t="shared" si="3"/>
        <v>0</v>
      </c>
      <c r="N134" s="246"/>
      <c r="O134" s="247"/>
      <c r="P134" s="248"/>
    </row>
    <row r="135" spans="1:16" ht="14.25" hidden="1" customHeight="1" outlineLevel="1">
      <c r="A135" s="237"/>
      <c r="B135" s="238"/>
      <c r="C135" s="238"/>
      <c r="D135" s="163"/>
      <c r="E135" s="164"/>
      <c r="F135" s="97" t="s">
        <v>35</v>
      </c>
      <c r="G135" s="165"/>
      <c r="H135" s="166"/>
      <c r="I135" s="97" t="s">
        <v>35</v>
      </c>
      <c r="J135" s="165"/>
      <c r="K135" s="166"/>
      <c r="L135" s="97" t="s">
        <v>27</v>
      </c>
      <c r="M135" s="100">
        <f t="shared" si="3"/>
        <v>0</v>
      </c>
      <c r="N135" s="246"/>
      <c r="O135" s="247"/>
      <c r="P135" s="248"/>
    </row>
    <row r="136" spans="1:16" ht="14.25" hidden="1" customHeight="1" outlineLevel="1">
      <c r="A136" s="237"/>
      <c r="B136" s="238"/>
      <c r="C136" s="238"/>
      <c r="D136" s="163"/>
      <c r="E136" s="164"/>
      <c r="F136" s="97" t="s">
        <v>35</v>
      </c>
      <c r="G136" s="165"/>
      <c r="H136" s="166"/>
      <c r="I136" s="97" t="s">
        <v>35</v>
      </c>
      <c r="J136" s="165"/>
      <c r="K136" s="166"/>
      <c r="L136" s="97" t="s">
        <v>27</v>
      </c>
      <c r="M136" s="100">
        <f t="shared" si="3"/>
        <v>0</v>
      </c>
      <c r="N136" s="246"/>
      <c r="O136" s="247"/>
      <c r="P136" s="248"/>
    </row>
    <row r="137" spans="1:16" ht="14.25" hidden="1" customHeight="1" outlineLevel="1">
      <c r="A137" s="237"/>
      <c r="B137" s="238"/>
      <c r="C137" s="238"/>
      <c r="D137" s="163"/>
      <c r="E137" s="164"/>
      <c r="F137" s="97" t="s">
        <v>35</v>
      </c>
      <c r="G137" s="165"/>
      <c r="H137" s="166"/>
      <c r="I137" s="97" t="s">
        <v>35</v>
      </c>
      <c r="J137" s="165"/>
      <c r="K137" s="166"/>
      <c r="L137" s="97" t="s">
        <v>27</v>
      </c>
      <c r="M137" s="100">
        <f t="shared" si="3"/>
        <v>0</v>
      </c>
      <c r="N137" s="246"/>
      <c r="O137" s="247"/>
      <c r="P137" s="248"/>
    </row>
    <row r="138" spans="1:16" ht="14.25" hidden="1" customHeight="1" outlineLevel="1">
      <c r="A138" s="237"/>
      <c r="B138" s="238"/>
      <c r="C138" s="238"/>
      <c r="D138" s="167"/>
      <c r="E138" s="168"/>
      <c r="F138" s="105" t="s">
        <v>35</v>
      </c>
      <c r="G138" s="169"/>
      <c r="H138" s="170"/>
      <c r="I138" s="105" t="s">
        <v>35</v>
      </c>
      <c r="J138" s="169"/>
      <c r="K138" s="170"/>
      <c r="L138" s="105" t="s">
        <v>27</v>
      </c>
      <c r="M138" s="108">
        <f t="shared" si="3"/>
        <v>0</v>
      </c>
      <c r="N138" s="249"/>
      <c r="O138" s="250"/>
      <c r="P138" s="251"/>
    </row>
    <row r="139" spans="1:16" ht="14" outlineLevel="1">
      <c r="A139" s="60" t="s">
        <v>41</v>
      </c>
      <c r="B139" s="70">
        <f>SUM(B45:B138)</f>
        <v>0</v>
      </c>
      <c r="C139" s="70">
        <f>SUM(C45:C138)</f>
        <v>0</v>
      </c>
      <c r="D139" s="171"/>
      <c r="E139" s="172"/>
      <c r="F139" s="173"/>
      <c r="G139" s="172"/>
      <c r="H139" s="173"/>
      <c r="I139" s="173"/>
      <c r="J139" s="172"/>
      <c r="K139" s="173"/>
      <c r="L139" s="173"/>
      <c r="M139" s="174"/>
      <c r="N139" s="175">
        <f>SUM(N45:N138)</f>
        <v>0</v>
      </c>
      <c r="O139" s="176"/>
      <c r="P139" s="177"/>
    </row>
    <row r="140" spans="1:16" ht="14" outlineLevel="1">
      <c r="A140" s="18"/>
      <c r="B140" s="56" t="s">
        <v>56</v>
      </c>
      <c r="C140" s="117"/>
      <c r="D140" s="117"/>
      <c r="E140" s="178"/>
      <c r="F140" s="117"/>
      <c r="G140" s="179"/>
      <c r="H140" s="117"/>
      <c r="I140" s="179"/>
      <c r="J140" s="179"/>
      <c r="K140" s="117"/>
      <c r="L140" s="179"/>
      <c r="M140" s="179"/>
      <c r="N140" s="20"/>
      <c r="O140" s="117"/>
      <c r="P140" s="22"/>
    </row>
    <row r="141" spans="1:16" ht="14" outlineLevel="1">
      <c r="A141" s="18"/>
      <c r="B141" s="180" t="s">
        <v>42</v>
      </c>
      <c r="C141" s="117"/>
      <c r="D141" s="117"/>
      <c r="E141" s="178"/>
      <c r="F141" s="117"/>
      <c r="G141" s="179"/>
      <c r="H141" s="117"/>
      <c r="I141" s="179"/>
      <c r="J141" s="179"/>
      <c r="K141" s="117"/>
      <c r="L141" s="179"/>
      <c r="M141" s="179"/>
      <c r="N141" s="20"/>
      <c r="O141" s="117"/>
      <c r="P141" s="22"/>
    </row>
    <row r="142" spans="1:16" ht="14" outlineLevel="1">
      <c r="A142" s="18"/>
      <c r="B142" s="4" t="s">
        <v>70</v>
      </c>
      <c r="C142" s="117"/>
      <c r="D142" s="117"/>
      <c r="E142" s="178"/>
      <c r="F142" s="117"/>
      <c r="G142" s="179"/>
      <c r="H142" s="117"/>
      <c r="I142" s="179"/>
      <c r="J142" s="179"/>
      <c r="K142" s="117"/>
      <c r="L142" s="179"/>
      <c r="M142" s="179"/>
      <c r="N142" s="20"/>
      <c r="O142" s="117"/>
      <c r="P142" s="22"/>
    </row>
    <row r="143" spans="1:16" ht="14" outlineLevel="1">
      <c r="A143" s="18"/>
      <c r="B143" s="181" t="s">
        <v>71</v>
      </c>
      <c r="C143" s="117"/>
      <c r="D143" s="117"/>
      <c r="E143" s="178"/>
      <c r="F143" s="117"/>
      <c r="G143" s="179"/>
      <c r="H143" s="117"/>
      <c r="I143" s="179"/>
      <c r="J143" s="179"/>
      <c r="K143" s="117"/>
      <c r="L143" s="179"/>
      <c r="M143" s="179"/>
      <c r="N143" s="20"/>
      <c r="O143" s="117"/>
      <c r="P143" s="22"/>
    </row>
    <row r="144" spans="1:16" ht="14" outlineLevel="1">
      <c r="A144" s="18"/>
      <c r="B144" s="182"/>
      <c r="C144" s="117"/>
      <c r="D144" s="117"/>
      <c r="E144" s="178"/>
      <c r="F144" s="117"/>
      <c r="G144" s="179"/>
      <c r="H144" s="117"/>
      <c r="I144" s="179"/>
      <c r="J144" s="179"/>
      <c r="K144" s="117"/>
      <c r="L144" s="179"/>
      <c r="M144" s="179"/>
      <c r="N144" s="20"/>
      <c r="O144" s="117"/>
      <c r="P144" s="22"/>
    </row>
    <row r="145" spans="1:16" ht="14" outlineLevel="1">
      <c r="A145" t="s">
        <v>57</v>
      </c>
      <c r="B145" s="56"/>
      <c r="E145" s="56"/>
      <c r="G145" s="23"/>
      <c r="I145" s="23"/>
      <c r="J145" s="23"/>
      <c r="L145" s="23"/>
      <c r="M145" s="23"/>
      <c r="N145" s="57"/>
      <c r="P145" s="58" t="s">
        <v>12</v>
      </c>
    </row>
    <row r="146" spans="1:16" outlineLevel="1">
      <c r="A146" s="59" t="s">
        <v>28</v>
      </c>
      <c r="B146" s="237" t="s">
        <v>29</v>
      </c>
      <c r="C146" s="237" t="s">
        <v>30</v>
      </c>
      <c r="D146" s="237"/>
      <c r="E146" s="237"/>
      <c r="F146" s="237"/>
      <c r="G146" s="237"/>
      <c r="H146" s="237"/>
      <c r="I146" s="237"/>
      <c r="J146" s="237"/>
      <c r="K146" s="237"/>
      <c r="L146" s="237"/>
      <c r="M146" s="237"/>
      <c r="N146" s="237" t="s">
        <v>31</v>
      </c>
      <c r="O146" s="237"/>
      <c r="P146" s="264" t="s">
        <v>43</v>
      </c>
    </row>
    <row r="147" spans="1:16" outlineLevel="1">
      <c r="A147" s="61" t="s">
        <v>32</v>
      </c>
      <c r="B147" s="237"/>
      <c r="C147" s="60" t="s">
        <v>33</v>
      </c>
      <c r="D147" s="237" t="s">
        <v>34</v>
      </c>
      <c r="E147" s="237"/>
      <c r="F147" s="237"/>
      <c r="G147" s="237"/>
      <c r="H147" s="237"/>
      <c r="I147" s="237"/>
      <c r="J147" s="237"/>
      <c r="K147" s="237"/>
      <c r="L147" s="237"/>
      <c r="M147" s="237"/>
      <c r="N147" s="60" t="s">
        <v>33</v>
      </c>
      <c r="O147" s="60" t="s">
        <v>34</v>
      </c>
      <c r="P147" s="265"/>
    </row>
    <row r="148" spans="1:16" ht="14" outlineLevel="1">
      <c r="A148" s="252" t="s">
        <v>45</v>
      </c>
      <c r="B148" s="253">
        <f>C148+N148</f>
        <v>0</v>
      </c>
      <c r="C148" s="253">
        <f>SUM(M148:M157)</f>
        <v>0</v>
      </c>
      <c r="D148" s="62"/>
      <c r="E148" s="63"/>
      <c r="F148" s="64" t="s">
        <v>35</v>
      </c>
      <c r="G148" s="65"/>
      <c r="H148" s="66"/>
      <c r="I148" s="64" t="s">
        <v>35</v>
      </c>
      <c r="J148" s="65"/>
      <c r="K148" s="66"/>
      <c r="L148" s="64" t="s">
        <v>27</v>
      </c>
      <c r="M148" s="67">
        <f>E148*G148*J148</f>
        <v>0</v>
      </c>
      <c r="N148" s="254"/>
      <c r="O148" s="68"/>
      <c r="P148" s="69"/>
    </row>
    <row r="149" spans="1:16" ht="14" outlineLevel="1">
      <c r="A149" s="237"/>
      <c r="B149" s="238"/>
      <c r="C149" s="238"/>
      <c r="D149" s="71"/>
      <c r="E149" s="72"/>
      <c r="F149" s="73" t="s">
        <v>35</v>
      </c>
      <c r="G149" s="74"/>
      <c r="H149" s="75"/>
      <c r="I149" s="73" t="s">
        <v>35</v>
      </c>
      <c r="J149" s="74"/>
      <c r="K149" s="75"/>
      <c r="L149" s="73" t="s">
        <v>27</v>
      </c>
      <c r="M149" s="76">
        <f t="shared" ref="M149:M177" si="4">E149*G149*J149</f>
        <v>0</v>
      </c>
      <c r="N149" s="255"/>
      <c r="O149" s="77"/>
      <c r="P149" s="78"/>
    </row>
    <row r="150" spans="1:16" ht="14" outlineLevel="1">
      <c r="A150" s="237"/>
      <c r="B150" s="238"/>
      <c r="C150" s="238"/>
      <c r="D150" s="79"/>
      <c r="E150" s="80"/>
      <c r="F150" s="81" t="s">
        <v>35</v>
      </c>
      <c r="G150" s="82"/>
      <c r="H150" s="83"/>
      <c r="I150" s="81" t="s">
        <v>35</v>
      </c>
      <c r="J150" s="82"/>
      <c r="K150" s="83"/>
      <c r="L150" s="81" t="s">
        <v>27</v>
      </c>
      <c r="M150" s="84">
        <f t="shared" si="4"/>
        <v>0</v>
      </c>
      <c r="N150" s="255"/>
      <c r="O150" s="85"/>
      <c r="P150" s="86"/>
    </row>
    <row r="151" spans="1:16" ht="14" hidden="1" outlineLevel="1">
      <c r="A151" s="237"/>
      <c r="B151" s="238"/>
      <c r="C151" s="238"/>
      <c r="D151" s="87"/>
      <c r="E151" s="88"/>
      <c r="F151" s="89" t="s">
        <v>35</v>
      </c>
      <c r="G151" s="90"/>
      <c r="H151" s="91"/>
      <c r="I151" s="89" t="s">
        <v>35</v>
      </c>
      <c r="J151" s="90"/>
      <c r="K151" s="91"/>
      <c r="L151" s="89" t="s">
        <v>27</v>
      </c>
      <c r="M151" s="92">
        <f t="shared" si="4"/>
        <v>0</v>
      </c>
      <c r="N151" s="255"/>
      <c r="O151" s="93"/>
      <c r="P151" s="94"/>
    </row>
    <row r="152" spans="1:16" ht="14" hidden="1" outlineLevel="1">
      <c r="A152" s="237"/>
      <c r="B152" s="238"/>
      <c r="C152" s="238"/>
      <c r="D152" s="95"/>
      <c r="E152" s="96"/>
      <c r="F152" s="97" t="s">
        <v>35</v>
      </c>
      <c r="G152" s="98"/>
      <c r="H152" s="99"/>
      <c r="I152" s="97" t="s">
        <v>35</v>
      </c>
      <c r="J152" s="98"/>
      <c r="K152" s="99"/>
      <c r="L152" s="97" t="s">
        <v>27</v>
      </c>
      <c r="M152" s="100">
        <f t="shared" si="4"/>
        <v>0</v>
      </c>
      <c r="N152" s="255"/>
      <c r="O152" s="101"/>
      <c r="P152" s="102"/>
    </row>
    <row r="153" spans="1:16" ht="14" hidden="1" outlineLevel="1">
      <c r="A153" s="237"/>
      <c r="B153" s="238"/>
      <c r="C153" s="238"/>
      <c r="D153" s="95"/>
      <c r="E153" s="96"/>
      <c r="F153" s="97" t="s">
        <v>35</v>
      </c>
      <c r="G153" s="98"/>
      <c r="H153" s="99"/>
      <c r="I153" s="97" t="s">
        <v>35</v>
      </c>
      <c r="J153" s="98"/>
      <c r="K153" s="99"/>
      <c r="L153" s="97" t="s">
        <v>27</v>
      </c>
      <c r="M153" s="100">
        <f t="shared" si="4"/>
        <v>0</v>
      </c>
      <c r="N153" s="255"/>
      <c r="O153" s="101"/>
      <c r="P153" s="102"/>
    </row>
    <row r="154" spans="1:16" ht="14" hidden="1" outlineLevel="1">
      <c r="A154" s="237"/>
      <c r="B154" s="238"/>
      <c r="C154" s="238"/>
      <c r="D154" s="95"/>
      <c r="E154" s="96"/>
      <c r="F154" s="97" t="s">
        <v>35</v>
      </c>
      <c r="G154" s="98"/>
      <c r="H154" s="99"/>
      <c r="I154" s="97" t="s">
        <v>35</v>
      </c>
      <c r="J154" s="98"/>
      <c r="K154" s="99"/>
      <c r="L154" s="97" t="s">
        <v>27</v>
      </c>
      <c r="M154" s="100">
        <f t="shared" si="4"/>
        <v>0</v>
      </c>
      <c r="N154" s="255"/>
      <c r="O154" s="101"/>
      <c r="P154" s="102"/>
    </row>
    <row r="155" spans="1:16" ht="14" hidden="1" outlineLevel="1">
      <c r="A155" s="237"/>
      <c r="B155" s="238"/>
      <c r="C155" s="238"/>
      <c r="D155" s="95"/>
      <c r="E155" s="96"/>
      <c r="F155" s="97" t="s">
        <v>35</v>
      </c>
      <c r="G155" s="98"/>
      <c r="H155" s="99"/>
      <c r="I155" s="97" t="s">
        <v>35</v>
      </c>
      <c r="J155" s="98"/>
      <c r="K155" s="99"/>
      <c r="L155" s="97" t="s">
        <v>27</v>
      </c>
      <c r="M155" s="100">
        <f t="shared" si="4"/>
        <v>0</v>
      </c>
      <c r="N155" s="255"/>
      <c r="O155" s="101"/>
      <c r="P155" s="102"/>
    </row>
    <row r="156" spans="1:16" ht="14" hidden="1" outlineLevel="1">
      <c r="A156" s="237"/>
      <c r="B156" s="238"/>
      <c r="C156" s="238"/>
      <c r="D156" s="95"/>
      <c r="E156" s="96"/>
      <c r="F156" s="97" t="s">
        <v>35</v>
      </c>
      <c r="G156" s="98"/>
      <c r="H156" s="99"/>
      <c r="I156" s="97" t="s">
        <v>35</v>
      </c>
      <c r="J156" s="98"/>
      <c r="K156" s="99"/>
      <c r="L156" s="97" t="s">
        <v>27</v>
      </c>
      <c r="M156" s="100">
        <f t="shared" si="4"/>
        <v>0</v>
      </c>
      <c r="N156" s="255"/>
      <c r="O156" s="101"/>
      <c r="P156" s="102"/>
    </row>
    <row r="157" spans="1:16" ht="14" hidden="1" outlineLevel="1">
      <c r="A157" s="237"/>
      <c r="B157" s="238"/>
      <c r="C157" s="238"/>
      <c r="D157" s="103"/>
      <c r="E157" s="104"/>
      <c r="F157" s="105" t="s">
        <v>35</v>
      </c>
      <c r="G157" s="106"/>
      <c r="H157" s="107"/>
      <c r="I157" s="105" t="s">
        <v>35</v>
      </c>
      <c r="J157" s="106"/>
      <c r="K157" s="107"/>
      <c r="L157" s="105" t="s">
        <v>27</v>
      </c>
      <c r="M157" s="108">
        <f t="shared" si="4"/>
        <v>0</v>
      </c>
      <c r="N157" s="256"/>
      <c r="O157" s="109"/>
      <c r="P157" s="110"/>
    </row>
    <row r="158" spans="1:16" ht="14" outlineLevel="1">
      <c r="A158" s="237" t="s">
        <v>36</v>
      </c>
      <c r="B158" s="238">
        <f>C158+N158</f>
        <v>0</v>
      </c>
      <c r="C158" s="238">
        <f>SUM(M158:M167)</f>
        <v>0</v>
      </c>
      <c r="D158" s="62"/>
      <c r="E158" s="63"/>
      <c r="F158" s="64" t="s">
        <v>35</v>
      </c>
      <c r="G158" s="65"/>
      <c r="H158" s="66"/>
      <c r="I158" s="64" t="s">
        <v>35</v>
      </c>
      <c r="J158" s="65"/>
      <c r="K158" s="66"/>
      <c r="L158" s="64" t="s">
        <v>27</v>
      </c>
      <c r="M158" s="67">
        <f t="shared" si="4"/>
        <v>0</v>
      </c>
      <c r="N158" s="260"/>
      <c r="O158" s="68"/>
      <c r="P158" s="69"/>
    </row>
    <row r="159" spans="1:16" ht="14" outlineLevel="1">
      <c r="A159" s="237"/>
      <c r="B159" s="238"/>
      <c r="C159" s="238"/>
      <c r="D159" s="71"/>
      <c r="E159" s="72"/>
      <c r="F159" s="73" t="s">
        <v>35</v>
      </c>
      <c r="G159" s="74"/>
      <c r="H159" s="75"/>
      <c r="I159" s="73" t="s">
        <v>35</v>
      </c>
      <c r="J159" s="74"/>
      <c r="K159" s="75"/>
      <c r="L159" s="73" t="s">
        <v>27</v>
      </c>
      <c r="M159" s="76">
        <f t="shared" si="4"/>
        <v>0</v>
      </c>
      <c r="N159" s="261"/>
      <c r="O159" s="77"/>
      <c r="P159" s="78"/>
    </row>
    <row r="160" spans="1:16" ht="14" outlineLevel="1">
      <c r="A160" s="237"/>
      <c r="B160" s="238"/>
      <c r="C160" s="238"/>
      <c r="D160" s="79"/>
      <c r="E160" s="80"/>
      <c r="F160" s="81" t="s">
        <v>35</v>
      </c>
      <c r="G160" s="82"/>
      <c r="H160" s="83"/>
      <c r="I160" s="81" t="s">
        <v>35</v>
      </c>
      <c r="J160" s="82"/>
      <c r="K160" s="83"/>
      <c r="L160" s="81" t="s">
        <v>27</v>
      </c>
      <c r="M160" s="111">
        <f t="shared" si="4"/>
        <v>0</v>
      </c>
      <c r="N160" s="261"/>
      <c r="O160" s="85"/>
      <c r="P160" s="86"/>
    </row>
    <row r="161" spans="1:16" ht="14" hidden="1" outlineLevel="1">
      <c r="A161" s="237"/>
      <c r="B161" s="238"/>
      <c r="C161" s="238"/>
      <c r="D161" s="87"/>
      <c r="E161" s="88"/>
      <c r="F161" s="89" t="s">
        <v>35</v>
      </c>
      <c r="G161" s="90"/>
      <c r="H161" s="91"/>
      <c r="I161" s="89" t="s">
        <v>35</v>
      </c>
      <c r="J161" s="90"/>
      <c r="K161" s="91"/>
      <c r="L161" s="112" t="s">
        <v>27</v>
      </c>
      <c r="M161" s="113">
        <f t="shared" si="4"/>
        <v>0</v>
      </c>
      <c r="N161" s="262"/>
      <c r="O161" s="93"/>
      <c r="P161" s="94"/>
    </row>
    <row r="162" spans="1:16" ht="14" hidden="1" outlineLevel="1">
      <c r="A162" s="237"/>
      <c r="B162" s="238"/>
      <c r="C162" s="238"/>
      <c r="D162" s="95"/>
      <c r="E162" s="96"/>
      <c r="F162" s="97" t="s">
        <v>35</v>
      </c>
      <c r="G162" s="98"/>
      <c r="H162" s="99"/>
      <c r="I162" s="97" t="s">
        <v>35</v>
      </c>
      <c r="J162" s="98"/>
      <c r="K162" s="99"/>
      <c r="L162" s="114" t="s">
        <v>27</v>
      </c>
      <c r="M162" s="115">
        <f t="shared" si="4"/>
        <v>0</v>
      </c>
      <c r="N162" s="262"/>
      <c r="O162" s="101"/>
      <c r="P162" s="102"/>
    </row>
    <row r="163" spans="1:16" ht="14" hidden="1" outlineLevel="1">
      <c r="A163" s="237"/>
      <c r="B163" s="238"/>
      <c r="C163" s="238"/>
      <c r="D163" s="95"/>
      <c r="E163" s="96"/>
      <c r="F163" s="97" t="s">
        <v>35</v>
      </c>
      <c r="G163" s="98"/>
      <c r="H163" s="99"/>
      <c r="I163" s="97" t="s">
        <v>35</v>
      </c>
      <c r="J163" s="98"/>
      <c r="K163" s="99"/>
      <c r="L163" s="114" t="s">
        <v>27</v>
      </c>
      <c r="M163" s="115">
        <f t="shared" si="4"/>
        <v>0</v>
      </c>
      <c r="N163" s="262"/>
      <c r="O163" s="101"/>
      <c r="P163" s="102"/>
    </row>
    <row r="164" spans="1:16" ht="14" hidden="1" outlineLevel="1">
      <c r="A164" s="237"/>
      <c r="B164" s="238"/>
      <c r="C164" s="238"/>
      <c r="D164" s="95"/>
      <c r="E164" s="96"/>
      <c r="F164" s="97" t="s">
        <v>35</v>
      </c>
      <c r="G164" s="98"/>
      <c r="H164" s="99"/>
      <c r="I164" s="97" t="s">
        <v>35</v>
      </c>
      <c r="J164" s="98"/>
      <c r="K164" s="99"/>
      <c r="L164" s="114" t="s">
        <v>27</v>
      </c>
      <c r="M164" s="115">
        <f t="shared" si="4"/>
        <v>0</v>
      </c>
      <c r="N164" s="262"/>
      <c r="O164" s="101"/>
      <c r="P164" s="102"/>
    </row>
    <row r="165" spans="1:16" ht="14" hidden="1" outlineLevel="1">
      <c r="A165" s="237"/>
      <c r="B165" s="238"/>
      <c r="C165" s="238"/>
      <c r="D165" s="95"/>
      <c r="E165" s="96"/>
      <c r="F165" s="97" t="s">
        <v>35</v>
      </c>
      <c r="G165" s="98"/>
      <c r="H165" s="99"/>
      <c r="I165" s="97" t="s">
        <v>35</v>
      </c>
      <c r="J165" s="98"/>
      <c r="K165" s="99"/>
      <c r="L165" s="114" t="s">
        <v>27</v>
      </c>
      <c r="M165" s="115">
        <f t="shared" si="4"/>
        <v>0</v>
      </c>
      <c r="N165" s="262"/>
      <c r="O165" s="101"/>
      <c r="P165" s="102"/>
    </row>
    <row r="166" spans="1:16" ht="14" hidden="1" outlineLevel="1">
      <c r="A166" s="237"/>
      <c r="B166" s="238"/>
      <c r="C166" s="238"/>
      <c r="D166" s="95"/>
      <c r="E166" s="96"/>
      <c r="F166" s="97" t="s">
        <v>35</v>
      </c>
      <c r="G166" s="98"/>
      <c r="H166" s="99"/>
      <c r="I166" s="97" t="s">
        <v>35</v>
      </c>
      <c r="J166" s="98"/>
      <c r="K166" s="99"/>
      <c r="L166" s="114" t="s">
        <v>27</v>
      </c>
      <c r="M166" s="115">
        <f t="shared" si="4"/>
        <v>0</v>
      </c>
      <c r="N166" s="262"/>
      <c r="O166" s="101"/>
      <c r="P166" s="102"/>
    </row>
    <row r="167" spans="1:16" ht="14" hidden="1" outlineLevel="1">
      <c r="A167" s="237"/>
      <c r="B167" s="238"/>
      <c r="C167" s="238"/>
      <c r="D167" s="103"/>
      <c r="E167" s="104"/>
      <c r="F167" s="105" t="s">
        <v>35</v>
      </c>
      <c r="G167" s="106"/>
      <c r="H167" s="107"/>
      <c r="I167" s="105" t="s">
        <v>35</v>
      </c>
      <c r="J167" s="106"/>
      <c r="K167" s="107"/>
      <c r="L167" s="116" t="s">
        <v>27</v>
      </c>
      <c r="M167" s="117">
        <f t="shared" si="4"/>
        <v>0</v>
      </c>
      <c r="N167" s="263"/>
      <c r="O167" s="109"/>
      <c r="P167" s="110"/>
    </row>
    <row r="168" spans="1:16" ht="14" outlineLevel="1">
      <c r="A168" s="237" t="s">
        <v>46</v>
      </c>
      <c r="B168" s="238">
        <f>C168+N168</f>
        <v>0</v>
      </c>
      <c r="C168" s="238">
        <f>SUM(M168:M177)</f>
        <v>0</v>
      </c>
      <c r="D168" s="62"/>
      <c r="E168" s="63"/>
      <c r="F168" s="64" t="s">
        <v>35</v>
      </c>
      <c r="G168" s="65"/>
      <c r="H168" s="66"/>
      <c r="I168" s="64" t="s">
        <v>35</v>
      </c>
      <c r="J168" s="65"/>
      <c r="K168" s="66"/>
      <c r="L168" s="118" t="s">
        <v>27</v>
      </c>
      <c r="M168" s="119">
        <f t="shared" si="4"/>
        <v>0</v>
      </c>
      <c r="N168" s="239"/>
      <c r="O168" s="120"/>
      <c r="P168" s="121"/>
    </row>
    <row r="169" spans="1:16" ht="14" outlineLevel="1">
      <c r="A169" s="237"/>
      <c r="B169" s="238"/>
      <c r="C169" s="238"/>
      <c r="D169" s="71"/>
      <c r="E169" s="72"/>
      <c r="F169" s="122" t="s">
        <v>35</v>
      </c>
      <c r="G169" s="74"/>
      <c r="H169" s="75"/>
      <c r="I169" s="122" t="s">
        <v>35</v>
      </c>
      <c r="J169" s="74"/>
      <c r="K169" s="75"/>
      <c r="L169" s="122" t="s">
        <v>27</v>
      </c>
      <c r="M169" s="123">
        <f t="shared" si="4"/>
        <v>0</v>
      </c>
      <c r="N169" s="240"/>
      <c r="O169" s="77"/>
      <c r="P169" s="124"/>
    </row>
    <row r="170" spans="1:16" ht="14" outlineLevel="1">
      <c r="A170" s="237"/>
      <c r="B170" s="238"/>
      <c r="C170" s="238"/>
      <c r="D170" s="79"/>
      <c r="E170" s="80"/>
      <c r="F170" s="125" t="s">
        <v>35</v>
      </c>
      <c r="G170" s="82"/>
      <c r="H170" s="83"/>
      <c r="I170" s="125" t="s">
        <v>35</v>
      </c>
      <c r="J170" s="82"/>
      <c r="K170" s="83"/>
      <c r="L170" s="125" t="s">
        <v>27</v>
      </c>
      <c r="M170" s="126">
        <f t="shared" si="4"/>
        <v>0</v>
      </c>
      <c r="N170" s="240"/>
      <c r="O170" s="85"/>
      <c r="P170" s="127"/>
    </row>
    <row r="171" spans="1:16" ht="14" hidden="1" outlineLevel="1">
      <c r="A171" s="237"/>
      <c r="B171" s="238"/>
      <c r="C171" s="238"/>
      <c r="D171" s="87"/>
      <c r="E171" s="88"/>
      <c r="F171" s="112" t="s">
        <v>35</v>
      </c>
      <c r="G171" s="90"/>
      <c r="H171" s="91"/>
      <c r="I171" s="112" t="s">
        <v>35</v>
      </c>
      <c r="J171" s="90"/>
      <c r="K171" s="91"/>
      <c r="L171" s="112" t="s">
        <v>27</v>
      </c>
      <c r="M171" s="113">
        <f t="shared" si="4"/>
        <v>0</v>
      </c>
      <c r="N171" s="240"/>
      <c r="O171" s="93"/>
      <c r="P171" s="94"/>
    </row>
    <row r="172" spans="1:16" ht="14" hidden="1" outlineLevel="1">
      <c r="A172" s="237"/>
      <c r="B172" s="238"/>
      <c r="C172" s="238"/>
      <c r="D172" s="95"/>
      <c r="E172" s="96"/>
      <c r="F172" s="114" t="s">
        <v>35</v>
      </c>
      <c r="G172" s="98"/>
      <c r="H172" s="99"/>
      <c r="I172" s="114" t="s">
        <v>35</v>
      </c>
      <c r="J172" s="98"/>
      <c r="K172" s="99"/>
      <c r="L172" s="114" t="s">
        <v>27</v>
      </c>
      <c r="M172" s="115">
        <f t="shared" si="4"/>
        <v>0</v>
      </c>
      <c r="N172" s="240"/>
      <c r="O172" s="101"/>
      <c r="P172" s="102"/>
    </row>
    <row r="173" spans="1:16" ht="14" hidden="1" outlineLevel="1">
      <c r="A173" s="237"/>
      <c r="B173" s="238"/>
      <c r="C173" s="238"/>
      <c r="D173" s="95"/>
      <c r="E173" s="96"/>
      <c r="F173" s="114" t="s">
        <v>35</v>
      </c>
      <c r="G173" s="98"/>
      <c r="H173" s="99"/>
      <c r="I173" s="114" t="s">
        <v>35</v>
      </c>
      <c r="J173" s="98"/>
      <c r="K173" s="99"/>
      <c r="L173" s="114" t="s">
        <v>27</v>
      </c>
      <c r="M173" s="115">
        <f t="shared" si="4"/>
        <v>0</v>
      </c>
      <c r="N173" s="240"/>
      <c r="O173" s="101"/>
      <c r="P173" s="102"/>
    </row>
    <row r="174" spans="1:16" ht="14" hidden="1" outlineLevel="1">
      <c r="A174" s="237"/>
      <c r="B174" s="238"/>
      <c r="C174" s="238"/>
      <c r="D174" s="95"/>
      <c r="E174" s="96"/>
      <c r="F174" s="114" t="s">
        <v>35</v>
      </c>
      <c r="G174" s="98"/>
      <c r="H174" s="99"/>
      <c r="I174" s="114" t="s">
        <v>35</v>
      </c>
      <c r="J174" s="98"/>
      <c r="K174" s="99"/>
      <c r="L174" s="114" t="s">
        <v>27</v>
      </c>
      <c r="M174" s="115">
        <f t="shared" si="4"/>
        <v>0</v>
      </c>
      <c r="N174" s="240"/>
      <c r="O174" s="101"/>
      <c r="P174" s="102"/>
    </row>
    <row r="175" spans="1:16" ht="14" hidden="1" outlineLevel="1">
      <c r="A175" s="237"/>
      <c r="B175" s="238"/>
      <c r="C175" s="238"/>
      <c r="D175" s="95"/>
      <c r="E175" s="96"/>
      <c r="F175" s="114" t="s">
        <v>35</v>
      </c>
      <c r="G175" s="98"/>
      <c r="H175" s="99"/>
      <c r="I175" s="114" t="s">
        <v>35</v>
      </c>
      <c r="J175" s="98"/>
      <c r="K175" s="99"/>
      <c r="L175" s="114" t="s">
        <v>27</v>
      </c>
      <c r="M175" s="115">
        <f t="shared" si="4"/>
        <v>0</v>
      </c>
      <c r="N175" s="240"/>
      <c r="O175" s="101"/>
      <c r="P175" s="102"/>
    </row>
    <row r="176" spans="1:16" ht="14" hidden="1" outlineLevel="1">
      <c r="A176" s="237"/>
      <c r="B176" s="238"/>
      <c r="C176" s="238"/>
      <c r="D176" s="95"/>
      <c r="E176" s="96"/>
      <c r="F176" s="114" t="s">
        <v>35</v>
      </c>
      <c r="G176" s="98"/>
      <c r="H176" s="99"/>
      <c r="I176" s="114" t="s">
        <v>35</v>
      </c>
      <c r="J176" s="98"/>
      <c r="K176" s="99"/>
      <c r="L176" s="114" t="s">
        <v>27</v>
      </c>
      <c r="M176" s="115">
        <f t="shared" si="4"/>
        <v>0</v>
      </c>
      <c r="N176" s="240"/>
      <c r="O176" s="101"/>
      <c r="P176" s="102"/>
    </row>
    <row r="177" spans="1:16" ht="14" hidden="1" outlineLevel="1">
      <c r="A177" s="237"/>
      <c r="B177" s="238"/>
      <c r="C177" s="238"/>
      <c r="D177" s="103"/>
      <c r="E177" s="104"/>
      <c r="F177" s="116" t="s">
        <v>35</v>
      </c>
      <c r="G177" s="106"/>
      <c r="H177" s="107"/>
      <c r="I177" s="116" t="s">
        <v>35</v>
      </c>
      <c r="J177" s="106"/>
      <c r="K177" s="107"/>
      <c r="L177" s="116" t="s">
        <v>27</v>
      </c>
      <c r="M177" s="117">
        <f t="shared" si="4"/>
        <v>0</v>
      </c>
      <c r="N177" s="242"/>
      <c r="O177" s="109"/>
      <c r="P177" s="110"/>
    </row>
    <row r="178" spans="1:16" ht="14" outlineLevel="1">
      <c r="A178" s="237" t="s">
        <v>47</v>
      </c>
      <c r="B178" s="238">
        <f>C178+N178</f>
        <v>0</v>
      </c>
      <c r="C178" s="238">
        <f>SUM(M178:M184)</f>
        <v>0</v>
      </c>
      <c r="D178" s="62"/>
      <c r="E178" s="63"/>
      <c r="F178" s="64" t="s">
        <v>35</v>
      </c>
      <c r="G178" s="65"/>
      <c r="H178" s="66"/>
      <c r="I178" s="64" t="s">
        <v>35</v>
      </c>
      <c r="J178" s="65"/>
      <c r="K178" s="66"/>
      <c r="L178" s="64" t="s">
        <v>27</v>
      </c>
      <c r="M178" s="67">
        <f>E178*G178*J178</f>
        <v>0</v>
      </c>
      <c r="N178" s="257"/>
      <c r="O178" s="120"/>
      <c r="P178" s="128"/>
    </row>
    <row r="179" spans="1:16" ht="14" outlineLevel="1">
      <c r="A179" s="237"/>
      <c r="B179" s="238"/>
      <c r="C179" s="238"/>
      <c r="D179" s="71"/>
      <c r="E179" s="72"/>
      <c r="F179" s="73" t="s">
        <v>35</v>
      </c>
      <c r="G179" s="74"/>
      <c r="H179" s="75"/>
      <c r="I179" s="73" t="s">
        <v>35</v>
      </c>
      <c r="J179" s="74"/>
      <c r="K179" s="75"/>
      <c r="L179" s="73" t="s">
        <v>27</v>
      </c>
      <c r="M179" s="76">
        <f>E179*G179*J179</f>
        <v>0</v>
      </c>
      <c r="N179" s="258"/>
      <c r="O179" s="77"/>
      <c r="P179" s="129"/>
    </row>
    <row r="180" spans="1:16" ht="14" outlineLevel="1">
      <c r="A180" s="237"/>
      <c r="B180" s="238"/>
      <c r="C180" s="238"/>
      <c r="D180" s="79"/>
      <c r="E180" s="80"/>
      <c r="F180" s="81" t="s">
        <v>35</v>
      </c>
      <c r="G180" s="82"/>
      <c r="H180" s="83"/>
      <c r="I180" s="81" t="s">
        <v>35</v>
      </c>
      <c r="J180" s="82"/>
      <c r="K180" s="83"/>
      <c r="L180" s="81" t="s">
        <v>27</v>
      </c>
      <c r="M180" s="111">
        <f>E180*G180*J180</f>
        <v>0</v>
      </c>
      <c r="N180" s="258"/>
      <c r="O180" s="85"/>
      <c r="P180" s="86"/>
    </row>
    <row r="181" spans="1:16" ht="14" hidden="1" outlineLevel="1">
      <c r="A181" s="237"/>
      <c r="B181" s="238"/>
      <c r="C181" s="238"/>
      <c r="D181" s="87"/>
      <c r="E181" s="88"/>
      <c r="F181" s="89" t="s">
        <v>35</v>
      </c>
      <c r="G181" s="90"/>
      <c r="H181" s="91"/>
      <c r="I181" s="89" t="s">
        <v>35</v>
      </c>
      <c r="J181" s="90"/>
      <c r="K181" s="91"/>
      <c r="L181" s="89" t="s">
        <v>27</v>
      </c>
      <c r="M181" s="92">
        <f t="shared" ref="M181:M184" si="5">E181*G181*J181</f>
        <v>0</v>
      </c>
      <c r="N181" s="258"/>
      <c r="O181" s="93"/>
      <c r="P181" s="94"/>
    </row>
    <row r="182" spans="1:16" ht="14" hidden="1" outlineLevel="1">
      <c r="A182" s="237"/>
      <c r="B182" s="238"/>
      <c r="C182" s="238"/>
      <c r="D182" s="95"/>
      <c r="E182" s="96"/>
      <c r="F182" s="97" t="s">
        <v>35</v>
      </c>
      <c r="G182" s="98"/>
      <c r="H182" s="99"/>
      <c r="I182" s="97" t="s">
        <v>35</v>
      </c>
      <c r="J182" s="98"/>
      <c r="K182" s="99"/>
      <c r="L182" s="97" t="s">
        <v>27</v>
      </c>
      <c r="M182" s="100">
        <f t="shared" si="5"/>
        <v>0</v>
      </c>
      <c r="N182" s="258"/>
      <c r="O182" s="101"/>
      <c r="P182" s="102"/>
    </row>
    <row r="183" spans="1:16" ht="14" hidden="1" outlineLevel="1">
      <c r="A183" s="237"/>
      <c r="B183" s="238"/>
      <c r="C183" s="238"/>
      <c r="D183" s="95"/>
      <c r="E183" s="96"/>
      <c r="F183" s="97" t="s">
        <v>35</v>
      </c>
      <c r="G183" s="98"/>
      <c r="H183" s="99"/>
      <c r="I183" s="97" t="s">
        <v>35</v>
      </c>
      <c r="J183" s="98"/>
      <c r="K183" s="99"/>
      <c r="L183" s="97" t="s">
        <v>27</v>
      </c>
      <c r="M183" s="100">
        <f t="shared" si="5"/>
        <v>0</v>
      </c>
      <c r="N183" s="258"/>
      <c r="O183" s="101"/>
      <c r="P183" s="102"/>
    </row>
    <row r="184" spans="1:16" ht="14" hidden="1" outlineLevel="1">
      <c r="A184" s="237"/>
      <c r="B184" s="238"/>
      <c r="C184" s="238"/>
      <c r="D184" s="130"/>
      <c r="E184" s="131"/>
      <c r="F184" s="132" t="s">
        <v>35</v>
      </c>
      <c r="G184" s="133"/>
      <c r="H184" s="134"/>
      <c r="I184" s="132" t="s">
        <v>35</v>
      </c>
      <c r="J184" s="133"/>
      <c r="K184" s="134"/>
      <c r="L184" s="132" t="s">
        <v>27</v>
      </c>
      <c r="M184" s="135">
        <f t="shared" si="5"/>
        <v>0</v>
      </c>
      <c r="N184" s="259"/>
      <c r="O184" s="136"/>
      <c r="P184" s="137"/>
    </row>
    <row r="185" spans="1:16" ht="14" outlineLevel="1">
      <c r="A185" s="237" t="s">
        <v>39</v>
      </c>
      <c r="B185" s="238">
        <f>C185+N185</f>
        <v>0</v>
      </c>
      <c r="C185" s="238">
        <f>SUM(M185:M191)</f>
        <v>0</v>
      </c>
      <c r="D185" s="62"/>
      <c r="E185" s="63"/>
      <c r="F185" s="64" t="s">
        <v>35</v>
      </c>
      <c r="G185" s="65"/>
      <c r="H185" s="66"/>
      <c r="I185" s="64" t="s">
        <v>35</v>
      </c>
      <c r="J185" s="65"/>
      <c r="K185" s="66"/>
      <c r="L185" s="64" t="s">
        <v>27</v>
      </c>
      <c r="M185" s="67">
        <f>E185*G185*J185</f>
        <v>0</v>
      </c>
      <c r="N185" s="257"/>
      <c r="O185" s="68"/>
      <c r="P185" s="121"/>
    </row>
    <row r="186" spans="1:16" ht="14" outlineLevel="1">
      <c r="A186" s="237"/>
      <c r="B186" s="238"/>
      <c r="C186" s="238"/>
      <c r="D186" s="71"/>
      <c r="E186" s="72"/>
      <c r="F186" s="73" t="s">
        <v>35</v>
      </c>
      <c r="G186" s="74"/>
      <c r="H186" s="75"/>
      <c r="I186" s="73" t="s">
        <v>35</v>
      </c>
      <c r="J186" s="74"/>
      <c r="K186" s="75"/>
      <c r="L186" s="73" t="s">
        <v>27</v>
      </c>
      <c r="M186" s="76">
        <f>E186*G186*J186</f>
        <v>0</v>
      </c>
      <c r="N186" s="258"/>
      <c r="O186" s="109"/>
      <c r="P186" s="124"/>
    </row>
    <row r="187" spans="1:16" ht="14" outlineLevel="1">
      <c r="A187" s="237"/>
      <c r="B187" s="238"/>
      <c r="C187" s="238"/>
      <c r="D187" s="79"/>
      <c r="E187" s="80"/>
      <c r="F187" s="81" t="s">
        <v>35</v>
      </c>
      <c r="G187" s="82"/>
      <c r="H187" s="83"/>
      <c r="I187" s="81" t="s">
        <v>35</v>
      </c>
      <c r="J187" s="82"/>
      <c r="K187" s="83"/>
      <c r="L187" s="81" t="s">
        <v>27</v>
      </c>
      <c r="M187" s="111">
        <f>E187*G187*J187</f>
        <v>0</v>
      </c>
      <c r="N187" s="258"/>
      <c r="O187" s="138"/>
      <c r="P187" s="127"/>
    </row>
    <row r="188" spans="1:16" ht="14" hidden="1" outlineLevel="1">
      <c r="A188" s="237"/>
      <c r="B188" s="238"/>
      <c r="C188" s="238"/>
      <c r="D188" s="87"/>
      <c r="E188" s="88"/>
      <c r="F188" s="89" t="s">
        <v>35</v>
      </c>
      <c r="G188" s="90"/>
      <c r="H188" s="91"/>
      <c r="I188" s="89" t="s">
        <v>35</v>
      </c>
      <c r="J188" s="90"/>
      <c r="K188" s="91"/>
      <c r="L188" s="89" t="s">
        <v>27</v>
      </c>
      <c r="M188" s="92">
        <f t="shared" ref="M188:M202" si="6">E188*G188*J188</f>
        <v>0</v>
      </c>
      <c r="N188" s="258"/>
      <c r="O188" s="93"/>
      <c r="P188" s="94"/>
    </row>
    <row r="189" spans="1:16" ht="14" hidden="1" outlineLevel="1">
      <c r="A189" s="237"/>
      <c r="B189" s="238"/>
      <c r="C189" s="238"/>
      <c r="D189" s="95"/>
      <c r="E189" s="96"/>
      <c r="F189" s="97" t="s">
        <v>35</v>
      </c>
      <c r="G189" s="98"/>
      <c r="H189" s="99"/>
      <c r="I189" s="97" t="s">
        <v>35</v>
      </c>
      <c r="J189" s="98"/>
      <c r="K189" s="99"/>
      <c r="L189" s="97" t="s">
        <v>27</v>
      </c>
      <c r="M189" s="100">
        <f t="shared" si="6"/>
        <v>0</v>
      </c>
      <c r="N189" s="258"/>
      <c r="O189" s="101"/>
      <c r="P189" s="102"/>
    </row>
    <row r="190" spans="1:16" ht="14" hidden="1" outlineLevel="1">
      <c r="A190" s="237"/>
      <c r="B190" s="238"/>
      <c r="C190" s="238"/>
      <c r="D190" s="95"/>
      <c r="E190" s="96"/>
      <c r="F190" s="97" t="s">
        <v>35</v>
      </c>
      <c r="G190" s="98"/>
      <c r="H190" s="99"/>
      <c r="I190" s="97" t="s">
        <v>35</v>
      </c>
      <c r="J190" s="98"/>
      <c r="K190" s="99"/>
      <c r="L190" s="97" t="s">
        <v>27</v>
      </c>
      <c r="M190" s="100">
        <f t="shared" si="6"/>
        <v>0</v>
      </c>
      <c r="N190" s="258"/>
      <c r="O190" s="101"/>
      <c r="P190" s="102"/>
    </row>
    <row r="191" spans="1:16" ht="14" hidden="1" outlineLevel="1">
      <c r="A191" s="237"/>
      <c r="B191" s="238"/>
      <c r="C191" s="238"/>
      <c r="D191" s="130"/>
      <c r="E191" s="131"/>
      <c r="F191" s="132" t="s">
        <v>35</v>
      </c>
      <c r="G191" s="133"/>
      <c r="H191" s="134"/>
      <c r="I191" s="132" t="s">
        <v>35</v>
      </c>
      <c r="J191" s="133"/>
      <c r="K191" s="134"/>
      <c r="L191" s="132" t="s">
        <v>27</v>
      </c>
      <c r="M191" s="135">
        <f t="shared" si="6"/>
        <v>0</v>
      </c>
      <c r="N191" s="259"/>
      <c r="O191" s="136"/>
      <c r="P191" s="137"/>
    </row>
    <row r="192" spans="1:16" ht="14" outlineLevel="1">
      <c r="A192" s="237" t="s">
        <v>37</v>
      </c>
      <c r="B192" s="238">
        <f>C192+N192</f>
        <v>0</v>
      </c>
      <c r="C192" s="238">
        <f>SUM(M192:M201)</f>
        <v>0</v>
      </c>
      <c r="D192" s="62"/>
      <c r="E192" s="63"/>
      <c r="F192" s="64" t="s">
        <v>35</v>
      </c>
      <c r="G192" s="65"/>
      <c r="H192" s="66"/>
      <c r="I192" s="64" t="s">
        <v>35</v>
      </c>
      <c r="J192" s="65"/>
      <c r="K192" s="66"/>
      <c r="L192" s="64" t="s">
        <v>27</v>
      </c>
      <c r="M192" s="67">
        <f t="shared" si="6"/>
        <v>0</v>
      </c>
      <c r="N192" s="239"/>
      <c r="O192" s="120"/>
      <c r="P192" s="121"/>
    </row>
    <row r="193" spans="1:16" ht="14" outlineLevel="1">
      <c r="A193" s="237"/>
      <c r="B193" s="238"/>
      <c r="C193" s="238"/>
      <c r="D193" s="71"/>
      <c r="E193" s="72"/>
      <c r="F193" s="73" t="s">
        <v>35</v>
      </c>
      <c r="G193" s="74"/>
      <c r="H193" s="75"/>
      <c r="I193" s="73" t="s">
        <v>35</v>
      </c>
      <c r="J193" s="74"/>
      <c r="K193" s="75"/>
      <c r="L193" s="73" t="s">
        <v>27</v>
      </c>
      <c r="M193" s="76">
        <f t="shared" si="6"/>
        <v>0</v>
      </c>
      <c r="N193" s="240"/>
      <c r="O193" s="139"/>
      <c r="P193" s="129"/>
    </row>
    <row r="194" spans="1:16" ht="14" outlineLevel="1">
      <c r="A194" s="237"/>
      <c r="B194" s="238"/>
      <c r="C194" s="238"/>
      <c r="D194" s="79"/>
      <c r="E194" s="80"/>
      <c r="F194" s="81" t="s">
        <v>35</v>
      </c>
      <c r="G194" s="82"/>
      <c r="H194" s="83"/>
      <c r="I194" s="81" t="s">
        <v>35</v>
      </c>
      <c r="J194" s="82"/>
      <c r="K194" s="83"/>
      <c r="L194" s="81" t="s">
        <v>27</v>
      </c>
      <c r="M194" s="111">
        <f t="shared" si="6"/>
        <v>0</v>
      </c>
      <c r="N194" s="240"/>
      <c r="O194" s="138"/>
      <c r="P194" s="86"/>
    </row>
    <row r="195" spans="1:16" ht="14" hidden="1" outlineLevel="1">
      <c r="A195" s="237"/>
      <c r="B195" s="238"/>
      <c r="C195" s="238"/>
      <c r="D195" s="87"/>
      <c r="E195" s="88"/>
      <c r="F195" s="89" t="s">
        <v>35</v>
      </c>
      <c r="G195" s="90"/>
      <c r="H195" s="91"/>
      <c r="I195" s="89" t="s">
        <v>35</v>
      </c>
      <c r="J195" s="90"/>
      <c r="K195" s="91"/>
      <c r="L195" s="89" t="s">
        <v>27</v>
      </c>
      <c r="M195" s="92">
        <f t="shared" si="6"/>
        <v>0</v>
      </c>
      <c r="N195" s="240"/>
      <c r="O195" s="93"/>
      <c r="P195" s="94"/>
    </row>
    <row r="196" spans="1:16" ht="14" hidden="1" outlineLevel="1">
      <c r="A196" s="237"/>
      <c r="B196" s="238"/>
      <c r="C196" s="238"/>
      <c r="D196" s="95"/>
      <c r="E196" s="96"/>
      <c r="F196" s="97" t="s">
        <v>35</v>
      </c>
      <c r="G196" s="98"/>
      <c r="H196" s="99"/>
      <c r="I196" s="97" t="s">
        <v>35</v>
      </c>
      <c r="J196" s="98"/>
      <c r="K196" s="99"/>
      <c r="L196" s="97" t="s">
        <v>27</v>
      </c>
      <c r="M196" s="100">
        <f t="shared" si="6"/>
        <v>0</v>
      </c>
      <c r="N196" s="240"/>
      <c r="O196" s="101"/>
      <c r="P196" s="102"/>
    </row>
    <row r="197" spans="1:16" ht="14" hidden="1" outlineLevel="1">
      <c r="A197" s="237"/>
      <c r="B197" s="238"/>
      <c r="C197" s="238"/>
      <c r="D197" s="95"/>
      <c r="E197" s="96"/>
      <c r="F197" s="97" t="s">
        <v>35</v>
      </c>
      <c r="G197" s="98"/>
      <c r="H197" s="99"/>
      <c r="I197" s="97" t="s">
        <v>35</v>
      </c>
      <c r="J197" s="98"/>
      <c r="K197" s="99"/>
      <c r="L197" s="97" t="s">
        <v>27</v>
      </c>
      <c r="M197" s="100">
        <f t="shared" si="6"/>
        <v>0</v>
      </c>
      <c r="N197" s="240"/>
      <c r="O197" s="101"/>
      <c r="P197" s="102"/>
    </row>
    <row r="198" spans="1:16" ht="14" hidden="1" outlineLevel="1">
      <c r="A198" s="237"/>
      <c r="B198" s="238"/>
      <c r="C198" s="238"/>
      <c r="D198" s="95"/>
      <c r="E198" s="96"/>
      <c r="F198" s="97" t="s">
        <v>35</v>
      </c>
      <c r="G198" s="98"/>
      <c r="H198" s="99"/>
      <c r="I198" s="97" t="s">
        <v>35</v>
      </c>
      <c r="J198" s="98"/>
      <c r="K198" s="99"/>
      <c r="L198" s="97" t="s">
        <v>27</v>
      </c>
      <c r="M198" s="100">
        <f t="shared" si="6"/>
        <v>0</v>
      </c>
      <c r="N198" s="240"/>
      <c r="O198" s="101"/>
      <c r="P198" s="102"/>
    </row>
    <row r="199" spans="1:16" ht="14" hidden="1" outlineLevel="1">
      <c r="A199" s="237"/>
      <c r="B199" s="238"/>
      <c r="C199" s="238"/>
      <c r="D199" s="95"/>
      <c r="E199" s="96"/>
      <c r="F199" s="97" t="s">
        <v>35</v>
      </c>
      <c r="G199" s="98"/>
      <c r="H199" s="99"/>
      <c r="I199" s="97" t="s">
        <v>35</v>
      </c>
      <c r="J199" s="98"/>
      <c r="K199" s="99"/>
      <c r="L199" s="97" t="s">
        <v>27</v>
      </c>
      <c r="M199" s="100">
        <f t="shared" si="6"/>
        <v>0</v>
      </c>
      <c r="N199" s="240"/>
      <c r="O199" s="101"/>
      <c r="P199" s="102"/>
    </row>
    <row r="200" spans="1:16" ht="14" hidden="1" outlineLevel="1">
      <c r="A200" s="237"/>
      <c r="B200" s="238"/>
      <c r="C200" s="238"/>
      <c r="D200" s="95"/>
      <c r="E200" s="96"/>
      <c r="F200" s="97" t="s">
        <v>35</v>
      </c>
      <c r="G200" s="98"/>
      <c r="H200" s="99"/>
      <c r="I200" s="97" t="s">
        <v>35</v>
      </c>
      <c r="J200" s="98"/>
      <c r="K200" s="99"/>
      <c r="L200" s="97" t="s">
        <v>27</v>
      </c>
      <c r="M200" s="100">
        <f t="shared" si="6"/>
        <v>0</v>
      </c>
      <c r="N200" s="240"/>
      <c r="O200" s="101"/>
      <c r="P200" s="102"/>
    </row>
    <row r="201" spans="1:16" ht="14" hidden="1" outlineLevel="1">
      <c r="A201" s="237"/>
      <c r="B201" s="238"/>
      <c r="C201" s="238"/>
      <c r="D201" s="103"/>
      <c r="E201" s="104"/>
      <c r="F201" s="105" t="s">
        <v>35</v>
      </c>
      <c r="G201" s="106"/>
      <c r="H201" s="107"/>
      <c r="I201" s="105" t="s">
        <v>35</v>
      </c>
      <c r="J201" s="106"/>
      <c r="K201" s="107"/>
      <c r="L201" s="105" t="s">
        <v>27</v>
      </c>
      <c r="M201" s="108">
        <f t="shared" si="6"/>
        <v>0</v>
      </c>
      <c r="N201" s="242"/>
      <c r="O201" s="109"/>
      <c r="P201" s="110"/>
    </row>
    <row r="202" spans="1:16" ht="14" outlineLevel="1">
      <c r="A202" s="237" t="s">
        <v>38</v>
      </c>
      <c r="B202" s="238">
        <f>C202+N202</f>
        <v>0</v>
      </c>
      <c r="C202" s="238">
        <f>SUM(M202:M211)</f>
        <v>0</v>
      </c>
      <c r="D202" s="62"/>
      <c r="E202" s="63"/>
      <c r="F202" s="64" t="s">
        <v>35</v>
      </c>
      <c r="G202" s="65"/>
      <c r="H202" s="66"/>
      <c r="I202" s="64" t="s">
        <v>35</v>
      </c>
      <c r="J202" s="65"/>
      <c r="K202" s="66"/>
      <c r="L202" s="64" t="s">
        <v>27</v>
      </c>
      <c r="M202" s="67">
        <f t="shared" si="6"/>
        <v>0</v>
      </c>
      <c r="N202" s="239"/>
      <c r="O202" s="120"/>
      <c r="P202" s="121"/>
    </row>
    <row r="203" spans="1:16" ht="14" outlineLevel="1">
      <c r="A203" s="237"/>
      <c r="B203" s="238"/>
      <c r="C203" s="238"/>
      <c r="D203" s="71"/>
      <c r="E203" s="72"/>
      <c r="F203" s="73" t="s">
        <v>35</v>
      </c>
      <c r="G203" s="74"/>
      <c r="H203" s="75"/>
      <c r="I203" s="73" t="s">
        <v>35</v>
      </c>
      <c r="J203" s="74"/>
      <c r="K203" s="75"/>
      <c r="L203" s="73" t="s">
        <v>27</v>
      </c>
      <c r="M203" s="76">
        <f>E203*G203*J203</f>
        <v>0</v>
      </c>
      <c r="N203" s="240"/>
      <c r="O203" s="139"/>
      <c r="P203" s="124"/>
    </row>
    <row r="204" spans="1:16" ht="14" outlineLevel="1">
      <c r="A204" s="237"/>
      <c r="B204" s="238"/>
      <c r="C204" s="238"/>
      <c r="D204" s="79"/>
      <c r="E204" s="80"/>
      <c r="F204" s="81" t="s">
        <v>35</v>
      </c>
      <c r="G204" s="82"/>
      <c r="H204" s="83"/>
      <c r="I204" s="81" t="s">
        <v>35</v>
      </c>
      <c r="J204" s="82"/>
      <c r="K204" s="83"/>
      <c r="L204" s="81" t="s">
        <v>27</v>
      </c>
      <c r="M204" s="111">
        <f t="shared" ref="M204:M241" si="7">E204*G204*J204</f>
        <v>0</v>
      </c>
      <c r="N204" s="240"/>
      <c r="O204" s="138"/>
      <c r="P204" s="127"/>
    </row>
    <row r="205" spans="1:16" ht="14.25" hidden="1" customHeight="1" outlineLevel="1">
      <c r="A205" s="237"/>
      <c r="B205" s="238"/>
      <c r="C205" s="238"/>
      <c r="D205" s="87"/>
      <c r="E205" s="88"/>
      <c r="F205" s="112" t="s">
        <v>35</v>
      </c>
      <c r="G205" s="90"/>
      <c r="H205" s="91"/>
      <c r="I205" s="112" t="s">
        <v>35</v>
      </c>
      <c r="J205" s="90"/>
      <c r="K205" s="91"/>
      <c r="L205" s="112" t="s">
        <v>27</v>
      </c>
      <c r="M205" s="113">
        <f t="shared" si="7"/>
        <v>0</v>
      </c>
      <c r="N205" s="240"/>
      <c r="O205" s="93"/>
      <c r="P205" s="94"/>
    </row>
    <row r="206" spans="1:16" ht="14.25" hidden="1" customHeight="1" outlineLevel="1">
      <c r="A206" s="237"/>
      <c r="B206" s="238"/>
      <c r="C206" s="238"/>
      <c r="D206" s="95"/>
      <c r="E206" s="96"/>
      <c r="F206" s="114" t="s">
        <v>35</v>
      </c>
      <c r="G206" s="98"/>
      <c r="H206" s="99"/>
      <c r="I206" s="114" t="s">
        <v>35</v>
      </c>
      <c r="J206" s="98"/>
      <c r="K206" s="99"/>
      <c r="L206" s="114" t="s">
        <v>27</v>
      </c>
      <c r="M206" s="115">
        <f t="shared" si="7"/>
        <v>0</v>
      </c>
      <c r="N206" s="240"/>
      <c r="O206" s="101"/>
      <c r="P206" s="102"/>
    </row>
    <row r="207" spans="1:16" ht="14.25" hidden="1" customHeight="1" outlineLevel="1">
      <c r="A207" s="237"/>
      <c r="B207" s="238"/>
      <c r="C207" s="238"/>
      <c r="D207" s="95"/>
      <c r="E207" s="96"/>
      <c r="F207" s="114" t="s">
        <v>35</v>
      </c>
      <c r="G207" s="98"/>
      <c r="H207" s="99"/>
      <c r="I207" s="114" t="s">
        <v>35</v>
      </c>
      <c r="J207" s="98"/>
      <c r="K207" s="99"/>
      <c r="L207" s="114" t="s">
        <v>27</v>
      </c>
      <c r="M207" s="115">
        <f t="shared" si="7"/>
        <v>0</v>
      </c>
      <c r="N207" s="240"/>
      <c r="O207" s="101"/>
      <c r="P207" s="102"/>
    </row>
    <row r="208" spans="1:16" ht="14.25" hidden="1" customHeight="1" outlineLevel="1">
      <c r="A208" s="237"/>
      <c r="B208" s="238"/>
      <c r="C208" s="238"/>
      <c r="D208" s="95"/>
      <c r="E208" s="96"/>
      <c r="F208" s="114" t="s">
        <v>35</v>
      </c>
      <c r="G208" s="98"/>
      <c r="H208" s="99"/>
      <c r="I208" s="114" t="s">
        <v>35</v>
      </c>
      <c r="J208" s="98"/>
      <c r="K208" s="99"/>
      <c r="L208" s="114" t="s">
        <v>27</v>
      </c>
      <c r="M208" s="115">
        <f t="shared" si="7"/>
        <v>0</v>
      </c>
      <c r="N208" s="240"/>
      <c r="O208" s="101"/>
      <c r="P208" s="102"/>
    </row>
    <row r="209" spans="1:16" ht="14.25" hidden="1" customHeight="1" outlineLevel="1">
      <c r="A209" s="237"/>
      <c r="B209" s="238"/>
      <c r="C209" s="238"/>
      <c r="D209" s="95"/>
      <c r="E209" s="96"/>
      <c r="F209" s="114" t="s">
        <v>35</v>
      </c>
      <c r="G209" s="98"/>
      <c r="H209" s="99"/>
      <c r="I209" s="114" t="s">
        <v>35</v>
      </c>
      <c r="J209" s="98"/>
      <c r="K209" s="99"/>
      <c r="L209" s="114" t="s">
        <v>27</v>
      </c>
      <c r="M209" s="115">
        <f t="shared" si="7"/>
        <v>0</v>
      </c>
      <c r="N209" s="240"/>
      <c r="O209" s="101"/>
      <c r="P209" s="102"/>
    </row>
    <row r="210" spans="1:16" ht="14.25" hidden="1" customHeight="1" outlineLevel="1">
      <c r="A210" s="237"/>
      <c r="B210" s="238"/>
      <c r="C210" s="238"/>
      <c r="D210" s="95"/>
      <c r="E210" s="96"/>
      <c r="F210" s="114" t="s">
        <v>35</v>
      </c>
      <c r="G210" s="98"/>
      <c r="H210" s="99"/>
      <c r="I210" s="114" t="s">
        <v>35</v>
      </c>
      <c r="J210" s="98"/>
      <c r="K210" s="99"/>
      <c r="L210" s="114" t="s">
        <v>27</v>
      </c>
      <c r="M210" s="115">
        <f t="shared" si="7"/>
        <v>0</v>
      </c>
      <c r="N210" s="240"/>
      <c r="O210" s="101"/>
      <c r="P210" s="102"/>
    </row>
    <row r="211" spans="1:16" ht="14.25" hidden="1" customHeight="1" outlineLevel="1">
      <c r="A211" s="237"/>
      <c r="B211" s="238"/>
      <c r="C211" s="238"/>
      <c r="D211" s="103"/>
      <c r="E211" s="104"/>
      <c r="F211" s="116" t="s">
        <v>35</v>
      </c>
      <c r="G211" s="106"/>
      <c r="H211" s="107"/>
      <c r="I211" s="116" t="s">
        <v>35</v>
      </c>
      <c r="J211" s="106"/>
      <c r="K211" s="107"/>
      <c r="L211" s="116" t="s">
        <v>27</v>
      </c>
      <c r="M211" s="117">
        <f t="shared" si="7"/>
        <v>0</v>
      </c>
      <c r="N211" s="242"/>
      <c r="O211" s="109"/>
      <c r="P211" s="110"/>
    </row>
    <row r="212" spans="1:16" ht="14" outlineLevel="1">
      <c r="A212" s="237" t="s">
        <v>40</v>
      </c>
      <c r="B212" s="238">
        <f>C212+N212</f>
        <v>0</v>
      </c>
      <c r="C212" s="238">
        <f>SUM(M212:M221)</f>
        <v>0</v>
      </c>
      <c r="D212" s="62"/>
      <c r="E212" s="63"/>
      <c r="F212" s="118" t="s">
        <v>35</v>
      </c>
      <c r="G212" s="65"/>
      <c r="H212" s="66"/>
      <c r="I212" s="118" t="s">
        <v>35</v>
      </c>
      <c r="J212" s="65"/>
      <c r="K212" s="66"/>
      <c r="L212" s="118" t="s">
        <v>27</v>
      </c>
      <c r="M212" s="119">
        <f t="shared" si="7"/>
        <v>0</v>
      </c>
      <c r="N212" s="239"/>
      <c r="O212" s="68"/>
      <c r="P212" s="128"/>
    </row>
    <row r="213" spans="1:16" ht="14" outlineLevel="1">
      <c r="A213" s="237"/>
      <c r="B213" s="238"/>
      <c r="C213" s="238"/>
      <c r="D213" s="71"/>
      <c r="E213" s="72"/>
      <c r="F213" s="122" t="s">
        <v>35</v>
      </c>
      <c r="G213" s="74"/>
      <c r="H213" s="75"/>
      <c r="I213" s="122" t="s">
        <v>35</v>
      </c>
      <c r="J213" s="74"/>
      <c r="K213" s="75"/>
      <c r="L213" s="122" t="s">
        <v>27</v>
      </c>
      <c r="M213" s="123">
        <f t="shared" si="7"/>
        <v>0</v>
      </c>
      <c r="N213" s="240"/>
      <c r="O213" s="109"/>
      <c r="P213" s="140"/>
    </row>
    <row r="214" spans="1:16" ht="14" outlineLevel="1">
      <c r="A214" s="237"/>
      <c r="B214" s="238"/>
      <c r="C214" s="238"/>
      <c r="D214" s="79"/>
      <c r="E214" s="80"/>
      <c r="F214" s="125" t="s">
        <v>35</v>
      </c>
      <c r="G214" s="82"/>
      <c r="H214" s="83"/>
      <c r="I214" s="125" t="s">
        <v>35</v>
      </c>
      <c r="J214" s="82"/>
      <c r="K214" s="83"/>
      <c r="L214" s="125" t="s">
        <v>27</v>
      </c>
      <c r="M214" s="126">
        <f t="shared" si="7"/>
        <v>0</v>
      </c>
      <c r="N214" s="240"/>
      <c r="O214" s="138"/>
      <c r="P214" s="127"/>
    </row>
    <row r="215" spans="1:16" ht="14" hidden="1" outlineLevel="1">
      <c r="A215" s="237"/>
      <c r="B215" s="238"/>
      <c r="C215" s="238"/>
      <c r="D215" s="87"/>
      <c r="E215" s="88"/>
      <c r="F215" s="112" t="s">
        <v>35</v>
      </c>
      <c r="G215" s="90"/>
      <c r="H215" s="91"/>
      <c r="I215" s="112" t="s">
        <v>35</v>
      </c>
      <c r="J215" s="90"/>
      <c r="K215" s="91"/>
      <c r="L215" s="112" t="s">
        <v>27</v>
      </c>
      <c r="M215" s="113">
        <f t="shared" si="7"/>
        <v>0</v>
      </c>
      <c r="N215" s="240"/>
      <c r="O215" s="93"/>
      <c r="P215" s="94"/>
    </row>
    <row r="216" spans="1:16" ht="14" hidden="1" outlineLevel="1">
      <c r="A216" s="237"/>
      <c r="B216" s="238"/>
      <c r="C216" s="238"/>
      <c r="D216" s="95"/>
      <c r="E216" s="96"/>
      <c r="F216" s="114" t="s">
        <v>35</v>
      </c>
      <c r="G216" s="98"/>
      <c r="H216" s="99"/>
      <c r="I216" s="114" t="s">
        <v>35</v>
      </c>
      <c r="J216" s="98"/>
      <c r="K216" s="99"/>
      <c r="L216" s="114" t="s">
        <v>27</v>
      </c>
      <c r="M216" s="115">
        <f t="shared" si="7"/>
        <v>0</v>
      </c>
      <c r="N216" s="240"/>
      <c r="O216" s="101"/>
      <c r="P216" s="102"/>
    </row>
    <row r="217" spans="1:16" ht="14" hidden="1" outlineLevel="1">
      <c r="A217" s="237"/>
      <c r="B217" s="238"/>
      <c r="C217" s="238"/>
      <c r="D217" s="95"/>
      <c r="E217" s="96"/>
      <c r="F217" s="114" t="s">
        <v>35</v>
      </c>
      <c r="G217" s="98"/>
      <c r="H217" s="99"/>
      <c r="I217" s="114" t="s">
        <v>35</v>
      </c>
      <c r="J217" s="98"/>
      <c r="K217" s="99"/>
      <c r="L217" s="114" t="s">
        <v>27</v>
      </c>
      <c r="M217" s="115">
        <f t="shared" si="7"/>
        <v>0</v>
      </c>
      <c r="N217" s="240"/>
      <c r="O217" s="101"/>
      <c r="P217" s="102"/>
    </row>
    <row r="218" spans="1:16" ht="14" hidden="1" outlineLevel="1">
      <c r="A218" s="237"/>
      <c r="B218" s="238"/>
      <c r="C218" s="238"/>
      <c r="D218" s="95"/>
      <c r="E218" s="96"/>
      <c r="F218" s="114" t="s">
        <v>35</v>
      </c>
      <c r="G218" s="98"/>
      <c r="H218" s="99"/>
      <c r="I218" s="114" t="s">
        <v>35</v>
      </c>
      <c r="J218" s="98"/>
      <c r="K218" s="99"/>
      <c r="L218" s="114" t="s">
        <v>27</v>
      </c>
      <c r="M218" s="115">
        <f t="shared" si="7"/>
        <v>0</v>
      </c>
      <c r="N218" s="240"/>
      <c r="O218" s="101"/>
      <c r="P218" s="102"/>
    </row>
    <row r="219" spans="1:16" ht="14" hidden="1" outlineLevel="1">
      <c r="A219" s="237"/>
      <c r="B219" s="238"/>
      <c r="C219" s="238"/>
      <c r="D219" s="95"/>
      <c r="E219" s="96"/>
      <c r="F219" s="114" t="s">
        <v>35</v>
      </c>
      <c r="G219" s="98"/>
      <c r="H219" s="99"/>
      <c r="I219" s="114" t="s">
        <v>35</v>
      </c>
      <c r="J219" s="98"/>
      <c r="K219" s="99"/>
      <c r="L219" s="114" t="s">
        <v>27</v>
      </c>
      <c r="M219" s="115">
        <f t="shared" si="7"/>
        <v>0</v>
      </c>
      <c r="N219" s="240"/>
      <c r="O219" s="101"/>
      <c r="P219" s="102"/>
    </row>
    <row r="220" spans="1:16" ht="14" hidden="1" outlineLevel="1">
      <c r="A220" s="237"/>
      <c r="B220" s="238"/>
      <c r="C220" s="238"/>
      <c r="D220" s="95"/>
      <c r="E220" s="96"/>
      <c r="F220" s="114" t="s">
        <v>35</v>
      </c>
      <c r="G220" s="98"/>
      <c r="H220" s="99"/>
      <c r="I220" s="114" t="s">
        <v>35</v>
      </c>
      <c r="J220" s="98"/>
      <c r="K220" s="99"/>
      <c r="L220" s="114" t="s">
        <v>27</v>
      </c>
      <c r="M220" s="115">
        <f t="shared" si="7"/>
        <v>0</v>
      </c>
      <c r="N220" s="240"/>
      <c r="O220" s="101"/>
      <c r="P220" s="102"/>
    </row>
    <row r="221" spans="1:16" ht="14" hidden="1" outlineLevel="1">
      <c r="A221" s="237"/>
      <c r="B221" s="238"/>
      <c r="C221" s="238"/>
      <c r="D221" s="103"/>
      <c r="E221" s="104"/>
      <c r="F221" s="116" t="s">
        <v>35</v>
      </c>
      <c r="G221" s="106"/>
      <c r="H221" s="107"/>
      <c r="I221" s="116" t="s">
        <v>35</v>
      </c>
      <c r="J221" s="106"/>
      <c r="K221" s="107"/>
      <c r="L221" s="116" t="s">
        <v>27</v>
      </c>
      <c r="M221" s="117">
        <f t="shared" si="7"/>
        <v>0</v>
      </c>
      <c r="N221" s="242"/>
      <c r="O221" s="109"/>
      <c r="P221" s="110"/>
    </row>
    <row r="222" spans="1:16" ht="14" outlineLevel="1">
      <c r="A222" s="237" t="s">
        <v>48</v>
      </c>
      <c r="B222" s="238">
        <f>C222+N222</f>
        <v>0</v>
      </c>
      <c r="C222" s="238">
        <f>SUM(M222:M231)</f>
        <v>0</v>
      </c>
      <c r="D222" s="62"/>
      <c r="E222" s="63"/>
      <c r="F222" s="64" t="s">
        <v>35</v>
      </c>
      <c r="G222" s="65"/>
      <c r="H222" s="66"/>
      <c r="I222" s="64" t="s">
        <v>35</v>
      </c>
      <c r="J222" s="65"/>
      <c r="K222" s="66"/>
      <c r="L222" s="64" t="s">
        <v>27</v>
      </c>
      <c r="M222" s="67">
        <f t="shared" si="7"/>
        <v>0</v>
      </c>
      <c r="N222" s="239"/>
      <c r="O222" s="120"/>
      <c r="P222" s="121"/>
    </row>
    <row r="223" spans="1:16" ht="14" outlineLevel="1">
      <c r="A223" s="237"/>
      <c r="B223" s="238"/>
      <c r="C223" s="238"/>
      <c r="D223" s="71"/>
      <c r="E223" s="72"/>
      <c r="F223" s="73" t="s">
        <v>35</v>
      </c>
      <c r="G223" s="74"/>
      <c r="H223" s="75"/>
      <c r="I223" s="73" t="s">
        <v>35</v>
      </c>
      <c r="J223" s="74"/>
      <c r="K223" s="75"/>
      <c r="L223" s="73" t="s">
        <v>27</v>
      </c>
      <c r="M223" s="76">
        <f t="shared" si="7"/>
        <v>0</v>
      </c>
      <c r="N223" s="240"/>
      <c r="O223" s="139"/>
      <c r="P223" s="124"/>
    </row>
    <row r="224" spans="1:16" ht="14" outlineLevel="1">
      <c r="A224" s="237"/>
      <c r="B224" s="238"/>
      <c r="C224" s="238"/>
      <c r="D224" s="79"/>
      <c r="E224" s="80"/>
      <c r="F224" s="81" t="s">
        <v>35</v>
      </c>
      <c r="G224" s="82"/>
      <c r="H224" s="83"/>
      <c r="I224" s="81" t="s">
        <v>35</v>
      </c>
      <c r="J224" s="82"/>
      <c r="K224" s="83"/>
      <c r="L224" s="81" t="s">
        <v>27</v>
      </c>
      <c r="M224" s="111">
        <f t="shared" si="7"/>
        <v>0</v>
      </c>
      <c r="N224" s="240"/>
      <c r="O224" s="138"/>
      <c r="P224" s="127"/>
    </row>
    <row r="225" spans="1:16" ht="14" hidden="1" outlineLevel="1">
      <c r="A225" s="237"/>
      <c r="B225" s="238"/>
      <c r="C225" s="238"/>
      <c r="D225" s="87"/>
      <c r="E225" s="88"/>
      <c r="F225" s="89" t="s">
        <v>35</v>
      </c>
      <c r="G225" s="90"/>
      <c r="H225" s="91"/>
      <c r="I225" s="89" t="s">
        <v>35</v>
      </c>
      <c r="J225" s="90"/>
      <c r="K225" s="91"/>
      <c r="L225" s="89" t="s">
        <v>27</v>
      </c>
      <c r="M225" s="92">
        <f t="shared" si="7"/>
        <v>0</v>
      </c>
      <c r="N225" s="240"/>
      <c r="O225" s="141"/>
      <c r="P225" s="142"/>
    </row>
    <row r="226" spans="1:16" ht="14" hidden="1" outlineLevel="1">
      <c r="A226" s="237"/>
      <c r="B226" s="238"/>
      <c r="C226" s="238"/>
      <c r="D226" s="95"/>
      <c r="E226" s="96"/>
      <c r="F226" s="97" t="s">
        <v>35</v>
      </c>
      <c r="G226" s="98"/>
      <c r="H226" s="99"/>
      <c r="I226" s="97" t="s">
        <v>35</v>
      </c>
      <c r="J226" s="98"/>
      <c r="K226" s="99"/>
      <c r="L226" s="97" t="s">
        <v>27</v>
      </c>
      <c r="M226" s="100">
        <f t="shared" si="7"/>
        <v>0</v>
      </c>
      <c r="N226" s="240"/>
      <c r="O226" s="143"/>
      <c r="P226" s="144"/>
    </row>
    <row r="227" spans="1:16" ht="14" hidden="1" outlineLevel="1">
      <c r="A227" s="237"/>
      <c r="B227" s="238"/>
      <c r="C227" s="238"/>
      <c r="D227" s="95"/>
      <c r="E227" s="96"/>
      <c r="F227" s="97" t="s">
        <v>35</v>
      </c>
      <c r="G227" s="98"/>
      <c r="H227" s="99"/>
      <c r="I227" s="97" t="s">
        <v>35</v>
      </c>
      <c r="J227" s="98"/>
      <c r="K227" s="99"/>
      <c r="L227" s="97" t="s">
        <v>27</v>
      </c>
      <c r="M227" s="100">
        <f t="shared" si="7"/>
        <v>0</v>
      </c>
      <c r="N227" s="240"/>
      <c r="O227" s="143"/>
      <c r="P227" s="144"/>
    </row>
    <row r="228" spans="1:16" ht="14" hidden="1" outlineLevel="1">
      <c r="A228" s="237"/>
      <c r="B228" s="238"/>
      <c r="C228" s="238"/>
      <c r="D228" s="95"/>
      <c r="E228" s="96"/>
      <c r="F228" s="97" t="s">
        <v>35</v>
      </c>
      <c r="G228" s="98"/>
      <c r="H228" s="99"/>
      <c r="I228" s="97" t="s">
        <v>35</v>
      </c>
      <c r="J228" s="98"/>
      <c r="K228" s="99"/>
      <c r="L228" s="97" t="s">
        <v>27</v>
      </c>
      <c r="M228" s="100">
        <f t="shared" si="7"/>
        <v>0</v>
      </c>
      <c r="N228" s="240"/>
      <c r="O228" s="143"/>
      <c r="P228" s="144"/>
    </row>
    <row r="229" spans="1:16" ht="14" hidden="1" outlineLevel="1">
      <c r="A229" s="237"/>
      <c r="B229" s="238"/>
      <c r="C229" s="238"/>
      <c r="D229" s="95"/>
      <c r="E229" s="96"/>
      <c r="F229" s="97" t="s">
        <v>35</v>
      </c>
      <c r="G229" s="98"/>
      <c r="H229" s="99"/>
      <c r="I229" s="97" t="s">
        <v>35</v>
      </c>
      <c r="J229" s="98"/>
      <c r="K229" s="99"/>
      <c r="L229" s="97" t="s">
        <v>27</v>
      </c>
      <c r="M229" s="100">
        <f t="shared" si="7"/>
        <v>0</v>
      </c>
      <c r="N229" s="240"/>
      <c r="O229" s="143"/>
      <c r="P229" s="144"/>
    </row>
    <row r="230" spans="1:16" ht="14" hidden="1" outlineLevel="1">
      <c r="A230" s="237"/>
      <c r="B230" s="238"/>
      <c r="C230" s="238"/>
      <c r="D230" s="95"/>
      <c r="E230" s="96"/>
      <c r="F230" s="97" t="s">
        <v>35</v>
      </c>
      <c r="G230" s="98"/>
      <c r="H230" s="99"/>
      <c r="I230" s="97" t="s">
        <v>35</v>
      </c>
      <c r="J230" s="98"/>
      <c r="K230" s="99"/>
      <c r="L230" s="97" t="s">
        <v>27</v>
      </c>
      <c r="M230" s="100">
        <f t="shared" si="7"/>
        <v>0</v>
      </c>
      <c r="N230" s="240"/>
      <c r="O230" s="143"/>
      <c r="P230" s="144"/>
    </row>
    <row r="231" spans="1:16" ht="14" hidden="1" outlineLevel="1">
      <c r="A231" s="237"/>
      <c r="B231" s="238"/>
      <c r="C231" s="238"/>
      <c r="D231" s="103"/>
      <c r="E231" s="104"/>
      <c r="F231" s="105" t="s">
        <v>35</v>
      </c>
      <c r="G231" s="106"/>
      <c r="H231" s="107"/>
      <c r="I231" s="105" t="s">
        <v>35</v>
      </c>
      <c r="J231" s="106"/>
      <c r="K231" s="107"/>
      <c r="L231" s="105" t="s">
        <v>27</v>
      </c>
      <c r="M231" s="108">
        <f t="shared" si="7"/>
        <v>0</v>
      </c>
      <c r="N231" s="241"/>
      <c r="O231" s="145"/>
      <c r="P231" s="146"/>
    </row>
    <row r="232" spans="1:16" ht="14" outlineLevel="1">
      <c r="A232" s="237" t="s">
        <v>49</v>
      </c>
      <c r="B232" s="238">
        <f>C232+N232</f>
        <v>0</v>
      </c>
      <c r="C232" s="238">
        <f>SUM(M232:M241)</f>
        <v>0</v>
      </c>
      <c r="D232" s="147"/>
      <c r="E232" s="148"/>
      <c r="F232" s="149" t="s">
        <v>35</v>
      </c>
      <c r="G232" s="150"/>
      <c r="H232" s="151"/>
      <c r="I232" s="149" t="s">
        <v>35</v>
      </c>
      <c r="J232" s="150"/>
      <c r="K232" s="151"/>
      <c r="L232" s="149" t="s">
        <v>27</v>
      </c>
      <c r="M232" s="152">
        <f t="shared" si="7"/>
        <v>0</v>
      </c>
      <c r="N232" s="243"/>
      <c r="O232" s="244"/>
      <c r="P232" s="245"/>
    </row>
    <row r="233" spans="1:16" ht="14" outlineLevel="1">
      <c r="A233" s="237"/>
      <c r="B233" s="238"/>
      <c r="C233" s="238"/>
      <c r="D233" s="71"/>
      <c r="E233" s="72"/>
      <c r="F233" s="73" t="s">
        <v>35</v>
      </c>
      <c r="G233" s="74"/>
      <c r="H233" s="75"/>
      <c r="I233" s="73" t="s">
        <v>35</v>
      </c>
      <c r="J233" s="74"/>
      <c r="K233" s="75"/>
      <c r="L233" s="73" t="s">
        <v>27</v>
      </c>
      <c r="M233" s="76">
        <f t="shared" si="7"/>
        <v>0</v>
      </c>
      <c r="N233" s="246"/>
      <c r="O233" s="247"/>
      <c r="P233" s="248"/>
    </row>
    <row r="234" spans="1:16" ht="14" outlineLevel="1">
      <c r="A234" s="237"/>
      <c r="B234" s="238"/>
      <c r="C234" s="238"/>
      <c r="D234" s="153"/>
      <c r="E234" s="154"/>
      <c r="F234" s="155" t="s">
        <v>35</v>
      </c>
      <c r="G234" s="156"/>
      <c r="H234" s="157"/>
      <c r="I234" s="155" t="s">
        <v>35</v>
      </c>
      <c r="J234" s="156"/>
      <c r="K234" s="157"/>
      <c r="L234" s="155" t="s">
        <v>27</v>
      </c>
      <c r="M234" s="158">
        <f t="shared" si="7"/>
        <v>0</v>
      </c>
      <c r="N234" s="246"/>
      <c r="O234" s="247"/>
      <c r="P234" s="248"/>
    </row>
    <row r="235" spans="1:16" ht="14.25" hidden="1" customHeight="1" outlineLevel="1">
      <c r="A235" s="237"/>
      <c r="B235" s="238"/>
      <c r="C235" s="238"/>
      <c r="D235" s="159"/>
      <c r="E235" s="160"/>
      <c r="F235" s="89" t="s">
        <v>35</v>
      </c>
      <c r="G235" s="161"/>
      <c r="H235" s="162"/>
      <c r="I235" s="89" t="s">
        <v>35</v>
      </c>
      <c r="J235" s="161"/>
      <c r="K235" s="162"/>
      <c r="L235" s="89" t="s">
        <v>27</v>
      </c>
      <c r="M235" s="92">
        <f t="shared" si="7"/>
        <v>0</v>
      </c>
      <c r="N235" s="246"/>
      <c r="O235" s="247"/>
      <c r="P235" s="248"/>
    </row>
    <row r="236" spans="1:16" ht="14.25" hidden="1" customHeight="1" outlineLevel="1">
      <c r="A236" s="237"/>
      <c r="B236" s="238"/>
      <c r="C236" s="238"/>
      <c r="D236" s="163"/>
      <c r="E236" s="164"/>
      <c r="F236" s="97" t="s">
        <v>35</v>
      </c>
      <c r="G236" s="165"/>
      <c r="H236" s="166"/>
      <c r="I236" s="97" t="s">
        <v>35</v>
      </c>
      <c r="J236" s="165"/>
      <c r="K236" s="166"/>
      <c r="L236" s="97" t="s">
        <v>27</v>
      </c>
      <c r="M236" s="100">
        <f t="shared" si="7"/>
        <v>0</v>
      </c>
      <c r="N236" s="246"/>
      <c r="O236" s="247"/>
      <c r="P236" s="248"/>
    </row>
    <row r="237" spans="1:16" ht="14.25" hidden="1" customHeight="1" outlineLevel="1">
      <c r="A237" s="237"/>
      <c r="B237" s="238"/>
      <c r="C237" s="238"/>
      <c r="D237" s="163"/>
      <c r="E237" s="164"/>
      <c r="F237" s="97" t="s">
        <v>35</v>
      </c>
      <c r="G237" s="165"/>
      <c r="H237" s="166"/>
      <c r="I237" s="97" t="s">
        <v>35</v>
      </c>
      <c r="J237" s="165"/>
      <c r="K237" s="166"/>
      <c r="L237" s="97" t="s">
        <v>27</v>
      </c>
      <c r="M237" s="100">
        <f t="shared" si="7"/>
        <v>0</v>
      </c>
      <c r="N237" s="246"/>
      <c r="O237" s="247"/>
      <c r="P237" s="248"/>
    </row>
    <row r="238" spans="1:16" ht="14.25" hidden="1" customHeight="1" outlineLevel="1">
      <c r="A238" s="237"/>
      <c r="B238" s="238"/>
      <c r="C238" s="238"/>
      <c r="D238" s="163"/>
      <c r="E238" s="164"/>
      <c r="F238" s="97" t="s">
        <v>35</v>
      </c>
      <c r="G238" s="165"/>
      <c r="H238" s="166"/>
      <c r="I238" s="97" t="s">
        <v>35</v>
      </c>
      <c r="J238" s="165"/>
      <c r="K238" s="166"/>
      <c r="L238" s="97" t="s">
        <v>27</v>
      </c>
      <c r="M238" s="100">
        <f t="shared" si="7"/>
        <v>0</v>
      </c>
      <c r="N238" s="246"/>
      <c r="O238" s="247"/>
      <c r="P238" s="248"/>
    </row>
    <row r="239" spans="1:16" ht="14.25" hidden="1" customHeight="1" outlineLevel="1">
      <c r="A239" s="237"/>
      <c r="B239" s="238"/>
      <c r="C239" s="238"/>
      <c r="D239" s="163"/>
      <c r="E239" s="164"/>
      <c r="F239" s="97" t="s">
        <v>35</v>
      </c>
      <c r="G239" s="165"/>
      <c r="H239" s="166"/>
      <c r="I239" s="97" t="s">
        <v>35</v>
      </c>
      <c r="J239" s="165"/>
      <c r="K239" s="166"/>
      <c r="L239" s="97" t="s">
        <v>27</v>
      </c>
      <c r="M239" s="100">
        <f t="shared" si="7"/>
        <v>0</v>
      </c>
      <c r="N239" s="246"/>
      <c r="O239" s="247"/>
      <c r="P239" s="248"/>
    </row>
    <row r="240" spans="1:16" ht="14.25" hidden="1" customHeight="1" outlineLevel="1">
      <c r="A240" s="237"/>
      <c r="B240" s="238"/>
      <c r="C240" s="238"/>
      <c r="D240" s="163"/>
      <c r="E240" s="164"/>
      <c r="F240" s="97" t="s">
        <v>35</v>
      </c>
      <c r="G240" s="165"/>
      <c r="H240" s="166"/>
      <c r="I240" s="97" t="s">
        <v>35</v>
      </c>
      <c r="J240" s="165"/>
      <c r="K240" s="166"/>
      <c r="L240" s="97" t="s">
        <v>27</v>
      </c>
      <c r="M240" s="100">
        <f t="shared" si="7"/>
        <v>0</v>
      </c>
      <c r="N240" s="246"/>
      <c r="O240" s="247"/>
      <c r="P240" s="248"/>
    </row>
    <row r="241" spans="1:16" ht="14.25" hidden="1" customHeight="1" outlineLevel="1">
      <c r="A241" s="237"/>
      <c r="B241" s="238"/>
      <c r="C241" s="238"/>
      <c r="D241" s="167"/>
      <c r="E241" s="168"/>
      <c r="F241" s="105" t="s">
        <v>35</v>
      </c>
      <c r="G241" s="169"/>
      <c r="H241" s="170"/>
      <c r="I241" s="105" t="s">
        <v>35</v>
      </c>
      <c r="J241" s="169"/>
      <c r="K241" s="170"/>
      <c r="L241" s="105" t="s">
        <v>27</v>
      </c>
      <c r="M241" s="108">
        <f t="shared" si="7"/>
        <v>0</v>
      </c>
      <c r="N241" s="249"/>
      <c r="O241" s="250"/>
      <c r="P241" s="251"/>
    </row>
    <row r="242" spans="1:16" ht="14" outlineLevel="1">
      <c r="A242" s="60" t="s">
        <v>41</v>
      </c>
      <c r="B242" s="70">
        <f>SUM(B148:B241)</f>
        <v>0</v>
      </c>
      <c r="C242" s="70">
        <f>SUM(C148:C241)</f>
        <v>0</v>
      </c>
      <c r="D242" s="171"/>
      <c r="E242" s="172"/>
      <c r="F242" s="173"/>
      <c r="G242" s="172"/>
      <c r="H242" s="173"/>
      <c r="I242" s="173"/>
      <c r="J242" s="172"/>
      <c r="K242" s="173"/>
      <c r="L242" s="173"/>
      <c r="M242" s="174"/>
      <c r="N242" s="175">
        <f>SUM(N148:N241)</f>
        <v>0</v>
      </c>
      <c r="O242" s="176"/>
      <c r="P242" s="177"/>
    </row>
    <row r="243" spans="1:16" ht="14" outlineLevel="1">
      <c r="A243" s="18"/>
      <c r="B243" s="56" t="s">
        <v>56</v>
      </c>
      <c r="C243" s="117"/>
      <c r="D243" s="117"/>
      <c r="E243" s="178"/>
      <c r="F243" s="117"/>
      <c r="G243" s="179"/>
      <c r="H243" s="117"/>
      <c r="I243" s="179"/>
      <c r="J243" s="179"/>
      <c r="K243" s="117"/>
      <c r="L243" s="179"/>
      <c r="M243" s="179"/>
      <c r="N243" s="20"/>
      <c r="O243" s="117"/>
      <c r="P243" s="22"/>
    </row>
    <row r="244" spans="1:16" ht="14" outlineLevel="1">
      <c r="A244" s="18"/>
      <c r="B244" s="180" t="s">
        <v>42</v>
      </c>
      <c r="C244" s="117"/>
      <c r="D244" s="117"/>
      <c r="E244" s="178"/>
      <c r="F244" s="117"/>
      <c r="G244" s="179"/>
      <c r="H244" s="117"/>
      <c r="I244" s="179"/>
      <c r="J244" s="179"/>
      <c r="K244" s="117"/>
      <c r="L244" s="179"/>
      <c r="M244" s="179"/>
      <c r="N244" s="20"/>
      <c r="O244" s="117"/>
      <c r="P244" s="22"/>
    </row>
    <row r="245" spans="1:16" ht="14" outlineLevel="1">
      <c r="A245" s="18"/>
      <c r="B245" s="4" t="s">
        <v>70</v>
      </c>
      <c r="C245" s="117"/>
      <c r="D245" s="117"/>
      <c r="E245" s="178"/>
      <c r="F245" s="117"/>
      <c r="G245" s="179"/>
      <c r="H245" s="117"/>
      <c r="I245" s="179"/>
      <c r="J245" s="179"/>
      <c r="K245" s="117"/>
      <c r="L245" s="179"/>
      <c r="M245" s="179"/>
      <c r="N245" s="20"/>
      <c r="O245" s="117"/>
      <c r="P245" s="22"/>
    </row>
    <row r="246" spans="1:16" ht="14" outlineLevel="1">
      <c r="A246" s="18"/>
      <c r="B246" s="181" t="s">
        <v>71</v>
      </c>
      <c r="C246" s="117"/>
      <c r="D246" s="117"/>
      <c r="E246" s="178"/>
      <c r="F246" s="117"/>
      <c r="G246" s="179"/>
      <c r="H246" s="117"/>
      <c r="I246" s="179"/>
      <c r="J246" s="179"/>
      <c r="K246" s="117"/>
      <c r="L246" s="179"/>
      <c r="M246" s="179"/>
      <c r="N246" s="20"/>
      <c r="O246" s="117"/>
      <c r="P246" s="22"/>
    </row>
    <row r="247" spans="1:16" ht="14" outlineLevel="1">
      <c r="A247" s="18"/>
      <c r="B247" s="182"/>
      <c r="C247" s="117"/>
      <c r="D247" s="117"/>
      <c r="E247" s="178"/>
      <c r="F247" s="117"/>
      <c r="G247" s="179"/>
      <c r="H247" s="117"/>
      <c r="I247" s="179"/>
      <c r="J247" s="179"/>
      <c r="K247" s="117"/>
      <c r="L247" s="179"/>
      <c r="M247" s="179"/>
      <c r="N247" s="20"/>
      <c r="O247" s="117"/>
      <c r="P247" s="22"/>
    </row>
    <row r="248" spans="1:16" ht="14" outlineLevel="1">
      <c r="A248" t="s">
        <v>82</v>
      </c>
      <c r="B248" s="56"/>
      <c r="E248" s="56"/>
      <c r="G248" s="23"/>
      <c r="I248" s="23"/>
      <c r="J248" s="23"/>
      <c r="L248" s="23"/>
      <c r="M248" s="23"/>
      <c r="N248" s="57"/>
      <c r="P248" s="58" t="s">
        <v>12</v>
      </c>
    </row>
    <row r="249" spans="1:16" outlineLevel="1">
      <c r="A249" s="59" t="s">
        <v>28</v>
      </c>
      <c r="B249" s="237" t="s">
        <v>29</v>
      </c>
      <c r="C249" s="237" t="s">
        <v>30</v>
      </c>
      <c r="D249" s="237"/>
      <c r="E249" s="237"/>
      <c r="F249" s="237"/>
      <c r="G249" s="237"/>
      <c r="H249" s="237"/>
      <c r="I249" s="237"/>
      <c r="J249" s="237"/>
      <c r="K249" s="237"/>
      <c r="L249" s="237"/>
      <c r="M249" s="237"/>
      <c r="N249" s="237" t="s">
        <v>31</v>
      </c>
      <c r="O249" s="237"/>
      <c r="P249" s="264" t="s">
        <v>43</v>
      </c>
    </row>
    <row r="250" spans="1:16" outlineLevel="1">
      <c r="A250" s="61" t="s">
        <v>32</v>
      </c>
      <c r="B250" s="237"/>
      <c r="C250" s="60" t="s">
        <v>33</v>
      </c>
      <c r="D250" s="237" t="s">
        <v>34</v>
      </c>
      <c r="E250" s="237"/>
      <c r="F250" s="237"/>
      <c r="G250" s="237"/>
      <c r="H250" s="237"/>
      <c r="I250" s="237"/>
      <c r="J250" s="237"/>
      <c r="K250" s="237"/>
      <c r="L250" s="237"/>
      <c r="M250" s="237"/>
      <c r="N250" s="60" t="s">
        <v>33</v>
      </c>
      <c r="O250" s="60" t="s">
        <v>34</v>
      </c>
      <c r="P250" s="265"/>
    </row>
    <row r="251" spans="1:16" ht="14" outlineLevel="1">
      <c r="A251" s="252" t="s">
        <v>45</v>
      </c>
      <c r="B251" s="253">
        <f>C251+N251</f>
        <v>0</v>
      </c>
      <c r="C251" s="253">
        <f>SUM(M251:M260)</f>
        <v>0</v>
      </c>
      <c r="D251" s="62"/>
      <c r="E251" s="63"/>
      <c r="F251" s="64" t="s">
        <v>35</v>
      </c>
      <c r="G251" s="65"/>
      <c r="H251" s="66"/>
      <c r="I251" s="64" t="s">
        <v>35</v>
      </c>
      <c r="J251" s="65"/>
      <c r="K251" s="66"/>
      <c r="L251" s="64" t="s">
        <v>27</v>
      </c>
      <c r="M251" s="67">
        <f>E251*G251*J251</f>
        <v>0</v>
      </c>
      <c r="N251" s="254"/>
      <c r="O251" s="68"/>
      <c r="P251" s="69"/>
    </row>
    <row r="252" spans="1:16" ht="14" outlineLevel="1">
      <c r="A252" s="237"/>
      <c r="B252" s="238"/>
      <c r="C252" s="238"/>
      <c r="D252" s="71"/>
      <c r="E252" s="72"/>
      <c r="F252" s="73" t="s">
        <v>35</v>
      </c>
      <c r="G252" s="74"/>
      <c r="H252" s="75"/>
      <c r="I252" s="73" t="s">
        <v>35</v>
      </c>
      <c r="J252" s="74"/>
      <c r="K252" s="75"/>
      <c r="L252" s="73" t="s">
        <v>27</v>
      </c>
      <c r="M252" s="76">
        <f t="shared" ref="M252:M280" si="8">E252*G252*J252</f>
        <v>0</v>
      </c>
      <c r="N252" s="255"/>
      <c r="O252" s="77"/>
      <c r="P252" s="78"/>
    </row>
    <row r="253" spans="1:16" ht="14" outlineLevel="1">
      <c r="A253" s="237"/>
      <c r="B253" s="238"/>
      <c r="C253" s="238"/>
      <c r="D253" s="79"/>
      <c r="E253" s="80"/>
      <c r="F253" s="81" t="s">
        <v>35</v>
      </c>
      <c r="G253" s="82"/>
      <c r="H253" s="83"/>
      <c r="I253" s="81" t="s">
        <v>35</v>
      </c>
      <c r="J253" s="82"/>
      <c r="K253" s="83"/>
      <c r="L253" s="81" t="s">
        <v>27</v>
      </c>
      <c r="M253" s="84">
        <f t="shared" si="8"/>
        <v>0</v>
      </c>
      <c r="N253" s="255"/>
      <c r="O253" s="85"/>
      <c r="P253" s="86"/>
    </row>
    <row r="254" spans="1:16" ht="14" hidden="1" outlineLevel="1">
      <c r="A254" s="237"/>
      <c r="B254" s="238"/>
      <c r="C254" s="238"/>
      <c r="D254" s="87"/>
      <c r="E254" s="88"/>
      <c r="F254" s="89" t="s">
        <v>35</v>
      </c>
      <c r="G254" s="90"/>
      <c r="H254" s="91"/>
      <c r="I254" s="89" t="s">
        <v>35</v>
      </c>
      <c r="J254" s="90"/>
      <c r="K254" s="91"/>
      <c r="L254" s="89" t="s">
        <v>27</v>
      </c>
      <c r="M254" s="92">
        <f t="shared" si="8"/>
        <v>0</v>
      </c>
      <c r="N254" s="255"/>
      <c r="O254" s="93"/>
      <c r="P254" s="94"/>
    </row>
    <row r="255" spans="1:16" ht="14" hidden="1" outlineLevel="1">
      <c r="A255" s="237"/>
      <c r="B255" s="238"/>
      <c r="C255" s="238"/>
      <c r="D255" s="95"/>
      <c r="E255" s="96"/>
      <c r="F255" s="97" t="s">
        <v>35</v>
      </c>
      <c r="G255" s="98"/>
      <c r="H255" s="99"/>
      <c r="I255" s="97" t="s">
        <v>35</v>
      </c>
      <c r="J255" s="98"/>
      <c r="K255" s="99"/>
      <c r="L255" s="97" t="s">
        <v>27</v>
      </c>
      <c r="M255" s="100">
        <f t="shared" si="8"/>
        <v>0</v>
      </c>
      <c r="N255" s="255"/>
      <c r="O255" s="101"/>
      <c r="P255" s="102"/>
    </row>
    <row r="256" spans="1:16" ht="14" hidden="1" outlineLevel="1">
      <c r="A256" s="237"/>
      <c r="B256" s="238"/>
      <c r="C256" s="238"/>
      <c r="D256" s="95"/>
      <c r="E256" s="96"/>
      <c r="F256" s="97" t="s">
        <v>35</v>
      </c>
      <c r="G256" s="98"/>
      <c r="H256" s="99"/>
      <c r="I256" s="97" t="s">
        <v>35</v>
      </c>
      <c r="J256" s="98"/>
      <c r="K256" s="99"/>
      <c r="L256" s="97" t="s">
        <v>27</v>
      </c>
      <c r="M256" s="100">
        <f t="shared" si="8"/>
        <v>0</v>
      </c>
      <c r="N256" s="255"/>
      <c r="O256" s="101"/>
      <c r="P256" s="102"/>
    </row>
    <row r="257" spans="1:16" ht="14" hidden="1" outlineLevel="1">
      <c r="A257" s="237"/>
      <c r="B257" s="238"/>
      <c r="C257" s="238"/>
      <c r="D257" s="95"/>
      <c r="E257" s="96"/>
      <c r="F257" s="97" t="s">
        <v>35</v>
      </c>
      <c r="G257" s="98"/>
      <c r="H257" s="99"/>
      <c r="I257" s="97" t="s">
        <v>35</v>
      </c>
      <c r="J257" s="98"/>
      <c r="K257" s="99"/>
      <c r="L257" s="97" t="s">
        <v>27</v>
      </c>
      <c r="M257" s="100">
        <f t="shared" si="8"/>
        <v>0</v>
      </c>
      <c r="N257" s="255"/>
      <c r="O257" s="101"/>
      <c r="P257" s="102"/>
    </row>
    <row r="258" spans="1:16" ht="14" hidden="1" outlineLevel="1">
      <c r="A258" s="237"/>
      <c r="B258" s="238"/>
      <c r="C258" s="238"/>
      <c r="D258" s="95"/>
      <c r="E258" s="96"/>
      <c r="F258" s="97" t="s">
        <v>35</v>
      </c>
      <c r="G258" s="98"/>
      <c r="H258" s="99"/>
      <c r="I258" s="97" t="s">
        <v>35</v>
      </c>
      <c r="J258" s="98"/>
      <c r="K258" s="99"/>
      <c r="L258" s="97" t="s">
        <v>27</v>
      </c>
      <c r="M258" s="100">
        <f t="shared" si="8"/>
        <v>0</v>
      </c>
      <c r="N258" s="255"/>
      <c r="O258" s="101"/>
      <c r="P258" s="102"/>
    </row>
    <row r="259" spans="1:16" ht="14" hidden="1" outlineLevel="1">
      <c r="A259" s="237"/>
      <c r="B259" s="238"/>
      <c r="C259" s="238"/>
      <c r="D259" s="95"/>
      <c r="E259" s="96"/>
      <c r="F259" s="97" t="s">
        <v>35</v>
      </c>
      <c r="G259" s="98"/>
      <c r="H259" s="99"/>
      <c r="I259" s="97" t="s">
        <v>35</v>
      </c>
      <c r="J259" s="98"/>
      <c r="K259" s="99"/>
      <c r="L259" s="97" t="s">
        <v>27</v>
      </c>
      <c r="M259" s="100">
        <f t="shared" si="8"/>
        <v>0</v>
      </c>
      <c r="N259" s="255"/>
      <c r="O259" s="101"/>
      <c r="P259" s="102"/>
    </row>
    <row r="260" spans="1:16" ht="14" hidden="1" outlineLevel="1">
      <c r="A260" s="237"/>
      <c r="B260" s="238"/>
      <c r="C260" s="238"/>
      <c r="D260" s="103"/>
      <c r="E260" s="104"/>
      <c r="F260" s="105" t="s">
        <v>35</v>
      </c>
      <c r="G260" s="106"/>
      <c r="H260" s="107"/>
      <c r="I260" s="105" t="s">
        <v>35</v>
      </c>
      <c r="J260" s="106"/>
      <c r="K260" s="107"/>
      <c r="L260" s="105" t="s">
        <v>27</v>
      </c>
      <c r="M260" s="108">
        <f t="shared" si="8"/>
        <v>0</v>
      </c>
      <c r="N260" s="256"/>
      <c r="O260" s="109"/>
      <c r="P260" s="110"/>
    </row>
    <row r="261" spans="1:16" ht="14" outlineLevel="1">
      <c r="A261" s="237" t="s">
        <v>36</v>
      </c>
      <c r="B261" s="238">
        <f>C261+N261</f>
        <v>0</v>
      </c>
      <c r="C261" s="238">
        <f>SUM(M261:M270)</f>
        <v>0</v>
      </c>
      <c r="D261" s="62"/>
      <c r="E261" s="63"/>
      <c r="F261" s="64" t="s">
        <v>35</v>
      </c>
      <c r="G261" s="65"/>
      <c r="H261" s="66"/>
      <c r="I261" s="64" t="s">
        <v>35</v>
      </c>
      <c r="J261" s="65"/>
      <c r="K261" s="66"/>
      <c r="L261" s="64" t="s">
        <v>27</v>
      </c>
      <c r="M261" s="67">
        <f t="shared" si="8"/>
        <v>0</v>
      </c>
      <c r="N261" s="260"/>
      <c r="O261" s="68"/>
      <c r="P261" s="69"/>
    </row>
    <row r="262" spans="1:16" ht="14" outlineLevel="1">
      <c r="A262" s="237"/>
      <c r="B262" s="238"/>
      <c r="C262" s="238"/>
      <c r="D262" s="71"/>
      <c r="E262" s="72"/>
      <c r="F262" s="73" t="s">
        <v>35</v>
      </c>
      <c r="G262" s="74"/>
      <c r="H262" s="75"/>
      <c r="I262" s="73" t="s">
        <v>35</v>
      </c>
      <c r="J262" s="74"/>
      <c r="K262" s="75"/>
      <c r="L262" s="73" t="s">
        <v>27</v>
      </c>
      <c r="M262" s="76">
        <f t="shared" si="8"/>
        <v>0</v>
      </c>
      <c r="N262" s="261"/>
      <c r="O262" s="77"/>
      <c r="P262" s="78"/>
    </row>
    <row r="263" spans="1:16" ht="14" outlineLevel="1">
      <c r="A263" s="237"/>
      <c r="B263" s="238"/>
      <c r="C263" s="238"/>
      <c r="D263" s="79"/>
      <c r="E263" s="80"/>
      <c r="F263" s="81" t="s">
        <v>35</v>
      </c>
      <c r="G263" s="82"/>
      <c r="H263" s="83"/>
      <c r="I263" s="81" t="s">
        <v>35</v>
      </c>
      <c r="J263" s="82"/>
      <c r="K263" s="83"/>
      <c r="L263" s="81" t="s">
        <v>27</v>
      </c>
      <c r="M263" s="111">
        <f t="shared" si="8"/>
        <v>0</v>
      </c>
      <c r="N263" s="261"/>
      <c r="O263" s="85"/>
      <c r="P263" s="86"/>
    </row>
    <row r="264" spans="1:16" ht="14" hidden="1" outlineLevel="1">
      <c r="A264" s="237"/>
      <c r="B264" s="238"/>
      <c r="C264" s="238"/>
      <c r="D264" s="87"/>
      <c r="E264" s="88"/>
      <c r="F264" s="89" t="s">
        <v>35</v>
      </c>
      <c r="G264" s="90"/>
      <c r="H264" s="91"/>
      <c r="I264" s="89" t="s">
        <v>35</v>
      </c>
      <c r="J264" s="90"/>
      <c r="K264" s="91"/>
      <c r="L264" s="112" t="s">
        <v>27</v>
      </c>
      <c r="M264" s="113">
        <f t="shared" si="8"/>
        <v>0</v>
      </c>
      <c r="N264" s="262"/>
      <c r="O264" s="93"/>
      <c r="P264" s="94"/>
    </row>
    <row r="265" spans="1:16" ht="14" hidden="1" outlineLevel="1">
      <c r="A265" s="237"/>
      <c r="B265" s="238"/>
      <c r="C265" s="238"/>
      <c r="D265" s="95"/>
      <c r="E265" s="96"/>
      <c r="F265" s="97" t="s">
        <v>35</v>
      </c>
      <c r="G265" s="98"/>
      <c r="H265" s="99"/>
      <c r="I265" s="97" t="s">
        <v>35</v>
      </c>
      <c r="J265" s="98"/>
      <c r="K265" s="99"/>
      <c r="L265" s="114" t="s">
        <v>27</v>
      </c>
      <c r="M265" s="115">
        <f t="shared" si="8"/>
        <v>0</v>
      </c>
      <c r="N265" s="262"/>
      <c r="O265" s="101"/>
      <c r="P265" s="102"/>
    </row>
    <row r="266" spans="1:16" ht="14" hidden="1" outlineLevel="1">
      <c r="A266" s="237"/>
      <c r="B266" s="238"/>
      <c r="C266" s="238"/>
      <c r="D266" s="95"/>
      <c r="E266" s="96"/>
      <c r="F266" s="97" t="s">
        <v>35</v>
      </c>
      <c r="G266" s="98"/>
      <c r="H266" s="99"/>
      <c r="I266" s="97" t="s">
        <v>35</v>
      </c>
      <c r="J266" s="98"/>
      <c r="K266" s="99"/>
      <c r="L266" s="114" t="s">
        <v>27</v>
      </c>
      <c r="M266" s="115">
        <f t="shared" si="8"/>
        <v>0</v>
      </c>
      <c r="N266" s="262"/>
      <c r="O266" s="101"/>
      <c r="P266" s="102"/>
    </row>
    <row r="267" spans="1:16" ht="14" hidden="1" outlineLevel="1">
      <c r="A267" s="237"/>
      <c r="B267" s="238"/>
      <c r="C267" s="238"/>
      <c r="D267" s="95"/>
      <c r="E267" s="96"/>
      <c r="F267" s="97" t="s">
        <v>35</v>
      </c>
      <c r="G267" s="98"/>
      <c r="H267" s="99"/>
      <c r="I267" s="97" t="s">
        <v>35</v>
      </c>
      <c r="J267" s="98"/>
      <c r="K267" s="99"/>
      <c r="L267" s="114" t="s">
        <v>27</v>
      </c>
      <c r="M267" s="115">
        <f t="shared" si="8"/>
        <v>0</v>
      </c>
      <c r="N267" s="262"/>
      <c r="O267" s="101"/>
      <c r="P267" s="102"/>
    </row>
    <row r="268" spans="1:16" ht="14" hidden="1" outlineLevel="1">
      <c r="A268" s="237"/>
      <c r="B268" s="238"/>
      <c r="C268" s="238"/>
      <c r="D268" s="95"/>
      <c r="E268" s="96"/>
      <c r="F268" s="97" t="s">
        <v>35</v>
      </c>
      <c r="G268" s="98"/>
      <c r="H268" s="99"/>
      <c r="I268" s="97" t="s">
        <v>35</v>
      </c>
      <c r="J268" s="98"/>
      <c r="K268" s="99"/>
      <c r="L268" s="114" t="s">
        <v>27</v>
      </c>
      <c r="M268" s="115">
        <f t="shared" si="8"/>
        <v>0</v>
      </c>
      <c r="N268" s="262"/>
      <c r="O268" s="101"/>
      <c r="P268" s="102"/>
    </row>
    <row r="269" spans="1:16" ht="14" hidden="1" outlineLevel="1">
      <c r="A269" s="237"/>
      <c r="B269" s="238"/>
      <c r="C269" s="238"/>
      <c r="D269" s="95"/>
      <c r="E269" s="96"/>
      <c r="F269" s="97" t="s">
        <v>35</v>
      </c>
      <c r="G269" s="98"/>
      <c r="H269" s="99"/>
      <c r="I269" s="97" t="s">
        <v>35</v>
      </c>
      <c r="J269" s="98"/>
      <c r="K269" s="99"/>
      <c r="L269" s="114" t="s">
        <v>27</v>
      </c>
      <c r="M269" s="115">
        <f t="shared" si="8"/>
        <v>0</v>
      </c>
      <c r="N269" s="262"/>
      <c r="O269" s="101"/>
      <c r="P269" s="102"/>
    </row>
    <row r="270" spans="1:16" ht="14" hidden="1" outlineLevel="1">
      <c r="A270" s="237"/>
      <c r="B270" s="238"/>
      <c r="C270" s="238"/>
      <c r="D270" s="103"/>
      <c r="E270" s="104"/>
      <c r="F270" s="105" t="s">
        <v>35</v>
      </c>
      <c r="G270" s="106"/>
      <c r="H270" s="107"/>
      <c r="I270" s="105" t="s">
        <v>35</v>
      </c>
      <c r="J270" s="106"/>
      <c r="K270" s="107"/>
      <c r="L270" s="116" t="s">
        <v>27</v>
      </c>
      <c r="M270" s="117">
        <f t="shared" si="8"/>
        <v>0</v>
      </c>
      <c r="N270" s="263"/>
      <c r="O270" s="109"/>
      <c r="P270" s="110"/>
    </row>
    <row r="271" spans="1:16" ht="14" outlineLevel="1">
      <c r="A271" s="237" t="s">
        <v>46</v>
      </c>
      <c r="B271" s="238">
        <f>C271+N271</f>
        <v>0</v>
      </c>
      <c r="C271" s="238">
        <f>SUM(M271:M280)</f>
        <v>0</v>
      </c>
      <c r="D271" s="62"/>
      <c r="E271" s="63"/>
      <c r="F271" s="64" t="s">
        <v>35</v>
      </c>
      <c r="G271" s="65"/>
      <c r="H271" s="66"/>
      <c r="I271" s="64" t="s">
        <v>35</v>
      </c>
      <c r="J271" s="65"/>
      <c r="K271" s="66"/>
      <c r="L271" s="118" t="s">
        <v>27</v>
      </c>
      <c r="M271" s="119">
        <f t="shared" si="8"/>
        <v>0</v>
      </c>
      <c r="N271" s="239"/>
      <c r="O271" s="120"/>
      <c r="P271" s="121"/>
    </row>
    <row r="272" spans="1:16" ht="14" outlineLevel="1">
      <c r="A272" s="237"/>
      <c r="B272" s="238"/>
      <c r="C272" s="238"/>
      <c r="D272" s="71"/>
      <c r="E272" s="72"/>
      <c r="F272" s="122" t="s">
        <v>35</v>
      </c>
      <c r="G272" s="74"/>
      <c r="H272" s="75"/>
      <c r="I272" s="122" t="s">
        <v>35</v>
      </c>
      <c r="J272" s="74"/>
      <c r="K272" s="75"/>
      <c r="L272" s="122" t="s">
        <v>27</v>
      </c>
      <c r="M272" s="123">
        <f t="shared" si="8"/>
        <v>0</v>
      </c>
      <c r="N272" s="240"/>
      <c r="O272" s="77"/>
      <c r="P272" s="124"/>
    </row>
    <row r="273" spans="1:16" ht="14" outlineLevel="1">
      <c r="A273" s="237"/>
      <c r="B273" s="238"/>
      <c r="C273" s="238"/>
      <c r="D273" s="79"/>
      <c r="E273" s="80"/>
      <c r="F273" s="125" t="s">
        <v>35</v>
      </c>
      <c r="G273" s="82"/>
      <c r="H273" s="83"/>
      <c r="I273" s="125" t="s">
        <v>35</v>
      </c>
      <c r="J273" s="82"/>
      <c r="K273" s="83"/>
      <c r="L273" s="125" t="s">
        <v>27</v>
      </c>
      <c r="M273" s="126">
        <f t="shared" si="8"/>
        <v>0</v>
      </c>
      <c r="N273" s="240"/>
      <c r="O273" s="85"/>
      <c r="P273" s="127"/>
    </row>
    <row r="274" spans="1:16" ht="14" hidden="1" outlineLevel="1">
      <c r="A274" s="237"/>
      <c r="B274" s="238"/>
      <c r="C274" s="238"/>
      <c r="D274" s="87"/>
      <c r="E274" s="88"/>
      <c r="F274" s="112" t="s">
        <v>35</v>
      </c>
      <c r="G274" s="90"/>
      <c r="H274" s="91"/>
      <c r="I274" s="112" t="s">
        <v>35</v>
      </c>
      <c r="J274" s="90"/>
      <c r="K274" s="91"/>
      <c r="L274" s="112" t="s">
        <v>27</v>
      </c>
      <c r="M274" s="113">
        <f t="shared" si="8"/>
        <v>0</v>
      </c>
      <c r="N274" s="240"/>
      <c r="O274" s="93"/>
      <c r="P274" s="94"/>
    </row>
    <row r="275" spans="1:16" ht="14" hidden="1" outlineLevel="1">
      <c r="A275" s="237"/>
      <c r="B275" s="238"/>
      <c r="C275" s="238"/>
      <c r="D275" s="95"/>
      <c r="E275" s="96"/>
      <c r="F275" s="114" t="s">
        <v>35</v>
      </c>
      <c r="G275" s="98"/>
      <c r="H275" s="99"/>
      <c r="I275" s="114" t="s">
        <v>35</v>
      </c>
      <c r="J275" s="98"/>
      <c r="K275" s="99"/>
      <c r="L275" s="114" t="s">
        <v>27</v>
      </c>
      <c r="M275" s="115">
        <f t="shared" si="8"/>
        <v>0</v>
      </c>
      <c r="N275" s="240"/>
      <c r="O275" s="101"/>
      <c r="P275" s="102"/>
    </row>
    <row r="276" spans="1:16" ht="14" hidden="1" outlineLevel="1">
      <c r="A276" s="237"/>
      <c r="B276" s="238"/>
      <c r="C276" s="238"/>
      <c r="D276" s="95"/>
      <c r="E276" s="96"/>
      <c r="F276" s="114" t="s">
        <v>35</v>
      </c>
      <c r="G276" s="98"/>
      <c r="H276" s="99"/>
      <c r="I276" s="114" t="s">
        <v>35</v>
      </c>
      <c r="J276" s="98"/>
      <c r="K276" s="99"/>
      <c r="L276" s="114" t="s">
        <v>27</v>
      </c>
      <c r="M276" s="115">
        <f t="shared" si="8"/>
        <v>0</v>
      </c>
      <c r="N276" s="240"/>
      <c r="O276" s="101"/>
      <c r="P276" s="102"/>
    </row>
    <row r="277" spans="1:16" ht="14" hidden="1" outlineLevel="1">
      <c r="A277" s="237"/>
      <c r="B277" s="238"/>
      <c r="C277" s="238"/>
      <c r="D277" s="95"/>
      <c r="E277" s="96"/>
      <c r="F277" s="114" t="s">
        <v>35</v>
      </c>
      <c r="G277" s="98"/>
      <c r="H277" s="99"/>
      <c r="I277" s="114" t="s">
        <v>35</v>
      </c>
      <c r="J277" s="98"/>
      <c r="K277" s="99"/>
      <c r="L277" s="114" t="s">
        <v>27</v>
      </c>
      <c r="M277" s="115">
        <f t="shared" si="8"/>
        <v>0</v>
      </c>
      <c r="N277" s="240"/>
      <c r="O277" s="101"/>
      <c r="P277" s="102"/>
    </row>
    <row r="278" spans="1:16" ht="14" hidden="1" outlineLevel="1">
      <c r="A278" s="237"/>
      <c r="B278" s="238"/>
      <c r="C278" s="238"/>
      <c r="D278" s="95"/>
      <c r="E278" s="96"/>
      <c r="F278" s="114" t="s">
        <v>35</v>
      </c>
      <c r="G278" s="98"/>
      <c r="H278" s="99"/>
      <c r="I278" s="114" t="s">
        <v>35</v>
      </c>
      <c r="J278" s="98"/>
      <c r="K278" s="99"/>
      <c r="L278" s="114" t="s">
        <v>27</v>
      </c>
      <c r="M278" s="115">
        <f t="shared" si="8"/>
        <v>0</v>
      </c>
      <c r="N278" s="240"/>
      <c r="O278" s="101"/>
      <c r="P278" s="102"/>
    </row>
    <row r="279" spans="1:16" ht="14" hidden="1" outlineLevel="1">
      <c r="A279" s="237"/>
      <c r="B279" s="238"/>
      <c r="C279" s="238"/>
      <c r="D279" s="95"/>
      <c r="E279" s="96"/>
      <c r="F279" s="114" t="s">
        <v>35</v>
      </c>
      <c r="G279" s="98"/>
      <c r="H279" s="99"/>
      <c r="I279" s="114" t="s">
        <v>35</v>
      </c>
      <c r="J279" s="98"/>
      <c r="K279" s="99"/>
      <c r="L279" s="114" t="s">
        <v>27</v>
      </c>
      <c r="M279" s="115">
        <f t="shared" si="8"/>
        <v>0</v>
      </c>
      <c r="N279" s="240"/>
      <c r="O279" s="101"/>
      <c r="P279" s="102"/>
    </row>
    <row r="280" spans="1:16" ht="14" hidden="1" outlineLevel="1">
      <c r="A280" s="237"/>
      <c r="B280" s="238"/>
      <c r="C280" s="238"/>
      <c r="D280" s="103"/>
      <c r="E280" s="104"/>
      <c r="F280" s="116" t="s">
        <v>35</v>
      </c>
      <c r="G280" s="106"/>
      <c r="H280" s="107"/>
      <c r="I280" s="116" t="s">
        <v>35</v>
      </c>
      <c r="J280" s="106"/>
      <c r="K280" s="107"/>
      <c r="L280" s="116" t="s">
        <v>27</v>
      </c>
      <c r="M280" s="117">
        <f t="shared" si="8"/>
        <v>0</v>
      </c>
      <c r="N280" s="242"/>
      <c r="O280" s="109"/>
      <c r="P280" s="110"/>
    </row>
    <row r="281" spans="1:16" ht="14" outlineLevel="1">
      <c r="A281" s="237" t="s">
        <v>47</v>
      </c>
      <c r="B281" s="238">
        <f>C281+N281</f>
        <v>0</v>
      </c>
      <c r="C281" s="238">
        <f>SUM(M281:M287)</f>
        <v>0</v>
      </c>
      <c r="D281" s="62"/>
      <c r="E281" s="63"/>
      <c r="F281" s="64" t="s">
        <v>35</v>
      </c>
      <c r="G281" s="65"/>
      <c r="H281" s="66"/>
      <c r="I281" s="64" t="s">
        <v>35</v>
      </c>
      <c r="J281" s="65"/>
      <c r="K281" s="66"/>
      <c r="L281" s="64" t="s">
        <v>27</v>
      </c>
      <c r="M281" s="67">
        <f>E281*G281*J281</f>
        <v>0</v>
      </c>
      <c r="N281" s="257"/>
      <c r="O281" s="120"/>
      <c r="P281" s="128"/>
    </row>
    <row r="282" spans="1:16" ht="14" outlineLevel="1">
      <c r="A282" s="237"/>
      <c r="B282" s="238"/>
      <c r="C282" s="238"/>
      <c r="D282" s="71"/>
      <c r="E282" s="72"/>
      <c r="F282" s="73" t="s">
        <v>35</v>
      </c>
      <c r="G282" s="74"/>
      <c r="H282" s="75"/>
      <c r="I282" s="73" t="s">
        <v>35</v>
      </c>
      <c r="J282" s="74"/>
      <c r="K282" s="75"/>
      <c r="L282" s="73" t="s">
        <v>27</v>
      </c>
      <c r="M282" s="76">
        <f>E282*G282*J282</f>
        <v>0</v>
      </c>
      <c r="N282" s="258"/>
      <c r="O282" s="77"/>
      <c r="P282" s="129"/>
    </row>
    <row r="283" spans="1:16" ht="14" outlineLevel="1">
      <c r="A283" s="237"/>
      <c r="B283" s="238"/>
      <c r="C283" s="238"/>
      <c r="D283" s="79"/>
      <c r="E283" s="80"/>
      <c r="F283" s="81" t="s">
        <v>35</v>
      </c>
      <c r="G283" s="82"/>
      <c r="H283" s="83"/>
      <c r="I283" s="81" t="s">
        <v>35</v>
      </c>
      <c r="J283" s="82"/>
      <c r="K283" s="83"/>
      <c r="L283" s="81" t="s">
        <v>27</v>
      </c>
      <c r="M283" s="111">
        <f>E283*G283*J283</f>
        <v>0</v>
      </c>
      <c r="N283" s="258"/>
      <c r="O283" s="85"/>
      <c r="P283" s="86"/>
    </row>
    <row r="284" spans="1:16" ht="14" hidden="1" outlineLevel="1">
      <c r="A284" s="237"/>
      <c r="B284" s="238"/>
      <c r="C284" s="238"/>
      <c r="D284" s="87"/>
      <c r="E284" s="88"/>
      <c r="F284" s="89" t="s">
        <v>35</v>
      </c>
      <c r="G284" s="90"/>
      <c r="H284" s="91"/>
      <c r="I284" s="89" t="s">
        <v>35</v>
      </c>
      <c r="J284" s="90"/>
      <c r="K284" s="91"/>
      <c r="L284" s="89" t="s">
        <v>27</v>
      </c>
      <c r="M284" s="92">
        <f t="shared" ref="M284:M287" si="9">E284*G284*J284</f>
        <v>0</v>
      </c>
      <c r="N284" s="258"/>
      <c r="O284" s="93"/>
      <c r="P284" s="94"/>
    </row>
    <row r="285" spans="1:16" ht="14" hidden="1" outlineLevel="1">
      <c r="A285" s="237"/>
      <c r="B285" s="238"/>
      <c r="C285" s="238"/>
      <c r="D285" s="95"/>
      <c r="E285" s="96"/>
      <c r="F285" s="97" t="s">
        <v>35</v>
      </c>
      <c r="G285" s="98"/>
      <c r="H285" s="99"/>
      <c r="I285" s="97" t="s">
        <v>35</v>
      </c>
      <c r="J285" s="98"/>
      <c r="K285" s="99"/>
      <c r="L285" s="97" t="s">
        <v>27</v>
      </c>
      <c r="M285" s="100">
        <f t="shared" si="9"/>
        <v>0</v>
      </c>
      <c r="N285" s="258"/>
      <c r="O285" s="101"/>
      <c r="P285" s="102"/>
    </row>
    <row r="286" spans="1:16" ht="14" hidden="1" outlineLevel="1">
      <c r="A286" s="237"/>
      <c r="B286" s="238"/>
      <c r="C286" s="238"/>
      <c r="D286" s="95"/>
      <c r="E286" s="96"/>
      <c r="F286" s="97" t="s">
        <v>35</v>
      </c>
      <c r="G286" s="98"/>
      <c r="H286" s="99"/>
      <c r="I286" s="97" t="s">
        <v>35</v>
      </c>
      <c r="J286" s="98"/>
      <c r="K286" s="99"/>
      <c r="L286" s="97" t="s">
        <v>27</v>
      </c>
      <c r="M286" s="100">
        <f t="shared" si="9"/>
        <v>0</v>
      </c>
      <c r="N286" s="258"/>
      <c r="O286" s="101"/>
      <c r="P286" s="102"/>
    </row>
    <row r="287" spans="1:16" ht="14" hidden="1" outlineLevel="1">
      <c r="A287" s="237"/>
      <c r="B287" s="238"/>
      <c r="C287" s="238"/>
      <c r="D287" s="130"/>
      <c r="E287" s="131"/>
      <c r="F287" s="132" t="s">
        <v>35</v>
      </c>
      <c r="G287" s="133"/>
      <c r="H287" s="134"/>
      <c r="I287" s="132" t="s">
        <v>35</v>
      </c>
      <c r="J287" s="133"/>
      <c r="K287" s="134"/>
      <c r="L287" s="132" t="s">
        <v>27</v>
      </c>
      <c r="M287" s="135">
        <f t="shared" si="9"/>
        <v>0</v>
      </c>
      <c r="N287" s="259"/>
      <c r="O287" s="136"/>
      <c r="P287" s="137"/>
    </row>
    <row r="288" spans="1:16" ht="14" outlineLevel="1">
      <c r="A288" s="237" t="s">
        <v>39</v>
      </c>
      <c r="B288" s="238">
        <f>C288+N288</f>
        <v>0</v>
      </c>
      <c r="C288" s="238">
        <f>SUM(M288:M294)</f>
        <v>0</v>
      </c>
      <c r="D288" s="62"/>
      <c r="E288" s="63"/>
      <c r="F288" s="64" t="s">
        <v>35</v>
      </c>
      <c r="G288" s="65"/>
      <c r="H288" s="66"/>
      <c r="I288" s="64" t="s">
        <v>35</v>
      </c>
      <c r="J288" s="65"/>
      <c r="K288" s="66"/>
      <c r="L288" s="64" t="s">
        <v>27</v>
      </c>
      <c r="M288" s="67">
        <f>E288*G288*J288</f>
        <v>0</v>
      </c>
      <c r="N288" s="257"/>
      <c r="O288" s="68"/>
      <c r="P288" s="121"/>
    </row>
    <row r="289" spans="1:16" ht="14" outlineLevel="1">
      <c r="A289" s="237"/>
      <c r="B289" s="238"/>
      <c r="C289" s="238"/>
      <c r="D289" s="71"/>
      <c r="E289" s="72"/>
      <c r="F289" s="73" t="s">
        <v>35</v>
      </c>
      <c r="G289" s="74"/>
      <c r="H289" s="75"/>
      <c r="I289" s="73" t="s">
        <v>35</v>
      </c>
      <c r="J289" s="74"/>
      <c r="K289" s="75"/>
      <c r="L289" s="73" t="s">
        <v>27</v>
      </c>
      <c r="M289" s="76">
        <f>E289*G289*J289</f>
        <v>0</v>
      </c>
      <c r="N289" s="258"/>
      <c r="O289" s="109"/>
      <c r="P289" s="124"/>
    </row>
    <row r="290" spans="1:16" ht="14" outlineLevel="1">
      <c r="A290" s="237"/>
      <c r="B290" s="238"/>
      <c r="C290" s="238"/>
      <c r="D290" s="79"/>
      <c r="E290" s="80"/>
      <c r="F290" s="81" t="s">
        <v>35</v>
      </c>
      <c r="G290" s="82"/>
      <c r="H290" s="83"/>
      <c r="I290" s="81" t="s">
        <v>35</v>
      </c>
      <c r="J290" s="82"/>
      <c r="K290" s="83"/>
      <c r="L290" s="81" t="s">
        <v>27</v>
      </c>
      <c r="M290" s="111">
        <f>E290*G290*J290</f>
        <v>0</v>
      </c>
      <c r="N290" s="258"/>
      <c r="O290" s="138"/>
      <c r="P290" s="127"/>
    </row>
    <row r="291" spans="1:16" ht="14" hidden="1" outlineLevel="1">
      <c r="A291" s="237"/>
      <c r="B291" s="238"/>
      <c r="C291" s="238"/>
      <c r="D291" s="87"/>
      <c r="E291" s="88"/>
      <c r="F291" s="89" t="s">
        <v>35</v>
      </c>
      <c r="G291" s="90"/>
      <c r="H291" s="91"/>
      <c r="I291" s="89" t="s">
        <v>35</v>
      </c>
      <c r="J291" s="90"/>
      <c r="K291" s="91"/>
      <c r="L291" s="89" t="s">
        <v>27</v>
      </c>
      <c r="M291" s="92">
        <f t="shared" ref="M291:M305" si="10">E291*G291*J291</f>
        <v>0</v>
      </c>
      <c r="N291" s="258"/>
      <c r="O291" s="93"/>
      <c r="P291" s="94"/>
    </row>
    <row r="292" spans="1:16" ht="14" hidden="1" outlineLevel="1">
      <c r="A292" s="237"/>
      <c r="B292" s="238"/>
      <c r="C292" s="238"/>
      <c r="D292" s="95"/>
      <c r="E292" s="96"/>
      <c r="F292" s="97" t="s">
        <v>35</v>
      </c>
      <c r="G292" s="98"/>
      <c r="H292" s="99"/>
      <c r="I292" s="97" t="s">
        <v>35</v>
      </c>
      <c r="J292" s="98"/>
      <c r="K292" s="99"/>
      <c r="L292" s="97" t="s">
        <v>27</v>
      </c>
      <c r="M292" s="100">
        <f t="shared" si="10"/>
        <v>0</v>
      </c>
      <c r="N292" s="258"/>
      <c r="O292" s="101"/>
      <c r="P292" s="102"/>
    </row>
    <row r="293" spans="1:16" ht="14" hidden="1" outlineLevel="1">
      <c r="A293" s="237"/>
      <c r="B293" s="238"/>
      <c r="C293" s="238"/>
      <c r="D293" s="95"/>
      <c r="E293" s="96"/>
      <c r="F293" s="97" t="s">
        <v>35</v>
      </c>
      <c r="G293" s="98"/>
      <c r="H293" s="99"/>
      <c r="I293" s="97" t="s">
        <v>35</v>
      </c>
      <c r="J293" s="98"/>
      <c r="K293" s="99"/>
      <c r="L293" s="97" t="s">
        <v>27</v>
      </c>
      <c r="M293" s="100">
        <f t="shared" si="10"/>
        <v>0</v>
      </c>
      <c r="N293" s="258"/>
      <c r="O293" s="101"/>
      <c r="P293" s="102"/>
    </row>
    <row r="294" spans="1:16" ht="14" hidden="1" outlineLevel="1">
      <c r="A294" s="237"/>
      <c r="B294" s="238"/>
      <c r="C294" s="238"/>
      <c r="D294" s="130"/>
      <c r="E294" s="131"/>
      <c r="F294" s="132" t="s">
        <v>35</v>
      </c>
      <c r="G294" s="133"/>
      <c r="H294" s="134"/>
      <c r="I294" s="132" t="s">
        <v>35</v>
      </c>
      <c r="J294" s="133"/>
      <c r="K294" s="134"/>
      <c r="L294" s="132" t="s">
        <v>27</v>
      </c>
      <c r="M294" s="135">
        <f t="shared" si="10"/>
        <v>0</v>
      </c>
      <c r="N294" s="259"/>
      <c r="O294" s="136"/>
      <c r="P294" s="137"/>
    </row>
    <row r="295" spans="1:16" ht="14" outlineLevel="1">
      <c r="A295" s="237" t="s">
        <v>37</v>
      </c>
      <c r="B295" s="238">
        <f>C295+N295</f>
        <v>0</v>
      </c>
      <c r="C295" s="238">
        <f>SUM(M295:M304)</f>
        <v>0</v>
      </c>
      <c r="D295" s="62"/>
      <c r="E295" s="63"/>
      <c r="F295" s="64" t="s">
        <v>35</v>
      </c>
      <c r="G295" s="65"/>
      <c r="H295" s="66"/>
      <c r="I295" s="64" t="s">
        <v>35</v>
      </c>
      <c r="J295" s="65"/>
      <c r="K295" s="66"/>
      <c r="L295" s="64" t="s">
        <v>27</v>
      </c>
      <c r="M295" s="67">
        <f t="shared" si="10"/>
        <v>0</v>
      </c>
      <c r="N295" s="239"/>
      <c r="O295" s="120"/>
      <c r="P295" s="121"/>
    </row>
    <row r="296" spans="1:16" ht="14" outlineLevel="1">
      <c r="A296" s="237"/>
      <c r="B296" s="238"/>
      <c r="C296" s="238"/>
      <c r="D296" s="71"/>
      <c r="E296" s="72"/>
      <c r="F296" s="73" t="s">
        <v>35</v>
      </c>
      <c r="G296" s="74"/>
      <c r="H296" s="75"/>
      <c r="I296" s="73" t="s">
        <v>35</v>
      </c>
      <c r="J296" s="74"/>
      <c r="K296" s="75"/>
      <c r="L296" s="73" t="s">
        <v>27</v>
      </c>
      <c r="M296" s="76">
        <f t="shared" si="10"/>
        <v>0</v>
      </c>
      <c r="N296" s="240"/>
      <c r="O296" s="139"/>
      <c r="P296" s="129"/>
    </row>
    <row r="297" spans="1:16" ht="14" outlineLevel="1">
      <c r="A297" s="237"/>
      <c r="B297" s="238"/>
      <c r="C297" s="238"/>
      <c r="D297" s="79"/>
      <c r="E297" s="80"/>
      <c r="F297" s="81" t="s">
        <v>35</v>
      </c>
      <c r="G297" s="82"/>
      <c r="H297" s="83"/>
      <c r="I297" s="81" t="s">
        <v>35</v>
      </c>
      <c r="J297" s="82"/>
      <c r="K297" s="83"/>
      <c r="L297" s="81" t="s">
        <v>27</v>
      </c>
      <c r="M297" s="111">
        <f t="shared" si="10"/>
        <v>0</v>
      </c>
      <c r="N297" s="240"/>
      <c r="O297" s="138"/>
      <c r="P297" s="86"/>
    </row>
    <row r="298" spans="1:16" ht="14" hidden="1" outlineLevel="1">
      <c r="A298" s="237"/>
      <c r="B298" s="238"/>
      <c r="C298" s="238"/>
      <c r="D298" s="87"/>
      <c r="E298" s="88"/>
      <c r="F298" s="89" t="s">
        <v>35</v>
      </c>
      <c r="G298" s="90"/>
      <c r="H298" s="91"/>
      <c r="I298" s="89" t="s">
        <v>35</v>
      </c>
      <c r="J298" s="90"/>
      <c r="K298" s="91"/>
      <c r="L298" s="89" t="s">
        <v>27</v>
      </c>
      <c r="M298" s="92">
        <f t="shared" si="10"/>
        <v>0</v>
      </c>
      <c r="N298" s="240"/>
      <c r="O298" s="93"/>
      <c r="P298" s="94"/>
    </row>
    <row r="299" spans="1:16" ht="14" hidden="1" outlineLevel="1">
      <c r="A299" s="237"/>
      <c r="B299" s="238"/>
      <c r="C299" s="238"/>
      <c r="D299" s="95"/>
      <c r="E299" s="96"/>
      <c r="F299" s="97" t="s">
        <v>35</v>
      </c>
      <c r="G299" s="98"/>
      <c r="H299" s="99"/>
      <c r="I299" s="97" t="s">
        <v>35</v>
      </c>
      <c r="J299" s="98"/>
      <c r="K299" s="99"/>
      <c r="L299" s="97" t="s">
        <v>27</v>
      </c>
      <c r="M299" s="100">
        <f t="shared" si="10"/>
        <v>0</v>
      </c>
      <c r="N299" s="240"/>
      <c r="O299" s="101"/>
      <c r="P299" s="102"/>
    </row>
    <row r="300" spans="1:16" ht="14" hidden="1" outlineLevel="1">
      <c r="A300" s="237"/>
      <c r="B300" s="238"/>
      <c r="C300" s="238"/>
      <c r="D300" s="95"/>
      <c r="E300" s="96"/>
      <c r="F300" s="97" t="s">
        <v>35</v>
      </c>
      <c r="G300" s="98"/>
      <c r="H300" s="99"/>
      <c r="I300" s="97" t="s">
        <v>35</v>
      </c>
      <c r="J300" s="98"/>
      <c r="K300" s="99"/>
      <c r="L300" s="97" t="s">
        <v>27</v>
      </c>
      <c r="M300" s="100">
        <f t="shared" si="10"/>
        <v>0</v>
      </c>
      <c r="N300" s="240"/>
      <c r="O300" s="101"/>
      <c r="P300" s="102"/>
    </row>
    <row r="301" spans="1:16" ht="14" hidden="1" outlineLevel="1">
      <c r="A301" s="237"/>
      <c r="B301" s="238"/>
      <c r="C301" s="238"/>
      <c r="D301" s="95"/>
      <c r="E301" s="96"/>
      <c r="F301" s="97" t="s">
        <v>35</v>
      </c>
      <c r="G301" s="98"/>
      <c r="H301" s="99"/>
      <c r="I301" s="97" t="s">
        <v>35</v>
      </c>
      <c r="J301" s="98"/>
      <c r="K301" s="99"/>
      <c r="L301" s="97" t="s">
        <v>27</v>
      </c>
      <c r="M301" s="100">
        <f t="shared" si="10"/>
        <v>0</v>
      </c>
      <c r="N301" s="240"/>
      <c r="O301" s="101"/>
      <c r="P301" s="102"/>
    </row>
    <row r="302" spans="1:16" ht="14" hidden="1" outlineLevel="1">
      <c r="A302" s="237"/>
      <c r="B302" s="238"/>
      <c r="C302" s="238"/>
      <c r="D302" s="95"/>
      <c r="E302" s="96"/>
      <c r="F302" s="97" t="s">
        <v>35</v>
      </c>
      <c r="G302" s="98"/>
      <c r="H302" s="99"/>
      <c r="I302" s="97" t="s">
        <v>35</v>
      </c>
      <c r="J302" s="98"/>
      <c r="K302" s="99"/>
      <c r="L302" s="97" t="s">
        <v>27</v>
      </c>
      <c r="M302" s="100">
        <f t="shared" si="10"/>
        <v>0</v>
      </c>
      <c r="N302" s="240"/>
      <c r="O302" s="101"/>
      <c r="P302" s="102"/>
    </row>
    <row r="303" spans="1:16" ht="14" hidden="1" outlineLevel="1">
      <c r="A303" s="237"/>
      <c r="B303" s="238"/>
      <c r="C303" s="238"/>
      <c r="D303" s="95"/>
      <c r="E303" s="96"/>
      <c r="F303" s="97" t="s">
        <v>35</v>
      </c>
      <c r="G303" s="98"/>
      <c r="H303" s="99"/>
      <c r="I303" s="97" t="s">
        <v>35</v>
      </c>
      <c r="J303" s="98"/>
      <c r="K303" s="99"/>
      <c r="L303" s="97" t="s">
        <v>27</v>
      </c>
      <c r="M303" s="100">
        <f t="shared" si="10"/>
        <v>0</v>
      </c>
      <c r="N303" s="240"/>
      <c r="O303" s="101"/>
      <c r="P303" s="102"/>
    </row>
    <row r="304" spans="1:16" ht="14" hidden="1" outlineLevel="1">
      <c r="A304" s="237"/>
      <c r="B304" s="238"/>
      <c r="C304" s="238"/>
      <c r="D304" s="103"/>
      <c r="E304" s="104"/>
      <c r="F304" s="105" t="s">
        <v>35</v>
      </c>
      <c r="G304" s="106"/>
      <c r="H304" s="107"/>
      <c r="I304" s="105" t="s">
        <v>35</v>
      </c>
      <c r="J304" s="106"/>
      <c r="K304" s="107"/>
      <c r="L304" s="105" t="s">
        <v>27</v>
      </c>
      <c r="M304" s="108">
        <f t="shared" si="10"/>
        <v>0</v>
      </c>
      <c r="N304" s="242"/>
      <c r="O304" s="109"/>
      <c r="P304" s="110"/>
    </row>
    <row r="305" spans="1:16" ht="14" outlineLevel="1">
      <c r="A305" s="237" t="s">
        <v>38</v>
      </c>
      <c r="B305" s="238">
        <f>C305+N305</f>
        <v>0</v>
      </c>
      <c r="C305" s="238">
        <f>SUM(M305:M314)</f>
        <v>0</v>
      </c>
      <c r="D305" s="62"/>
      <c r="E305" s="63"/>
      <c r="F305" s="64" t="s">
        <v>35</v>
      </c>
      <c r="G305" s="65"/>
      <c r="H305" s="66"/>
      <c r="I305" s="64" t="s">
        <v>35</v>
      </c>
      <c r="J305" s="65"/>
      <c r="K305" s="66"/>
      <c r="L305" s="64" t="s">
        <v>27</v>
      </c>
      <c r="M305" s="67">
        <f t="shared" si="10"/>
        <v>0</v>
      </c>
      <c r="N305" s="239"/>
      <c r="O305" s="120"/>
      <c r="P305" s="121"/>
    </row>
    <row r="306" spans="1:16" ht="14" outlineLevel="1">
      <c r="A306" s="237"/>
      <c r="B306" s="238"/>
      <c r="C306" s="238"/>
      <c r="D306" s="71"/>
      <c r="E306" s="72"/>
      <c r="F306" s="73" t="s">
        <v>35</v>
      </c>
      <c r="G306" s="74"/>
      <c r="H306" s="75"/>
      <c r="I306" s="73" t="s">
        <v>35</v>
      </c>
      <c r="J306" s="74"/>
      <c r="K306" s="75"/>
      <c r="L306" s="73" t="s">
        <v>27</v>
      </c>
      <c r="M306" s="76">
        <f>E306*G306*J306</f>
        <v>0</v>
      </c>
      <c r="N306" s="240"/>
      <c r="O306" s="139"/>
      <c r="P306" s="124"/>
    </row>
    <row r="307" spans="1:16" ht="14" outlineLevel="1">
      <c r="A307" s="237"/>
      <c r="B307" s="238"/>
      <c r="C307" s="238"/>
      <c r="D307" s="79"/>
      <c r="E307" s="80"/>
      <c r="F307" s="81" t="s">
        <v>35</v>
      </c>
      <c r="G307" s="82"/>
      <c r="H307" s="83"/>
      <c r="I307" s="81" t="s">
        <v>35</v>
      </c>
      <c r="J307" s="82"/>
      <c r="K307" s="83"/>
      <c r="L307" s="81" t="s">
        <v>27</v>
      </c>
      <c r="M307" s="111">
        <f t="shared" ref="M307:M344" si="11">E307*G307*J307</f>
        <v>0</v>
      </c>
      <c r="N307" s="240"/>
      <c r="O307" s="138"/>
      <c r="P307" s="127"/>
    </row>
    <row r="308" spans="1:16" ht="14.25" hidden="1" customHeight="1" outlineLevel="1">
      <c r="A308" s="237"/>
      <c r="B308" s="238"/>
      <c r="C308" s="238"/>
      <c r="D308" s="87"/>
      <c r="E308" s="88"/>
      <c r="F308" s="112" t="s">
        <v>35</v>
      </c>
      <c r="G308" s="90"/>
      <c r="H308" s="91"/>
      <c r="I308" s="112" t="s">
        <v>35</v>
      </c>
      <c r="J308" s="90"/>
      <c r="K308" s="91"/>
      <c r="L308" s="112" t="s">
        <v>27</v>
      </c>
      <c r="M308" s="113">
        <f t="shared" si="11"/>
        <v>0</v>
      </c>
      <c r="N308" s="240"/>
      <c r="O308" s="93"/>
      <c r="P308" s="94"/>
    </row>
    <row r="309" spans="1:16" ht="14.25" hidden="1" customHeight="1" outlineLevel="1">
      <c r="A309" s="237"/>
      <c r="B309" s="238"/>
      <c r="C309" s="238"/>
      <c r="D309" s="95"/>
      <c r="E309" s="96"/>
      <c r="F309" s="114" t="s">
        <v>35</v>
      </c>
      <c r="G309" s="98"/>
      <c r="H309" s="99"/>
      <c r="I309" s="114" t="s">
        <v>35</v>
      </c>
      <c r="J309" s="98"/>
      <c r="K309" s="99"/>
      <c r="L309" s="114" t="s">
        <v>27</v>
      </c>
      <c r="M309" s="115">
        <f t="shared" si="11"/>
        <v>0</v>
      </c>
      <c r="N309" s="240"/>
      <c r="O309" s="101"/>
      <c r="P309" s="102"/>
    </row>
    <row r="310" spans="1:16" ht="14.25" hidden="1" customHeight="1" outlineLevel="1">
      <c r="A310" s="237"/>
      <c r="B310" s="238"/>
      <c r="C310" s="238"/>
      <c r="D310" s="95"/>
      <c r="E310" s="96"/>
      <c r="F310" s="114" t="s">
        <v>35</v>
      </c>
      <c r="G310" s="98"/>
      <c r="H310" s="99"/>
      <c r="I310" s="114" t="s">
        <v>35</v>
      </c>
      <c r="J310" s="98"/>
      <c r="K310" s="99"/>
      <c r="L310" s="114" t="s">
        <v>27</v>
      </c>
      <c r="M310" s="115">
        <f t="shared" si="11"/>
        <v>0</v>
      </c>
      <c r="N310" s="240"/>
      <c r="O310" s="101"/>
      <c r="P310" s="102"/>
    </row>
    <row r="311" spans="1:16" ht="14.25" hidden="1" customHeight="1" outlineLevel="1">
      <c r="A311" s="237"/>
      <c r="B311" s="238"/>
      <c r="C311" s="238"/>
      <c r="D311" s="95"/>
      <c r="E311" s="96"/>
      <c r="F311" s="114" t="s">
        <v>35</v>
      </c>
      <c r="G311" s="98"/>
      <c r="H311" s="99"/>
      <c r="I311" s="114" t="s">
        <v>35</v>
      </c>
      <c r="J311" s="98"/>
      <c r="K311" s="99"/>
      <c r="L311" s="114" t="s">
        <v>27</v>
      </c>
      <c r="M311" s="115">
        <f t="shared" si="11"/>
        <v>0</v>
      </c>
      <c r="N311" s="240"/>
      <c r="O311" s="101"/>
      <c r="P311" s="102"/>
    </row>
    <row r="312" spans="1:16" ht="14.25" hidden="1" customHeight="1" outlineLevel="1">
      <c r="A312" s="237"/>
      <c r="B312" s="238"/>
      <c r="C312" s="238"/>
      <c r="D312" s="95"/>
      <c r="E312" s="96"/>
      <c r="F312" s="114" t="s">
        <v>35</v>
      </c>
      <c r="G312" s="98"/>
      <c r="H312" s="99"/>
      <c r="I312" s="114" t="s">
        <v>35</v>
      </c>
      <c r="J312" s="98"/>
      <c r="K312" s="99"/>
      <c r="L312" s="114" t="s">
        <v>27</v>
      </c>
      <c r="M312" s="115">
        <f t="shared" si="11"/>
        <v>0</v>
      </c>
      <c r="N312" s="240"/>
      <c r="O312" s="101"/>
      <c r="P312" s="102"/>
    </row>
    <row r="313" spans="1:16" ht="14.25" hidden="1" customHeight="1" outlineLevel="1">
      <c r="A313" s="237"/>
      <c r="B313" s="238"/>
      <c r="C313" s="238"/>
      <c r="D313" s="95"/>
      <c r="E313" s="96"/>
      <c r="F313" s="114" t="s">
        <v>35</v>
      </c>
      <c r="G313" s="98"/>
      <c r="H313" s="99"/>
      <c r="I313" s="114" t="s">
        <v>35</v>
      </c>
      <c r="J313" s="98"/>
      <c r="K313" s="99"/>
      <c r="L313" s="114" t="s">
        <v>27</v>
      </c>
      <c r="M313" s="115">
        <f t="shared" si="11"/>
        <v>0</v>
      </c>
      <c r="N313" s="240"/>
      <c r="O313" s="101"/>
      <c r="P313" s="102"/>
    </row>
    <row r="314" spans="1:16" ht="14.25" hidden="1" customHeight="1" outlineLevel="1">
      <c r="A314" s="237"/>
      <c r="B314" s="238"/>
      <c r="C314" s="238"/>
      <c r="D314" s="103"/>
      <c r="E314" s="104"/>
      <c r="F314" s="116" t="s">
        <v>35</v>
      </c>
      <c r="G314" s="106"/>
      <c r="H314" s="107"/>
      <c r="I314" s="116" t="s">
        <v>35</v>
      </c>
      <c r="J314" s="106"/>
      <c r="K314" s="107"/>
      <c r="L314" s="116" t="s">
        <v>27</v>
      </c>
      <c r="M314" s="117">
        <f t="shared" si="11"/>
        <v>0</v>
      </c>
      <c r="N314" s="242"/>
      <c r="O314" s="109"/>
      <c r="P314" s="110"/>
    </row>
    <row r="315" spans="1:16" ht="14" outlineLevel="1">
      <c r="A315" s="237" t="s">
        <v>40</v>
      </c>
      <c r="B315" s="238">
        <f>C315+N315</f>
        <v>0</v>
      </c>
      <c r="C315" s="238">
        <f>SUM(M315:M324)</f>
        <v>0</v>
      </c>
      <c r="D315" s="62"/>
      <c r="E315" s="63"/>
      <c r="F315" s="118" t="s">
        <v>35</v>
      </c>
      <c r="G315" s="65"/>
      <c r="H315" s="66"/>
      <c r="I315" s="118" t="s">
        <v>35</v>
      </c>
      <c r="J315" s="65"/>
      <c r="K315" s="66"/>
      <c r="L315" s="118" t="s">
        <v>27</v>
      </c>
      <c r="M315" s="119">
        <f t="shared" si="11"/>
        <v>0</v>
      </c>
      <c r="N315" s="239"/>
      <c r="O315" s="68"/>
      <c r="P315" s="128"/>
    </row>
    <row r="316" spans="1:16" ht="14" outlineLevel="1">
      <c r="A316" s="237"/>
      <c r="B316" s="238"/>
      <c r="C316" s="238"/>
      <c r="D316" s="71"/>
      <c r="E316" s="72"/>
      <c r="F316" s="122" t="s">
        <v>35</v>
      </c>
      <c r="G316" s="74"/>
      <c r="H316" s="75"/>
      <c r="I316" s="122" t="s">
        <v>35</v>
      </c>
      <c r="J316" s="74"/>
      <c r="K316" s="75"/>
      <c r="L316" s="122" t="s">
        <v>27</v>
      </c>
      <c r="M316" s="123">
        <f t="shared" si="11"/>
        <v>0</v>
      </c>
      <c r="N316" s="240"/>
      <c r="O316" s="109"/>
      <c r="P316" s="140"/>
    </row>
    <row r="317" spans="1:16" ht="14" outlineLevel="1">
      <c r="A317" s="237"/>
      <c r="B317" s="238"/>
      <c r="C317" s="238"/>
      <c r="D317" s="79"/>
      <c r="E317" s="80"/>
      <c r="F317" s="125" t="s">
        <v>35</v>
      </c>
      <c r="G317" s="82"/>
      <c r="H317" s="83"/>
      <c r="I317" s="125" t="s">
        <v>35</v>
      </c>
      <c r="J317" s="82"/>
      <c r="K317" s="83"/>
      <c r="L317" s="125" t="s">
        <v>27</v>
      </c>
      <c r="M317" s="126">
        <f t="shared" si="11"/>
        <v>0</v>
      </c>
      <c r="N317" s="240"/>
      <c r="O317" s="138"/>
      <c r="P317" s="127"/>
    </row>
    <row r="318" spans="1:16" ht="14" hidden="1" outlineLevel="1">
      <c r="A318" s="237"/>
      <c r="B318" s="238"/>
      <c r="C318" s="238"/>
      <c r="D318" s="87"/>
      <c r="E318" s="88"/>
      <c r="F318" s="112" t="s">
        <v>35</v>
      </c>
      <c r="G318" s="90"/>
      <c r="H318" s="91"/>
      <c r="I318" s="112" t="s">
        <v>35</v>
      </c>
      <c r="J318" s="90"/>
      <c r="K318" s="91"/>
      <c r="L318" s="112" t="s">
        <v>27</v>
      </c>
      <c r="M318" s="113">
        <f t="shared" si="11"/>
        <v>0</v>
      </c>
      <c r="N318" s="240"/>
      <c r="O318" s="93"/>
      <c r="P318" s="94"/>
    </row>
    <row r="319" spans="1:16" ht="14" hidden="1" outlineLevel="1">
      <c r="A319" s="237"/>
      <c r="B319" s="238"/>
      <c r="C319" s="238"/>
      <c r="D319" s="95"/>
      <c r="E319" s="96"/>
      <c r="F319" s="114" t="s">
        <v>35</v>
      </c>
      <c r="G319" s="98"/>
      <c r="H319" s="99"/>
      <c r="I319" s="114" t="s">
        <v>35</v>
      </c>
      <c r="J319" s="98"/>
      <c r="K319" s="99"/>
      <c r="L319" s="114" t="s">
        <v>27</v>
      </c>
      <c r="M319" s="115">
        <f t="shared" si="11"/>
        <v>0</v>
      </c>
      <c r="N319" s="240"/>
      <c r="O319" s="101"/>
      <c r="P319" s="102"/>
    </row>
    <row r="320" spans="1:16" ht="14" hidden="1" outlineLevel="1">
      <c r="A320" s="237"/>
      <c r="B320" s="238"/>
      <c r="C320" s="238"/>
      <c r="D320" s="95"/>
      <c r="E320" s="96"/>
      <c r="F320" s="114" t="s">
        <v>35</v>
      </c>
      <c r="G320" s="98"/>
      <c r="H320" s="99"/>
      <c r="I320" s="114" t="s">
        <v>35</v>
      </c>
      <c r="J320" s="98"/>
      <c r="K320" s="99"/>
      <c r="L320" s="114" t="s">
        <v>27</v>
      </c>
      <c r="M320" s="115">
        <f t="shared" si="11"/>
        <v>0</v>
      </c>
      <c r="N320" s="240"/>
      <c r="O320" s="101"/>
      <c r="P320" s="102"/>
    </row>
    <row r="321" spans="1:16" ht="14" hidden="1" outlineLevel="1">
      <c r="A321" s="237"/>
      <c r="B321" s="238"/>
      <c r="C321" s="238"/>
      <c r="D321" s="95"/>
      <c r="E321" s="96"/>
      <c r="F321" s="114" t="s">
        <v>35</v>
      </c>
      <c r="G321" s="98"/>
      <c r="H321" s="99"/>
      <c r="I321" s="114" t="s">
        <v>35</v>
      </c>
      <c r="J321" s="98"/>
      <c r="K321" s="99"/>
      <c r="L321" s="114" t="s">
        <v>27</v>
      </c>
      <c r="M321" s="115">
        <f t="shared" si="11"/>
        <v>0</v>
      </c>
      <c r="N321" s="240"/>
      <c r="O321" s="101"/>
      <c r="P321" s="102"/>
    </row>
    <row r="322" spans="1:16" ht="14" hidden="1" outlineLevel="1">
      <c r="A322" s="237"/>
      <c r="B322" s="238"/>
      <c r="C322" s="238"/>
      <c r="D322" s="95"/>
      <c r="E322" s="96"/>
      <c r="F322" s="114" t="s">
        <v>35</v>
      </c>
      <c r="G322" s="98"/>
      <c r="H322" s="99"/>
      <c r="I322" s="114" t="s">
        <v>35</v>
      </c>
      <c r="J322" s="98"/>
      <c r="K322" s="99"/>
      <c r="L322" s="114" t="s">
        <v>27</v>
      </c>
      <c r="M322" s="115">
        <f t="shared" si="11"/>
        <v>0</v>
      </c>
      <c r="N322" s="240"/>
      <c r="O322" s="101"/>
      <c r="P322" s="102"/>
    </row>
    <row r="323" spans="1:16" ht="14" hidden="1" outlineLevel="1">
      <c r="A323" s="237"/>
      <c r="B323" s="238"/>
      <c r="C323" s="238"/>
      <c r="D323" s="95"/>
      <c r="E323" s="96"/>
      <c r="F323" s="114" t="s">
        <v>35</v>
      </c>
      <c r="G323" s="98"/>
      <c r="H323" s="99"/>
      <c r="I323" s="114" t="s">
        <v>35</v>
      </c>
      <c r="J323" s="98"/>
      <c r="K323" s="99"/>
      <c r="L323" s="114" t="s">
        <v>27</v>
      </c>
      <c r="M323" s="115">
        <f t="shared" si="11"/>
        <v>0</v>
      </c>
      <c r="N323" s="240"/>
      <c r="O323" s="101"/>
      <c r="P323" s="102"/>
    </row>
    <row r="324" spans="1:16" ht="14" hidden="1" outlineLevel="1">
      <c r="A324" s="237"/>
      <c r="B324" s="238"/>
      <c r="C324" s="238"/>
      <c r="D324" s="103"/>
      <c r="E324" s="104"/>
      <c r="F324" s="116" t="s">
        <v>35</v>
      </c>
      <c r="G324" s="106"/>
      <c r="H324" s="107"/>
      <c r="I324" s="116" t="s">
        <v>35</v>
      </c>
      <c r="J324" s="106"/>
      <c r="K324" s="107"/>
      <c r="L324" s="116" t="s">
        <v>27</v>
      </c>
      <c r="M324" s="117">
        <f t="shared" si="11"/>
        <v>0</v>
      </c>
      <c r="N324" s="242"/>
      <c r="O324" s="109"/>
      <c r="P324" s="110"/>
    </row>
    <row r="325" spans="1:16" ht="14" outlineLevel="1">
      <c r="A325" s="237" t="s">
        <v>48</v>
      </c>
      <c r="B325" s="238">
        <f>C325+N325</f>
        <v>0</v>
      </c>
      <c r="C325" s="238">
        <f>SUM(M325:M334)</f>
        <v>0</v>
      </c>
      <c r="D325" s="62"/>
      <c r="E325" s="63"/>
      <c r="F325" s="64" t="s">
        <v>35</v>
      </c>
      <c r="G325" s="65"/>
      <c r="H325" s="66"/>
      <c r="I325" s="64" t="s">
        <v>35</v>
      </c>
      <c r="J325" s="65"/>
      <c r="K325" s="66"/>
      <c r="L325" s="64" t="s">
        <v>27</v>
      </c>
      <c r="M325" s="67">
        <f t="shared" si="11"/>
        <v>0</v>
      </c>
      <c r="N325" s="239"/>
      <c r="O325" s="120"/>
      <c r="P325" s="121"/>
    </row>
    <row r="326" spans="1:16" ht="14" outlineLevel="1">
      <c r="A326" s="237"/>
      <c r="B326" s="238"/>
      <c r="C326" s="238"/>
      <c r="D326" s="71"/>
      <c r="E326" s="72"/>
      <c r="F326" s="73" t="s">
        <v>35</v>
      </c>
      <c r="G326" s="74"/>
      <c r="H326" s="75"/>
      <c r="I326" s="73" t="s">
        <v>35</v>
      </c>
      <c r="J326" s="74"/>
      <c r="K326" s="75"/>
      <c r="L326" s="73" t="s">
        <v>27</v>
      </c>
      <c r="M326" s="76">
        <f t="shared" si="11"/>
        <v>0</v>
      </c>
      <c r="N326" s="240"/>
      <c r="O326" s="139"/>
      <c r="P326" s="124"/>
    </row>
    <row r="327" spans="1:16" ht="14" outlineLevel="1">
      <c r="A327" s="237"/>
      <c r="B327" s="238"/>
      <c r="C327" s="238"/>
      <c r="D327" s="79"/>
      <c r="E327" s="80"/>
      <c r="F327" s="81" t="s">
        <v>35</v>
      </c>
      <c r="G327" s="82"/>
      <c r="H327" s="83"/>
      <c r="I327" s="81" t="s">
        <v>35</v>
      </c>
      <c r="J327" s="82"/>
      <c r="K327" s="83"/>
      <c r="L327" s="81" t="s">
        <v>27</v>
      </c>
      <c r="M327" s="111">
        <f>E327*G327*J327</f>
        <v>0</v>
      </c>
      <c r="N327" s="240"/>
      <c r="O327" s="138"/>
      <c r="P327" s="127"/>
    </row>
    <row r="328" spans="1:16" ht="14" hidden="1" outlineLevel="1">
      <c r="A328" s="237"/>
      <c r="B328" s="238"/>
      <c r="C328" s="238"/>
      <c r="D328" s="87"/>
      <c r="E328" s="88"/>
      <c r="F328" s="89" t="s">
        <v>35</v>
      </c>
      <c r="G328" s="90"/>
      <c r="H328" s="91"/>
      <c r="I328" s="89" t="s">
        <v>35</v>
      </c>
      <c r="J328" s="90"/>
      <c r="K328" s="91"/>
      <c r="L328" s="89" t="s">
        <v>27</v>
      </c>
      <c r="M328" s="92">
        <f t="shared" si="11"/>
        <v>0</v>
      </c>
      <c r="N328" s="240"/>
      <c r="O328" s="141"/>
      <c r="P328" s="142"/>
    </row>
    <row r="329" spans="1:16" ht="14" hidden="1" outlineLevel="1">
      <c r="A329" s="237"/>
      <c r="B329" s="238"/>
      <c r="C329" s="238"/>
      <c r="D329" s="95"/>
      <c r="E329" s="96"/>
      <c r="F329" s="97" t="s">
        <v>35</v>
      </c>
      <c r="G329" s="98"/>
      <c r="H329" s="99"/>
      <c r="I329" s="97" t="s">
        <v>35</v>
      </c>
      <c r="J329" s="98"/>
      <c r="K329" s="99"/>
      <c r="L329" s="97" t="s">
        <v>27</v>
      </c>
      <c r="M329" s="100">
        <f t="shared" si="11"/>
        <v>0</v>
      </c>
      <c r="N329" s="240"/>
      <c r="O329" s="143"/>
      <c r="P329" s="144"/>
    </row>
    <row r="330" spans="1:16" ht="14" hidden="1" outlineLevel="1">
      <c r="A330" s="237"/>
      <c r="B330" s="238"/>
      <c r="C330" s="238"/>
      <c r="D330" s="95"/>
      <c r="E330" s="96"/>
      <c r="F330" s="97" t="s">
        <v>35</v>
      </c>
      <c r="G330" s="98"/>
      <c r="H330" s="99"/>
      <c r="I330" s="97" t="s">
        <v>35</v>
      </c>
      <c r="J330" s="98"/>
      <c r="K330" s="99"/>
      <c r="L330" s="97" t="s">
        <v>27</v>
      </c>
      <c r="M330" s="100">
        <f t="shared" si="11"/>
        <v>0</v>
      </c>
      <c r="N330" s="240"/>
      <c r="O330" s="143"/>
      <c r="P330" s="144"/>
    </row>
    <row r="331" spans="1:16" ht="14" hidden="1" outlineLevel="1">
      <c r="A331" s="237"/>
      <c r="B331" s="238"/>
      <c r="C331" s="238"/>
      <c r="D331" s="95"/>
      <c r="E331" s="96"/>
      <c r="F331" s="97" t="s">
        <v>35</v>
      </c>
      <c r="G331" s="98"/>
      <c r="H331" s="99"/>
      <c r="I331" s="97" t="s">
        <v>35</v>
      </c>
      <c r="J331" s="98"/>
      <c r="K331" s="99"/>
      <c r="L331" s="97" t="s">
        <v>27</v>
      </c>
      <c r="M331" s="100">
        <f t="shared" si="11"/>
        <v>0</v>
      </c>
      <c r="N331" s="240"/>
      <c r="O331" s="143"/>
      <c r="P331" s="144"/>
    </row>
    <row r="332" spans="1:16" ht="14" hidden="1" outlineLevel="1">
      <c r="A332" s="237"/>
      <c r="B332" s="238"/>
      <c r="C332" s="238"/>
      <c r="D332" s="95"/>
      <c r="E332" s="96"/>
      <c r="F332" s="97" t="s">
        <v>35</v>
      </c>
      <c r="G332" s="98"/>
      <c r="H332" s="99"/>
      <c r="I332" s="97" t="s">
        <v>35</v>
      </c>
      <c r="J332" s="98"/>
      <c r="K332" s="99"/>
      <c r="L332" s="97" t="s">
        <v>27</v>
      </c>
      <c r="M332" s="100">
        <f t="shared" si="11"/>
        <v>0</v>
      </c>
      <c r="N332" s="240"/>
      <c r="O332" s="143"/>
      <c r="P332" s="144"/>
    </row>
    <row r="333" spans="1:16" ht="14" hidden="1" outlineLevel="1">
      <c r="A333" s="237"/>
      <c r="B333" s="238"/>
      <c r="C333" s="238"/>
      <c r="D333" s="95"/>
      <c r="E333" s="96"/>
      <c r="F333" s="97" t="s">
        <v>35</v>
      </c>
      <c r="G333" s="98"/>
      <c r="H333" s="99"/>
      <c r="I333" s="97" t="s">
        <v>35</v>
      </c>
      <c r="J333" s="98"/>
      <c r="K333" s="99"/>
      <c r="L333" s="97" t="s">
        <v>27</v>
      </c>
      <c r="M333" s="100">
        <f t="shared" si="11"/>
        <v>0</v>
      </c>
      <c r="N333" s="240"/>
      <c r="O333" s="143"/>
      <c r="P333" s="144"/>
    </row>
    <row r="334" spans="1:16" ht="14" hidden="1" outlineLevel="1">
      <c r="A334" s="237"/>
      <c r="B334" s="238"/>
      <c r="C334" s="238"/>
      <c r="D334" s="103"/>
      <c r="E334" s="104"/>
      <c r="F334" s="105" t="s">
        <v>35</v>
      </c>
      <c r="G334" s="106"/>
      <c r="H334" s="107"/>
      <c r="I334" s="105" t="s">
        <v>35</v>
      </c>
      <c r="J334" s="106"/>
      <c r="K334" s="107"/>
      <c r="L334" s="105" t="s">
        <v>27</v>
      </c>
      <c r="M334" s="108">
        <f t="shared" si="11"/>
        <v>0</v>
      </c>
      <c r="N334" s="241"/>
      <c r="O334" s="145"/>
      <c r="P334" s="146"/>
    </row>
    <row r="335" spans="1:16" ht="14" outlineLevel="1">
      <c r="A335" s="237" t="s">
        <v>49</v>
      </c>
      <c r="B335" s="238">
        <f>C335+N335</f>
        <v>0</v>
      </c>
      <c r="C335" s="238">
        <f>SUM(M335:M344)</f>
        <v>0</v>
      </c>
      <c r="D335" s="147"/>
      <c r="E335" s="148"/>
      <c r="F335" s="149" t="s">
        <v>35</v>
      </c>
      <c r="G335" s="150"/>
      <c r="H335" s="151"/>
      <c r="I335" s="149" t="s">
        <v>35</v>
      </c>
      <c r="J335" s="150"/>
      <c r="K335" s="151"/>
      <c r="L335" s="149" t="s">
        <v>27</v>
      </c>
      <c r="M335" s="152">
        <f t="shared" si="11"/>
        <v>0</v>
      </c>
      <c r="N335" s="243"/>
      <c r="O335" s="244"/>
      <c r="P335" s="245"/>
    </row>
    <row r="336" spans="1:16" ht="14" outlineLevel="1">
      <c r="A336" s="237"/>
      <c r="B336" s="238"/>
      <c r="C336" s="238"/>
      <c r="D336" s="71"/>
      <c r="E336" s="72"/>
      <c r="F336" s="73" t="s">
        <v>35</v>
      </c>
      <c r="G336" s="74"/>
      <c r="H336" s="75"/>
      <c r="I336" s="73" t="s">
        <v>35</v>
      </c>
      <c r="J336" s="74"/>
      <c r="K336" s="75"/>
      <c r="L336" s="73" t="s">
        <v>27</v>
      </c>
      <c r="M336" s="76">
        <f t="shared" si="11"/>
        <v>0</v>
      </c>
      <c r="N336" s="246"/>
      <c r="O336" s="247"/>
      <c r="P336" s="248"/>
    </row>
    <row r="337" spans="1:16" ht="14" outlineLevel="1">
      <c r="A337" s="237"/>
      <c r="B337" s="238"/>
      <c r="C337" s="238"/>
      <c r="D337" s="153"/>
      <c r="E337" s="154"/>
      <c r="F337" s="155" t="s">
        <v>35</v>
      </c>
      <c r="G337" s="156"/>
      <c r="H337" s="157"/>
      <c r="I337" s="155" t="s">
        <v>35</v>
      </c>
      <c r="J337" s="156"/>
      <c r="K337" s="157"/>
      <c r="L337" s="155" t="s">
        <v>27</v>
      </c>
      <c r="M337" s="158">
        <f t="shared" si="11"/>
        <v>0</v>
      </c>
      <c r="N337" s="246"/>
      <c r="O337" s="247"/>
      <c r="P337" s="248"/>
    </row>
    <row r="338" spans="1:16" ht="14.25" hidden="1" customHeight="1" outlineLevel="1">
      <c r="A338" s="237"/>
      <c r="B338" s="238"/>
      <c r="C338" s="238"/>
      <c r="D338" s="159"/>
      <c r="E338" s="160"/>
      <c r="F338" s="89" t="s">
        <v>35</v>
      </c>
      <c r="G338" s="161"/>
      <c r="H338" s="162"/>
      <c r="I338" s="89" t="s">
        <v>35</v>
      </c>
      <c r="J338" s="161"/>
      <c r="K338" s="162"/>
      <c r="L338" s="89" t="s">
        <v>27</v>
      </c>
      <c r="M338" s="92">
        <f t="shared" si="11"/>
        <v>0</v>
      </c>
      <c r="N338" s="246"/>
      <c r="O338" s="247"/>
      <c r="P338" s="248"/>
    </row>
    <row r="339" spans="1:16" ht="14.25" hidden="1" customHeight="1" outlineLevel="1">
      <c r="A339" s="237"/>
      <c r="B339" s="238"/>
      <c r="C339" s="238"/>
      <c r="D339" s="163"/>
      <c r="E339" s="164"/>
      <c r="F339" s="97" t="s">
        <v>35</v>
      </c>
      <c r="G339" s="165"/>
      <c r="H339" s="166"/>
      <c r="I339" s="97" t="s">
        <v>35</v>
      </c>
      <c r="J339" s="165"/>
      <c r="K339" s="166"/>
      <c r="L339" s="97" t="s">
        <v>27</v>
      </c>
      <c r="M339" s="100">
        <f t="shared" si="11"/>
        <v>0</v>
      </c>
      <c r="N339" s="246"/>
      <c r="O339" s="247"/>
      <c r="P339" s="248"/>
    </row>
    <row r="340" spans="1:16" ht="14.25" hidden="1" customHeight="1" outlineLevel="1">
      <c r="A340" s="237"/>
      <c r="B340" s="238"/>
      <c r="C340" s="238"/>
      <c r="D340" s="163"/>
      <c r="E340" s="164"/>
      <c r="F340" s="97" t="s">
        <v>35</v>
      </c>
      <c r="G340" s="165"/>
      <c r="H340" s="166"/>
      <c r="I340" s="97" t="s">
        <v>35</v>
      </c>
      <c r="J340" s="165"/>
      <c r="K340" s="166"/>
      <c r="L340" s="97" t="s">
        <v>27</v>
      </c>
      <c r="M340" s="100">
        <f t="shared" si="11"/>
        <v>0</v>
      </c>
      <c r="N340" s="246"/>
      <c r="O340" s="247"/>
      <c r="P340" s="248"/>
    </row>
    <row r="341" spans="1:16" ht="14.25" hidden="1" customHeight="1" outlineLevel="1">
      <c r="A341" s="237"/>
      <c r="B341" s="238"/>
      <c r="C341" s="238"/>
      <c r="D341" s="163"/>
      <c r="E341" s="164"/>
      <c r="F341" s="97" t="s">
        <v>35</v>
      </c>
      <c r="G341" s="165"/>
      <c r="H341" s="166"/>
      <c r="I341" s="97" t="s">
        <v>35</v>
      </c>
      <c r="J341" s="165"/>
      <c r="K341" s="166"/>
      <c r="L341" s="97" t="s">
        <v>27</v>
      </c>
      <c r="M341" s="100">
        <f t="shared" si="11"/>
        <v>0</v>
      </c>
      <c r="N341" s="246"/>
      <c r="O341" s="247"/>
      <c r="P341" s="248"/>
    </row>
    <row r="342" spans="1:16" ht="14.25" hidden="1" customHeight="1" outlineLevel="1">
      <c r="A342" s="237"/>
      <c r="B342" s="238"/>
      <c r="C342" s="238"/>
      <c r="D342" s="163"/>
      <c r="E342" s="164"/>
      <c r="F342" s="97" t="s">
        <v>35</v>
      </c>
      <c r="G342" s="165"/>
      <c r="H342" s="166"/>
      <c r="I342" s="97" t="s">
        <v>35</v>
      </c>
      <c r="J342" s="165"/>
      <c r="K342" s="166"/>
      <c r="L342" s="97" t="s">
        <v>27</v>
      </c>
      <c r="M342" s="100">
        <f t="shared" si="11"/>
        <v>0</v>
      </c>
      <c r="N342" s="246"/>
      <c r="O342" s="247"/>
      <c r="P342" s="248"/>
    </row>
    <row r="343" spans="1:16" ht="14.25" hidden="1" customHeight="1" outlineLevel="1">
      <c r="A343" s="237"/>
      <c r="B343" s="238"/>
      <c r="C343" s="238"/>
      <c r="D343" s="163"/>
      <c r="E343" s="164"/>
      <c r="F343" s="97" t="s">
        <v>35</v>
      </c>
      <c r="G343" s="165"/>
      <c r="H343" s="166"/>
      <c r="I343" s="97" t="s">
        <v>35</v>
      </c>
      <c r="J343" s="165"/>
      <c r="K343" s="166"/>
      <c r="L343" s="97" t="s">
        <v>27</v>
      </c>
      <c r="M343" s="100">
        <f t="shared" si="11"/>
        <v>0</v>
      </c>
      <c r="N343" s="246"/>
      <c r="O343" s="247"/>
      <c r="P343" s="248"/>
    </row>
    <row r="344" spans="1:16" ht="14.25" hidden="1" customHeight="1" outlineLevel="1">
      <c r="A344" s="237"/>
      <c r="B344" s="238"/>
      <c r="C344" s="238"/>
      <c r="D344" s="167"/>
      <c r="E344" s="168"/>
      <c r="F344" s="105" t="s">
        <v>35</v>
      </c>
      <c r="G344" s="169"/>
      <c r="H344" s="170"/>
      <c r="I344" s="105" t="s">
        <v>35</v>
      </c>
      <c r="J344" s="169"/>
      <c r="K344" s="170"/>
      <c r="L344" s="105" t="s">
        <v>27</v>
      </c>
      <c r="M344" s="108">
        <f t="shared" si="11"/>
        <v>0</v>
      </c>
      <c r="N344" s="249"/>
      <c r="O344" s="250"/>
      <c r="P344" s="251"/>
    </row>
    <row r="345" spans="1:16" ht="14" outlineLevel="1">
      <c r="A345" s="60" t="s">
        <v>41</v>
      </c>
      <c r="B345" s="70">
        <f>SUM(B251:B344)</f>
        <v>0</v>
      </c>
      <c r="C345" s="70">
        <f>SUM(C251:C344)</f>
        <v>0</v>
      </c>
      <c r="D345" s="171"/>
      <c r="E345" s="172"/>
      <c r="F345" s="173"/>
      <c r="G345" s="172"/>
      <c r="H345" s="173"/>
      <c r="I345" s="173"/>
      <c r="J345" s="172"/>
      <c r="K345" s="173"/>
      <c r="L345" s="173"/>
      <c r="M345" s="174"/>
      <c r="N345" s="175">
        <f>SUM(N251:N344)</f>
        <v>0</v>
      </c>
      <c r="O345" s="176"/>
      <c r="P345" s="177"/>
    </row>
    <row r="346" spans="1:16" ht="14" outlineLevel="1">
      <c r="A346" s="18"/>
      <c r="B346" s="56" t="s">
        <v>56</v>
      </c>
      <c r="C346" s="117"/>
      <c r="D346" s="117"/>
      <c r="E346" s="178"/>
      <c r="F346" s="117"/>
      <c r="G346" s="179"/>
      <c r="H346" s="117"/>
      <c r="I346" s="179"/>
      <c r="J346" s="179"/>
      <c r="K346" s="117"/>
      <c r="L346" s="179"/>
      <c r="M346" s="179"/>
      <c r="N346" s="20"/>
      <c r="O346" s="117"/>
      <c r="P346" s="22"/>
    </row>
    <row r="347" spans="1:16" ht="14" outlineLevel="1">
      <c r="A347" s="18"/>
      <c r="B347" s="180" t="s">
        <v>42</v>
      </c>
      <c r="C347" s="117"/>
      <c r="D347" s="117"/>
      <c r="E347" s="178"/>
      <c r="F347" s="117"/>
      <c r="G347" s="179"/>
      <c r="H347" s="117"/>
      <c r="I347" s="179"/>
      <c r="J347" s="179"/>
      <c r="K347" s="117"/>
      <c r="L347" s="179"/>
      <c r="M347" s="179"/>
      <c r="N347" s="20"/>
      <c r="O347" s="117"/>
      <c r="P347" s="22"/>
    </row>
    <row r="348" spans="1:16" ht="14" outlineLevel="1">
      <c r="A348" s="18"/>
      <c r="B348" s="4" t="s">
        <v>70</v>
      </c>
      <c r="C348" s="117"/>
      <c r="D348" s="117"/>
      <c r="E348" s="178"/>
      <c r="F348" s="117"/>
      <c r="G348" s="179"/>
      <c r="H348" s="117"/>
      <c r="I348" s="179"/>
      <c r="J348" s="179"/>
      <c r="K348" s="117"/>
      <c r="L348" s="179"/>
      <c r="M348" s="179"/>
      <c r="N348" s="20"/>
      <c r="O348" s="117"/>
      <c r="P348" s="22"/>
    </row>
    <row r="349" spans="1:16" ht="14" outlineLevel="1">
      <c r="A349" s="18"/>
      <c r="B349" s="181" t="s">
        <v>71</v>
      </c>
      <c r="C349" s="117"/>
      <c r="D349" s="117"/>
      <c r="E349" s="178"/>
      <c r="F349" s="117"/>
      <c r="G349" s="179"/>
      <c r="H349" s="117"/>
      <c r="I349" s="179"/>
      <c r="J349" s="179"/>
      <c r="K349" s="117"/>
      <c r="L349" s="179"/>
      <c r="M349" s="179"/>
      <c r="N349" s="20"/>
      <c r="O349" s="117"/>
      <c r="P349" s="22"/>
    </row>
    <row r="350" spans="1:16" ht="14" outlineLevel="1">
      <c r="A350" s="18"/>
      <c r="B350" s="182"/>
      <c r="C350" s="117"/>
      <c r="D350" s="117"/>
      <c r="E350" s="178"/>
      <c r="F350" s="117"/>
      <c r="G350" s="179"/>
      <c r="H350" s="117"/>
      <c r="I350" s="179"/>
      <c r="J350" s="179"/>
      <c r="K350" s="117"/>
      <c r="L350" s="179"/>
      <c r="M350" s="179"/>
      <c r="N350" s="20"/>
      <c r="O350" s="117"/>
      <c r="P350" s="22"/>
    </row>
    <row r="351" spans="1:16" ht="14" outlineLevel="1">
      <c r="A351" s="18"/>
      <c r="B351" s="182"/>
      <c r="C351" s="117"/>
      <c r="D351" s="117"/>
      <c r="E351" s="178"/>
      <c r="F351" s="117"/>
      <c r="G351" s="179"/>
      <c r="H351" s="117"/>
      <c r="I351" s="179"/>
      <c r="J351" s="179"/>
      <c r="K351" s="117"/>
      <c r="L351" s="179"/>
      <c r="M351" s="179"/>
      <c r="N351" s="20"/>
      <c r="O351" s="117"/>
      <c r="P351" s="22"/>
    </row>
    <row r="352" spans="1:16" ht="14" outlineLevel="1">
      <c r="A352" t="s">
        <v>83</v>
      </c>
      <c r="B352" s="56"/>
      <c r="E352" s="56"/>
      <c r="G352" s="23"/>
      <c r="I352" s="23"/>
      <c r="J352" s="23"/>
      <c r="L352" s="23"/>
      <c r="M352" s="23"/>
      <c r="N352" s="57"/>
      <c r="P352" s="58" t="s">
        <v>12</v>
      </c>
    </row>
    <row r="353" spans="1:16" outlineLevel="1">
      <c r="A353" s="59" t="s">
        <v>28</v>
      </c>
      <c r="B353" s="237" t="s">
        <v>29</v>
      </c>
      <c r="C353" s="237" t="s">
        <v>30</v>
      </c>
      <c r="D353" s="237"/>
      <c r="E353" s="237"/>
      <c r="F353" s="237"/>
      <c r="G353" s="237"/>
      <c r="H353" s="237"/>
      <c r="I353" s="237"/>
      <c r="J353" s="237"/>
      <c r="K353" s="237"/>
      <c r="L353" s="237"/>
      <c r="M353" s="237"/>
      <c r="N353" s="237" t="s">
        <v>31</v>
      </c>
      <c r="O353" s="237"/>
      <c r="P353" s="264" t="s">
        <v>43</v>
      </c>
    </row>
    <row r="354" spans="1:16" outlineLevel="1">
      <c r="A354" s="61" t="s">
        <v>32</v>
      </c>
      <c r="B354" s="237"/>
      <c r="C354" s="60" t="s">
        <v>33</v>
      </c>
      <c r="D354" s="237" t="s">
        <v>34</v>
      </c>
      <c r="E354" s="237"/>
      <c r="F354" s="237"/>
      <c r="G354" s="237"/>
      <c r="H354" s="237"/>
      <c r="I354" s="237"/>
      <c r="J354" s="237"/>
      <c r="K354" s="237"/>
      <c r="L354" s="237"/>
      <c r="M354" s="237"/>
      <c r="N354" s="60" t="s">
        <v>33</v>
      </c>
      <c r="O354" s="60" t="s">
        <v>34</v>
      </c>
      <c r="P354" s="265"/>
    </row>
    <row r="355" spans="1:16" ht="14" outlineLevel="1">
      <c r="A355" s="252" t="s">
        <v>45</v>
      </c>
      <c r="B355" s="253">
        <f>C355+N355</f>
        <v>0</v>
      </c>
      <c r="C355" s="253">
        <f>SUM(M355:M364)</f>
        <v>0</v>
      </c>
      <c r="D355" s="62"/>
      <c r="E355" s="63"/>
      <c r="F355" s="64" t="s">
        <v>35</v>
      </c>
      <c r="G355" s="65"/>
      <c r="H355" s="66"/>
      <c r="I355" s="64" t="s">
        <v>35</v>
      </c>
      <c r="J355" s="65"/>
      <c r="K355" s="66"/>
      <c r="L355" s="64" t="s">
        <v>27</v>
      </c>
      <c r="M355" s="67">
        <f>E355*G355*J355</f>
        <v>0</v>
      </c>
      <c r="N355" s="254"/>
      <c r="O355" s="68"/>
      <c r="P355" s="69"/>
    </row>
    <row r="356" spans="1:16" ht="14" outlineLevel="1">
      <c r="A356" s="237"/>
      <c r="B356" s="238"/>
      <c r="C356" s="238"/>
      <c r="D356" s="71"/>
      <c r="E356" s="72"/>
      <c r="F356" s="73" t="s">
        <v>35</v>
      </c>
      <c r="G356" s="74"/>
      <c r="H356" s="75"/>
      <c r="I356" s="73" t="s">
        <v>35</v>
      </c>
      <c r="J356" s="74"/>
      <c r="K356" s="75"/>
      <c r="L356" s="73" t="s">
        <v>27</v>
      </c>
      <c r="M356" s="76">
        <f t="shared" ref="M356:M384" si="12">E356*G356*J356</f>
        <v>0</v>
      </c>
      <c r="N356" s="255"/>
      <c r="O356" s="77"/>
      <c r="P356" s="78"/>
    </row>
    <row r="357" spans="1:16" ht="14" outlineLevel="1">
      <c r="A357" s="237"/>
      <c r="B357" s="238"/>
      <c r="C357" s="238"/>
      <c r="D357" s="79"/>
      <c r="E357" s="80"/>
      <c r="F357" s="81" t="s">
        <v>35</v>
      </c>
      <c r="G357" s="82"/>
      <c r="H357" s="83"/>
      <c r="I357" s="81" t="s">
        <v>35</v>
      </c>
      <c r="J357" s="82"/>
      <c r="K357" s="83"/>
      <c r="L357" s="81" t="s">
        <v>27</v>
      </c>
      <c r="M357" s="84">
        <f t="shared" si="12"/>
        <v>0</v>
      </c>
      <c r="N357" s="255"/>
      <c r="O357" s="85"/>
      <c r="P357" s="86"/>
    </row>
    <row r="358" spans="1:16" ht="14" hidden="1" outlineLevel="1">
      <c r="A358" s="237"/>
      <c r="B358" s="238"/>
      <c r="C358" s="238"/>
      <c r="D358" s="87"/>
      <c r="E358" s="88"/>
      <c r="F358" s="89" t="s">
        <v>35</v>
      </c>
      <c r="G358" s="90"/>
      <c r="H358" s="91"/>
      <c r="I358" s="89" t="s">
        <v>35</v>
      </c>
      <c r="J358" s="90"/>
      <c r="K358" s="91"/>
      <c r="L358" s="89" t="s">
        <v>27</v>
      </c>
      <c r="M358" s="92">
        <f t="shared" si="12"/>
        <v>0</v>
      </c>
      <c r="N358" s="255"/>
      <c r="O358" s="93"/>
      <c r="P358" s="94"/>
    </row>
    <row r="359" spans="1:16" ht="14" hidden="1" outlineLevel="1">
      <c r="A359" s="237"/>
      <c r="B359" s="238"/>
      <c r="C359" s="238"/>
      <c r="D359" s="95"/>
      <c r="E359" s="96"/>
      <c r="F359" s="97" t="s">
        <v>35</v>
      </c>
      <c r="G359" s="98"/>
      <c r="H359" s="99"/>
      <c r="I359" s="97" t="s">
        <v>35</v>
      </c>
      <c r="J359" s="98"/>
      <c r="K359" s="99"/>
      <c r="L359" s="97" t="s">
        <v>27</v>
      </c>
      <c r="M359" s="100">
        <f t="shared" si="12"/>
        <v>0</v>
      </c>
      <c r="N359" s="255"/>
      <c r="O359" s="101"/>
      <c r="P359" s="102"/>
    </row>
    <row r="360" spans="1:16" ht="14" hidden="1" outlineLevel="1">
      <c r="A360" s="237"/>
      <c r="B360" s="238"/>
      <c r="C360" s="238"/>
      <c r="D360" s="95"/>
      <c r="E360" s="96"/>
      <c r="F360" s="97" t="s">
        <v>35</v>
      </c>
      <c r="G360" s="98"/>
      <c r="H360" s="99"/>
      <c r="I360" s="97" t="s">
        <v>35</v>
      </c>
      <c r="J360" s="98"/>
      <c r="K360" s="99"/>
      <c r="L360" s="97" t="s">
        <v>27</v>
      </c>
      <c r="M360" s="100">
        <f t="shared" si="12"/>
        <v>0</v>
      </c>
      <c r="N360" s="255"/>
      <c r="O360" s="101"/>
      <c r="P360" s="102"/>
    </row>
    <row r="361" spans="1:16" ht="14" hidden="1" outlineLevel="1">
      <c r="A361" s="237"/>
      <c r="B361" s="238"/>
      <c r="C361" s="238"/>
      <c r="D361" s="95"/>
      <c r="E361" s="96"/>
      <c r="F361" s="97" t="s">
        <v>35</v>
      </c>
      <c r="G361" s="98"/>
      <c r="H361" s="99"/>
      <c r="I361" s="97" t="s">
        <v>35</v>
      </c>
      <c r="J361" s="98"/>
      <c r="K361" s="99"/>
      <c r="L361" s="97" t="s">
        <v>27</v>
      </c>
      <c r="M361" s="100">
        <f t="shared" si="12"/>
        <v>0</v>
      </c>
      <c r="N361" s="255"/>
      <c r="O361" s="101"/>
      <c r="P361" s="102"/>
    </row>
    <row r="362" spans="1:16" ht="14" hidden="1" outlineLevel="1">
      <c r="A362" s="237"/>
      <c r="B362" s="238"/>
      <c r="C362" s="238"/>
      <c r="D362" s="95"/>
      <c r="E362" s="96"/>
      <c r="F362" s="97" t="s">
        <v>35</v>
      </c>
      <c r="G362" s="98"/>
      <c r="H362" s="99"/>
      <c r="I362" s="97" t="s">
        <v>35</v>
      </c>
      <c r="J362" s="98"/>
      <c r="K362" s="99"/>
      <c r="L362" s="97" t="s">
        <v>27</v>
      </c>
      <c r="M362" s="100">
        <f t="shared" si="12"/>
        <v>0</v>
      </c>
      <c r="N362" s="255"/>
      <c r="O362" s="101"/>
      <c r="P362" s="102"/>
    </row>
    <row r="363" spans="1:16" ht="14" hidden="1" outlineLevel="1">
      <c r="A363" s="237"/>
      <c r="B363" s="238"/>
      <c r="C363" s="238"/>
      <c r="D363" s="95"/>
      <c r="E363" s="96"/>
      <c r="F363" s="97" t="s">
        <v>35</v>
      </c>
      <c r="G363" s="98"/>
      <c r="H363" s="99"/>
      <c r="I363" s="97" t="s">
        <v>35</v>
      </c>
      <c r="J363" s="98"/>
      <c r="K363" s="99"/>
      <c r="L363" s="97" t="s">
        <v>27</v>
      </c>
      <c r="M363" s="100">
        <f t="shared" si="12"/>
        <v>0</v>
      </c>
      <c r="N363" s="255"/>
      <c r="O363" s="101"/>
      <c r="P363" s="102"/>
    </row>
    <row r="364" spans="1:16" ht="14" hidden="1" outlineLevel="1">
      <c r="A364" s="237"/>
      <c r="B364" s="238"/>
      <c r="C364" s="238"/>
      <c r="D364" s="103"/>
      <c r="E364" s="104"/>
      <c r="F364" s="105" t="s">
        <v>35</v>
      </c>
      <c r="G364" s="106"/>
      <c r="H364" s="107"/>
      <c r="I364" s="105" t="s">
        <v>35</v>
      </c>
      <c r="J364" s="106"/>
      <c r="K364" s="107"/>
      <c r="L364" s="105" t="s">
        <v>27</v>
      </c>
      <c r="M364" s="108">
        <f t="shared" si="12"/>
        <v>0</v>
      </c>
      <c r="N364" s="256"/>
      <c r="O364" s="109"/>
      <c r="P364" s="110"/>
    </row>
    <row r="365" spans="1:16" ht="14" outlineLevel="1">
      <c r="A365" s="237" t="s">
        <v>36</v>
      </c>
      <c r="B365" s="238">
        <f>C365+N365</f>
        <v>0</v>
      </c>
      <c r="C365" s="238">
        <f>SUM(M365:M374)</f>
        <v>0</v>
      </c>
      <c r="D365" s="62"/>
      <c r="E365" s="63"/>
      <c r="F365" s="64" t="s">
        <v>35</v>
      </c>
      <c r="G365" s="65"/>
      <c r="H365" s="66"/>
      <c r="I365" s="64" t="s">
        <v>35</v>
      </c>
      <c r="J365" s="65"/>
      <c r="K365" s="66"/>
      <c r="L365" s="64" t="s">
        <v>27</v>
      </c>
      <c r="M365" s="67">
        <f t="shared" si="12"/>
        <v>0</v>
      </c>
      <c r="N365" s="260"/>
      <c r="O365" s="68"/>
      <c r="P365" s="69"/>
    </row>
    <row r="366" spans="1:16" ht="14" outlineLevel="1">
      <c r="A366" s="237"/>
      <c r="B366" s="238"/>
      <c r="C366" s="238"/>
      <c r="D366" s="71"/>
      <c r="E366" s="72"/>
      <c r="F366" s="73" t="s">
        <v>35</v>
      </c>
      <c r="G366" s="74"/>
      <c r="H366" s="75"/>
      <c r="I366" s="73" t="s">
        <v>35</v>
      </c>
      <c r="J366" s="74"/>
      <c r="K366" s="75"/>
      <c r="L366" s="73" t="s">
        <v>27</v>
      </c>
      <c r="M366" s="76">
        <f t="shared" si="12"/>
        <v>0</v>
      </c>
      <c r="N366" s="261"/>
      <c r="O366" s="77"/>
      <c r="P366" s="78"/>
    </row>
    <row r="367" spans="1:16" ht="14" outlineLevel="1">
      <c r="A367" s="237"/>
      <c r="B367" s="238"/>
      <c r="C367" s="238"/>
      <c r="D367" s="79"/>
      <c r="E367" s="80"/>
      <c r="F367" s="81" t="s">
        <v>35</v>
      </c>
      <c r="G367" s="82"/>
      <c r="H367" s="83"/>
      <c r="I367" s="81" t="s">
        <v>35</v>
      </c>
      <c r="J367" s="82"/>
      <c r="K367" s="83"/>
      <c r="L367" s="81" t="s">
        <v>27</v>
      </c>
      <c r="M367" s="111">
        <f t="shared" si="12"/>
        <v>0</v>
      </c>
      <c r="N367" s="261"/>
      <c r="O367" s="85"/>
      <c r="P367" s="86"/>
    </row>
    <row r="368" spans="1:16" ht="14" hidden="1" outlineLevel="1">
      <c r="A368" s="237"/>
      <c r="B368" s="238"/>
      <c r="C368" s="238"/>
      <c r="D368" s="87"/>
      <c r="E368" s="88"/>
      <c r="F368" s="89" t="s">
        <v>35</v>
      </c>
      <c r="G368" s="90"/>
      <c r="H368" s="91"/>
      <c r="I368" s="89" t="s">
        <v>35</v>
      </c>
      <c r="J368" s="90"/>
      <c r="K368" s="91"/>
      <c r="L368" s="112" t="s">
        <v>27</v>
      </c>
      <c r="M368" s="113">
        <f t="shared" si="12"/>
        <v>0</v>
      </c>
      <c r="N368" s="262"/>
      <c r="O368" s="93"/>
      <c r="P368" s="94"/>
    </row>
    <row r="369" spans="1:16" ht="14" hidden="1" outlineLevel="1">
      <c r="A369" s="237"/>
      <c r="B369" s="238"/>
      <c r="C369" s="238"/>
      <c r="D369" s="95"/>
      <c r="E369" s="96"/>
      <c r="F369" s="97" t="s">
        <v>35</v>
      </c>
      <c r="G369" s="98"/>
      <c r="H369" s="99"/>
      <c r="I369" s="97" t="s">
        <v>35</v>
      </c>
      <c r="J369" s="98"/>
      <c r="K369" s="99"/>
      <c r="L369" s="114" t="s">
        <v>27</v>
      </c>
      <c r="M369" s="115">
        <f t="shared" si="12"/>
        <v>0</v>
      </c>
      <c r="N369" s="262"/>
      <c r="O369" s="101"/>
      <c r="P369" s="102"/>
    </row>
    <row r="370" spans="1:16" ht="14" hidden="1" outlineLevel="1">
      <c r="A370" s="237"/>
      <c r="B370" s="238"/>
      <c r="C370" s="238"/>
      <c r="D370" s="95"/>
      <c r="E370" s="96"/>
      <c r="F370" s="97" t="s">
        <v>35</v>
      </c>
      <c r="G370" s="98"/>
      <c r="H370" s="99"/>
      <c r="I370" s="97" t="s">
        <v>35</v>
      </c>
      <c r="J370" s="98"/>
      <c r="K370" s="99"/>
      <c r="L370" s="114" t="s">
        <v>27</v>
      </c>
      <c r="M370" s="115">
        <f t="shared" si="12"/>
        <v>0</v>
      </c>
      <c r="N370" s="262"/>
      <c r="O370" s="101"/>
      <c r="P370" s="102"/>
    </row>
    <row r="371" spans="1:16" ht="14" hidden="1" outlineLevel="1">
      <c r="A371" s="237"/>
      <c r="B371" s="238"/>
      <c r="C371" s="238"/>
      <c r="D371" s="95"/>
      <c r="E371" s="96"/>
      <c r="F371" s="97" t="s">
        <v>35</v>
      </c>
      <c r="G371" s="98"/>
      <c r="H371" s="99"/>
      <c r="I371" s="97" t="s">
        <v>35</v>
      </c>
      <c r="J371" s="98"/>
      <c r="K371" s="99"/>
      <c r="L371" s="114" t="s">
        <v>27</v>
      </c>
      <c r="M371" s="115">
        <f t="shared" si="12"/>
        <v>0</v>
      </c>
      <c r="N371" s="262"/>
      <c r="O371" s="101"/>
      <c r="P371" s="102"/>
    </row>
    <row r="372" spans="1:16" ht="14" hidden="1" outlineLevel="1">
      <c r="A372" s="237"/>
      <c r="B372" s="238"/>
      <c r="C372" s="238"/>
      <c r="D372" s="95"/>
      <c r="E372" s="96"/>
      <c r="F372" s="97" t="s">
        <v>35</v>
      </c>
      <c r="G372" s="98"/>
      <c r="H372" s="99"/>
      <c r="I372" s="97" t="s">
        <v>35</v>
      </c>
      <c r="J372" s="98"/>
      <c r="K372" s="99"/>
      <c r="L372" s="114" t="s">
        <v>27</v>
      </c>
      <c r="M372" s="115">
        <f t="shared" si="12"/>
        <v>0</v>
      </c>
      <c r="N372" s="262"/>
      <c r="O372" s="101"/>
      <c r="P372" s="102"/>
    </row>
    <row r="373" spans="1:16" ht="14" hidden="1" outlineLevel="1">
      <c r="A373" s="237"/>
      <c r="B373" s="238"/>
      <c r="C373" s="238"/>
      <c r="D373" s="95"/>
      <c r="E373" s="96"/>
      <c r="F373" s="97" t="s">
        <v>35</v>
      </c>
      <c r="G373" s="98"/>
      <c r="H373" s="99"/>
      <c r="I373" s="97" t="s">
        <v>35</v>
      </c>
      <c r="J373" s="98"/>
      <c r="K373" s="99"/>
      <c r="L373" s="114" t="s">
        <v>27</v>
      </c>
      <c r="M373" s="115">
        <f t="shared" si="12"/>
        <v>0</v>
      </c>
      <c r="N373" s="262"/>
      <c r="O373" s="101"/>
      <c r="P373" s="102"/>
    </row>
    <row r="374" spans="1:16" ht="14" hidden="1" outlineLevel="1">
      <c r="A374" s="237"/>
      <c r="B374" s="238"/>
      <c r="C374" s="238"/>
      <c r="D374" s="103"/>
      <c r="E374" s="104"/>
      <c r="F374" s="105" t="s">
        <v>35</v>
      </c>
      <c r="G374" s="106"/>
      <c r="H374" s="107"/>
      <c r="I374" s="105" t="s">
        <v>35</v>
      </c>
      <c r="J374" s="106"/>
      <c r="K374" s="107"/>
      <c r="L374" s="116" t="s">
        <v>27</v>
      </c>
      <c r="M374" s="117">
        <f t="shared" si="12"/>
        <v>0</v>
      </c>
      <c r="N374" s="263"/>
      <c r="O374" s="109"/>
      <c r="P374" s="110"/>
    </row>
    <row r="375" spans="1:16" ht="14" outlineLevel="1">
      <c r="A375" s="237" t="s">
        <v>46</v>
      </c>
      <c r="B375" s="238">
        <f>C375+N375</f>
        <v>0</v>
      </c>
      <c r="C375" s="238">
        <f>SUM(M375:M384)</f>
        <v>0</v>
      </c>
      <c r="D375" s="62"/>
      <c r="E375" s="63"/>
      <c r="F375" s="64" t="s">
        <v>35</v>
      </c>
      <c r="G375" s="65"/>
      <c r="H375" s="66"/>
      <c r="I375" s="64" t="s">
        <v>35</v>
      </c>
      <c r="J375" s="65"/>
      <c r="K375" s="66"/>
      <c r="L375" s="118" t="s">
        <v>27</v>
      </c>
      <c r="M375" s="119">
        <f t="shared" si="12"/>
        <v>0</v>
      </c>
      <c r="N375" s="239"/>
      <c r="O375" s="120"/>
      <c r="P375" s="121"/>
    </row>
    <row r="376" spans="1:16" ht="14" outlineLevel="1">
      <c r="A376" s="237"/>
      <c r="B376" s="238"/>
      <c r="C376" s="238"/>
      <c r="D376" s="71"/>
      <c r="E376" s="72"/>
      <c r="F376" s="122" t="s">
        <v>35</v>
      </c>
      <c r="G376" s="74"/>
      <c r="H376" s="75"/>
      <c r="I376" s="122" t="s">
        <v>35</v>
      </c>
      <c r="J376" s="74"/>
      <c r="K376" s="75"/>
      <c r="L376" s="122" t="s">
        <v>27</v>
      </c>
      <c r="M376" s="123">
        <f t="shared" si="12"/>
        <v>0</v>
      </c>
      <c r="N376" s="240"/>
      <c r="O376" s="77"/>
      <c r="P376" s="124"/>
    </row>
    <row r="377" spans="1:16" ht="14" outlineLevel="1">
      <c r="A377" s="237"/>
      <c r="B377" s="238"/>
      <c r="C377" s="238"/>
      <c r="D377" s="79"/>
      <c r="E377" s="80"/>
      <c r="F377" s="125" t="s">
        <v>35</v>
      </c>
      <c r="G377" s="82"/>
      <c r="H377" s="83"/>
      <c r="I377" s="125" t="s">
        <v>35</v>
      </c>
      <c r="J377" s="82"/>
      <c r="K377" s="83"/>
      <c r="L377" s="125" t="s">
        <v>27</v>
      </c>
      <c r="M377" s="126">
        <f t="shared" si="12"/>
        <v>0</v>
      </c>
      <c r="N377" s="240"/>
      <c r="O377" s="85"/>
      <c r="P377" s="127"/>
    </row>
    <row r="378" spans="1:16" ht="14" hidden="1" outlineLevel="1">
      <c r="A378" s="237"/>
      <c r="B378" s="238"/>
      <c r="C378" s="238"/>
      <c r="D378" s="87"/>
      <c r="E378" s="88"/>
      <c r="F378" s="112" t="s">
        <v>35</v>
      </c>
      <c r="G378" s="90"/>
      <c r="H378" s="91"/>
      <c r="I378" s="112" t="s">
        <v>35</v>
      </c>
      <c r="J378" s="90"/>
      <c r="K378" s="91"/>
      <c r="L378" s="112" t="s">
        <v>27</v>
      </c>
      <c r="M378" s="113">
        <f t="shared" si="12"/>
        <v>0</v>
      </c>
      <c r="N378" s="240"/>
      <c r="O378" s="93"/>
      <c r="P378" s="94"/>
    </row>
    <row r="379" spans="1:16" ht="14" hidden="1" outlineLevel="1">
      <c r="A379" s="237"/>
      <c r="B379" s="238"/>
      <c r="C379" s="238"/>
      <c r="D379" s="95"/>
      <c r="E379" s="96"/>
      <c r="F379" s="114" t="s">
        <v>35</v>
      </c>
      <c r="G379" s="98"/>
      <c r="H379" s="99"/>
      <c r="I379" s="114" t="s">
        <v>35</v>
      </c>
      <c r="J379" s="98"/>
      <c r="K379" s="99"/>
      <c r="L379" s="114" t="s">
        <v>27</v>
      </c>
      <c r="M379" s="115">
        <f t="shared" si="12"/>
        <v>0</v>
      </c>
      <c r="N379" s="240"/>
      <c r="O379" s="101"/>
      <c r="P379" s="102"/>
    </row>
    <row r="380" spans="1:16" ht="14" hidden="1" outlineLevel="1">
      <c r="A380" s="237"/>
      <c r="B380" s="238"/>
      <c r="C380" s="238"/>
      <c r="D380" s="95"/>
      <c r="E380" s="96"/>
      <c r="F380" s="114" t="s">
        <v>35</v>
      </c>
      <c r="G380" s="98"/>
      <c r="H380" s="99"/>
      <c r="I380" s="114" t="s">
        <v>35</v>
      </c>
      <c r="J380" s="98"/>
      <c r="K380" s="99"/>
      <c r="L380" s="114" t="s">
        <v>27</v>
      </c>
      <c r="M380" s="115">
        <f t="shared" si="12"/>
        <v>0</v>
      </c>
      <c r="N380" s="240"/>
      <c r="O380" s="101"/>
      <c r="P380" s="102"/>
    </row>
    <row r="381" spans="1:16" ht="14" hidden="1" outlineLevel="1">
      <c r="A381" s="237"/>
      <c r="B381" s="238"/>
      <c r="C381" s="238"/>
      <c r="D381" s="95"/>
      <c r="E381" s="96"/>
      <c r="F381" s="114" t="s">
        <v>35</v>
      </c>
      <c r="G381" s="98"/>
      <c r="H381" s="99"/>
      <c r="I381" s="114" t="s">
        <v>35</v>
      </c>
      <c r="J381" s="98"/>
      <c r="K381" s="99"/>
      <c r="L381" s="114" t="s">
        <v>27</v>
      </c>
      <c r="M381" s="115">
        <f t="shared" si="12"/>
        <v>0</v>
      </c>
      <c r="N381" s="240"/>
      <c r="O381" s="101"/>
      <c r="P381" s="102"/>
    </row>
    <row r="382" spans="1:16" ht="14" hidden="1" outlineLevel="1">
      <c r="A382" s="237"/>
      <c r="B382" s="238"/>
      <c r="C382" s="238"/>
      <c r="D382" s="95"/>
      <c r="E382" s="96"/>
      <c r="F382" s="114" t="s">
        <v>35</v>
      </c>
      <c r="G382" s="98"/>
      <c r="H382" s="99"/>
      <c r="I382" s="114" t="s">
        <v>35</v>
      </c>
      <c r="J382" s="98"/>
      <c r="K382" s="99"/>
      <c r="L382" s="114" t="s">
        <v>27</v>
      </c>
      <c r="M382" s="115">
        <f t="shared" si="12"/>
        <v>0</v>
      </c>
      <c r="N382" s="240"/>
      <c r="O382" s="101"/>
      <c r="P382" s="102"/>
    </row>
    <row r="383" spans="1:16" ht="14" hidden="1" outlineLevel="1">
      <c r="A383" s="237"/>
      <c r="B383" s="238"/>
      <c r="C383" s="238"/>
      <c r="D383" s="95"/>
      <c r="E383" s="96"/>
      <c r="F383" s="114" t="s">
        <v>35</v>
      </c>
      <c r="G383" s="98"/>
      <c r="H383" s="99"/>
      <c r="I383" s="114" t="s">
        <v>35</v>
      </c>
      <c r="J383" s="98"/>
      <c r="K383" s="99"/>
      <c r="L383" s="114" t="s">
        <v>27</v>
      </c>
      <c r="M383" s="115">
        <f t="shared" si="12"/>
        <v>0</v>
      </c>
      <c r="N383" s="240"/>
      <c r="O383" s="101"/>
      <c r="P383" s="102"/>
    </row>
    <row r="384" spans="1:16" ht="14" hidden="1" outlineLevel="1">
      <c r="A384" s="237"/>
      <c r="B384" s="238"/>
      <c r="C384" s="238"/>
      <c r="D384" s="103"/>
      <c r="E384" s="104"/>
      <c r="F384" s="116" t="s">
        <v>35</v>
      </c>
      <c r="G384" s="106"/>
      <c r="H384" s="107"/>
      <c r="I384" s="116" t="s">
        <v>35</v>
      </c>
      <c r="J384" s="106"/>
      <c r="K384" s="107"/>
      <c r="L384" s="116" t="s">
        <v>27</v>
      </c>
      <c r="M384" s="117">
        <f t="shared" si="12"/>
        <v>0</v>
      </c>
      <c r="N384" s="242"/>
      <c r="O384" s="109"/>
      <c r="P384" s="110"/>
    </row>
    <row r="385" spans="1:16" ht="14" outlineLevel="1">
      <c r="A385" s="237" t="s">
        <v>47</v>
      </c>
      <c r="B385" s="238">
        <f>C385+N385</f>
        <v>0</v>
      </c>
      <c r="C385" s="238">
        <f>SUM(M385:M391)</f>
        <v>0</v>
      </c>
      <c r="D385" s="62"/>
      <c r="E385" s="63"/>
      <c r="F385" s="64" t="s">
        <v>35</v>
      </c>
      <c r="G385" s="65"/>
      <c r="H385" s="66"/>
      <c r="I385" s="64" t="s">
        <v>35</v>
      </c>
      <c r="J385" s="65"/>
      <c r="K385" s="66"/>
      <c r="L385" s="64" t="s">
        <v>27</v>
      </c>
      <c r="M385" s="67">
        <f>E385*G385*J385</f>
        <v>0</v>
      </c>
      <c r="N385" s="257"/>
      <c r="O385" s="120"/>
      <c r="P385" s="128"/>
    </row>
    <row r="386" spans="1:16" ht="14" outlineLevel="1">
      <c r="A386" s="237"/>
      <c r="B386" s="238"/>
      <c r="C386" s="238"/>
      <c r="D386" s="71"/>
      <c r="E386" s="72"/>
      <c r="F386" s="73" t="s">
        <v>35</v>
      </c>
      <c r="G386" s="74"/>
      <c r="H386" s="75"/>
      <c r="I386" s="73" t="s">
        <v>35</v>
      </c>
      <c r="J386" s="74"/>
      <c r="K386" s="75"/>
      <c r="L386" s="73" t="s">
        <v>27</v>
      </c>
      <c r="M386" s="76">
        <f>E386*G386*J386</f>
        <v>0</v>
      </c>
      <c r="N386" s="258"/>
      <c r="O386" s="77"/>
      <c r="P386" s="129"/>
    </row>
    <row r="387" spans="1:16" ht="14" outlineLevel="1">
      <c r="A387" s="237"/>
      <c r="B387" s="238"/>
      <c r="C387" s="238"/>
      <c r="D387" s="79"/>
      <c r="E387" s="80"/>
      <c r="F387" s="81" t="s">
        <v>35</v>
      </c>
      <c r="G387" s="82"/>
      <c r="H387" s="83"/>
      <c r="I387" s="81" t="s">
        <v>35</v>
      </c>
      <c r="J387" s="82"/>
      <c r="K387" s="83"/>
      <c r="L387" s="81" t="s">
        <v>27</v>
      </c>
      <c r="M387" s="111">
        <f>E387*G387*J387</f>
        <v>0</v>
      </c>
      <c r="N387" s="258"/>
      <c r="O387" s="85"/>
      <c r="P387" s="86"/>
    </row>
    <row r="388" spans="1:16" ht="14" hidden="1" outlineLevel="1">
      <c r="A388" s="237"/>
      <c r="B388" s="238"/>
      <c r="C388" s="238"/>
      <c r="D388" s="87"/>
      <c r="E388" s="88"/>
      <c r="F388" s="89" t="s">
        <v>35</v>
      </c>
      <c r="G388" s="90"/>
      <c r="H388" s="91"/>
      <c r="I388" s="89" t="s">
        <v>35</v>
      </c>
      <c r="J388" s="90"/>
      <c r="K388" s="91"/>
      <c r="L388" s="89" t="s">
        <v>27</v>
      </c>
      <c r="M388" s="92">
        <f t="shared" ref="M388:M391" si="13">E388*G388*J388</f>
        <v>0</v>
      </c>
      <c r="N388" s="258"/>
      <c r="O388" s="93"/>
      <c r="P388" s="94"/>
    </row>
    <row r="389" spans="1:16" ht="14" hidden="1" outlineLevel="1">
      <c r="A389" s="237"/>
      <c r="B389" s="238"/>
      <c r="C389" s="238"/>
      <c r="D389" s="95"/>
      <c r="E389" s="96"/>
      <c r="F389" s="97" t="s">
        <v>35</v>
      </c>
      <c r="G389" s="98"/>
      <c r="H389" s="99"/>
      <c r="I389" s="97" t="s">
        <v>35</v>
      </c>
      <c r="J389" s="98"/>
      <c r="K389" s="99"/>
      <c r="L389" s="97" t="s">
        <v>27</v>
      </c>
      <c r="M389" s="100">
        <f t="shared" si="13"/>
        <v>0</v>
      </c>
      <c r="N389" s="258"/>
      <c r="O389" s="101"/>
      <c r="P389" s="102"/>
    </row>
    <row r="390" spans="1:16" ht="14" hidden="1" outlineLevel="1">
      <c r="A390" s="237"/>
      <c r="B390" s="238"/>
      <c r="C390" s="238"/>
      <c r="D390" s="95"/>
      <c r="E390" s="96"/>
      <c r="F390" s="97" t="s">
        <v>35</v>
      </c>
      <c r="G390" s="98"/>
      <c r="H390" s="99"/>
      <c r="I390" s="97" t="s">
        <v>35</v>
      </c>
      <c r="J390" s="98"/>
      <c r="K390" s="99"/>
      <c r="L390" s="97" t="s">
        <v>27</v>
      </c>
      <c r="M390" s="100">
        <f t="shared" si="13"/>
        <v>0</v>
      </c>
      <c r="N390" s="258"/>
      <c r="O390" s="101"/>
      <c r="P390" s="102"/>
    </row>
    <row r="391" spans="1:16" ht="14" hidden="1" outlineLevel="1">
      <c r="A391" s="237"/>
      <c r="B391" s="238"/>
      <c r="C391" s="238"/>
      <c r="D391" s="130"/>
      <c r="E391" s="131"/>
      <c r="F391" s="132" t="s">
        <v>35</v>
      </c>
      <c r="G391" s="133"/>
      <c r="H391" s="134"/>
      <c r="I391" s="132" t="s">
        <v>35</v>
      </c>
      <c r="J391" s="133"/>
      <c r="K391" s="134"/>
      <c r="L391" s="132" t="s">
        <v>27</v>
      </c>
      <c r="M391" s="135">
        <f t="shared" si="13"/>
        <v>0</v>
      </c>
      <c r="N391" s="259"/>
      <c r="O391" s="136"/>
      <c r="P391" s="137"/>
    </row>
    <row r="392" spans="1:16" ht="14" outlineLevel="1">
      <c r="A392" s="237" t="s">
        <v>39</v>
      </c>
      <c r="B392" s="238">
        <f>C392+N392</f>
        <v>0</v>
      </c>
      <c r="C392" s="238">
        <f>SUM(M392:M398)</f>
        <v>0</v>
      </c>
      <c r="D392" s="62"/>
      <c r="E392" s="63"/>
      <c r="F392" s="64" t="s">
        <v>35</v>
      </c>
      <c r="G392" s="65"/>
      <c r="H392" s="66"/>
      <c r="I392" s="64" t="s">
        <v>35</v>
      </c>
      <c r="J392" s="65"/>
      <c r="K392" s="66"/>
      <c r="L392" s="64" t="s">
        <v>27</v>
      </c>
      <c r="M392" s="67">
        <f>E392*G392*J392</f>
        <v>0</v>
      </c>
      <c r="N392" s="257"/>
      <c r="O392" s="68"/>
      <c r="P392" s="121"/>
    </row>
    <row r="393" spans="1:16" ht="14" outlineLevel="1">
      <c r="A393" s="237"/>
      <c r="B393" s="238"/>
      <c r="C393" s="238"/>
      <c r="D393" s="71"/>
      <c r="E393" s="72"/>
      <c r="F393" s="73" t="s">
        <v>35</v>
      </c>
      <c r="G393" s="74"/>
      <c r="H393" s="75"/>
      <c r="I393" s="73" t="s">
        <v>35</v>
      </c>
      <c r="J393" s="74"/>
      <c r="K393" s="75"/>
      <c r="L393" s="73" t="s">
        <v>27</v>
      </c>
      <c r="M393" s="76">
        <f>E393*G393*J393</f>
        <v>0</v>
      </c>
      <c r="N393" s="258"/>
      <c r="O393" s="109"/>
      <c r="P393" s="124"/>
    </row>
    <row r="394" spans="1:16" ht="14" outlineLevel="1">
      <c r="A394" s="237"/>
      <c r="B394" s="238"/>
      <c r="C394" s="238"/>
      <c r="D394" s="79"/>
      <c r="E394" s="80"/>
      <c r="F394" s="81" t="s">
        <v>35</v>
      </c>
      <c r="G394" s="82"/>
      <c r="H394" s="83"/>
      <c r="I394" s="81" t="s">
        <v>35</v>
      </c>
      <c r="J394" s="82"/>
      <c r="K394" s="83"/>
      <c r="L394" s="81" t="s">
        <v>27</v>
      </c>
      <c r="M394" s="111">
        <f>E394*G394*J394</f>
        <v>0</v>
      </c>
      <c r="N394" s="258"/>
      <c r="O394" s="138"/>
      <c r="P394" s="127"/>
    </row>
    <row r="395" spans="1:16" ht="14" hidden="1" outlineLevel="1">
      <c r="A395" s="237"/>
      <c r="B395" s="238"/>
      <c r="C395" s="238"/>
      <c r="D395" s="87"/>
      <c r="E395" s="88"/>
      <c r="F395" s="89" t="s">
        <v>35</v>
      </c>
      <c r="G395" s="90"/>
      <c r="H395" s="91"/>
      <c r="I395" s="89" t="s">
        <v>35</v>
      </c>
      <c r="J395" s="90"/>
      <c r="K395" s="91"/>
      <c r="L395" s="89" t="s">
        <v>27</v>
      </c>
      <c r="M395" s="92">
        <f t="shared" ref="M395:M409" si="14">E395*G395*J395</f>
        <v>0</v>
      </c>
      <c r="N395" s="258"/>
      <c r="O395" s="93"/>
      <c r="P395" s="94"/>
    </row>
    <row r="396" spans="1:16" ht="14" hidden="1" outlineLevel="1">
      <c r="A396" s="237"/>
      <c r="B396" s="238"/>
      <c r="C396" s="238"/>
      <c r="D396" s="95"/>
      <c r="E396" s="96"/>
      <c r="F396" s="97" t="s">
        <v>35</v>
      </c>
      <c r="G396" s="98"/>
      <c r="H396" s="99"/>
      <c r="I396" s="97" t="s">
        <v>35</v>
      </c>
      <c r="J396" s="98"/>
      <c r="K396" s="99"/>
      <c r="L396" s="97" t="s">
        <v>27</v>
      </c>
      <c r="M396" s="100">
        <f t="shared" si="14"/>
        <v>0</v>
      </c>
      <c r="N396" s="258"/>
      <c r="O396" s="101"/>
      <c r="P396" s="102"/>
    </row>
    <row r="397" spans="1:16" ht="14" hidden="1" outlineLevel="1">
      <c r="A397" s="237"/>
      <c r="B397" s="238"/>
      <c r="C397" s="238"/>
      <c r="D397" s="95"/>
      <c r="E397" s="96"/>
      <c r="F397" s="97" t="s">
        <v>35</v>
      </c>
      <c r="G397" s="98"/>
      <c r="H397" s="99"/>
      <c r="I397" s="97" t="s">
        <v>35</v>
      </c>
      <c r="J397" s="98"/>
      <c r="K397" s="99"/>
      <c r="L397" s="97" t="s">
        <v>27</v>
      </c>
      <c r="M397" s="100">
        <f t="shared" si="14"/>
        <v>0</v>
      </c>
      <c r="N397" s="258"/>
      <c r="O397" s="101"/>
      <c r="P397" s="102"/>
    </row>
    <row r="398" spans="1:16" ht="14" hidden="1" outlineLevel="1">
      <c r="A398" s="237"/>
      <c r="B398" s="238"/>
      <c r="C398" s="238"/>
      <c r="D398" s="130"/>
      <c r="E398" s="131"/>
      <c r="F398" s="132" t="s">
        <v>35</v>
      </c>
      <c r="G398" s="133"/>
      <c r="H398" s="134"/>
      <c r="I398" s="132" t="s">
        <v>35</v>
      </c>
      <c r="J398" s="133"/>
      <c r="K398" s="134"/>
      <c r="L398" s="132" t="s">
        <v>27</v>
      </c>
      <c r="M398" s="135">
        <f t="shared" si="14"/>
        <v>0</v>
      </c>
      <c r="N398" s="259"/>
      <c r="O398" s="136"/>
      <c r="P398" s="137"/>
    </row>
    <row r="399" spans="1:16" ht="14" outlineLevel="1">
      <c r="A399" s="237" t="s">
        <v>37</v>
      </c>
      <c r="B399" s="238">
        <f>C399+N399</f>
        <v>0</v>
      </c>
      <c r="C399" s="238">
        <f>SUM(M399:M408)</f>
        <v>0</v>
      </c>
      <c r="D399" s="62"/>
      <c r="E399" s="63"/>
      <c r="F399" s="64" t="s">
        <v>35</v>
      </c>
      <c r="G399" s="65"/>
      <c r="H399" s="66"/>
      <c r="I399" s="64" t="s">
        <v>35</v>
      </c>
      <c r="J399" s="65"/>
      <c r="K399" s="66"/>
      <c r="L399" s="64" t="s">
        <v>27</v>
      </c>
      <c r="M399" s="67">
        <f t="shared" si="14"/>
        <v>0</v>
      </c>
      <c r="N399" s="239"/>
      <c r="O399" s="120"/>
      <c r="P399" s="121"/>
    </row>
    <row r="400" spans="1:16" ht="14" outlineLevel="1">
      <c r="A400" s="237"/>
      <c r="B400" s="238"/>
      <c r="C400" s="238"/>
      <c r="D400" s="71"/>
      <c r="E400" s="72"/>
      <c r="F400" s="73" t="s">
        <v>35</v>
      </c>
      <c r="G400" s="74"/>
      <c r="H400" s="75"/>
      <c r="I400" s="73" t="s">
        <v>35</v>
      </c>
      <c r="J400" s="74"/>
      <c r="K400" s="75"/>
      <c r="L400" s="73" t="s">
        <v>27</v>
      </c>
      <c r="M400" s="76">
        <f t="shared" si="14"/>
        <v>0</v>
      </c>
      <c r="N400" s="240"/>
      <c r="O400" s="139"/>
      <c r="P400" s="129"/>
    </row>
    <row r="401" spans="1:16" ht="14" outlineLevel="1">
      <c r="A401" s="237"/>
      <c r="B401" s="238"/>
      <c r="C401" s="238"/>
      <c r="D401" s="79"/>
      <c r="E401" s="80"/>
      <c r="F401" s="81" t="s">
        <v>35</v>
      </c>
      <c r="G401" s="82"/>
      <c r="H401" s="83"/>
      <c r="I401" s="81" t="s">
        <v>35</v>
      </c>
      <c r="J401" s="82"/>
      <c r="K401" s="83"/>
      <c r="L401" s="81" t="s">
        <v>27</v>
      </c>
      <c r="M401" s="111">
        <f t="shared" si="14"/>
        <v>0</v>
      </c>
      <c r="N401" s="240"/>
      <c r="O401" s="138"/>
      <c r="P401" s="86"/>
    </row>
    <row r="402" spans="1:16" ht="14" hidden="1" outlineLevel="1">
      <c r="A402" s="237"/>
      <c r="B402" s="238"/>
      <c r="C402" s="238"/>
      <c r="D402" s="87"/>
      <c r="E402" s="88"/>
      <c r="F402" s="89" t="s">
        <v>35</v>
      </c>
      <c r="G402" s="90"/>
      <c r="H402" s="91"/>
      <c r="I402" s="89" t="s">
        <v>35</v>
      </c>
      <c r="J402" s="90"/>
      <c r="K402" s="91"/>
      <c r="L402" s="89" t="s">
        <v>27</v>
      </c>
      <c r="M402" s="92">
        <f t="shared" si="14"/>
        <v>0</v>
      </c>
      <c r="N402" s="240"/>
      <c r="O402" s="93"/>
      <c r="P402" s="94"/>
    </row>
    <row r="403" spans="1:16" ht="14" hidden="1" outlineLevel="1">
      <c r="A403" s="237"/>
      <c r="B403" s="238"/>
      <c r="C403" s="238"/>
      <c r="D403" s="95"/>
      <c r="E403" s="96"/>
      <c r="F403" s="97" t="s">
        <v>35</v>
      </c>
      <c r="G403" s="98"/>
      <c r="H403" s="99"/>
      <c r="I403" s="97" t="s">
        <v>35</v>
      </c>
      <c r="J403" s="98"/>
      <c r="K403" s="99"/>
      <c r="L403" s="97" t="s">
        <v>27</v>
      </c>
      <c r="M403" s="100">
        <f t="shared" si="14"/>
        <v>0</v>
      </c>
      <c r="N403" s="240"/>
      <c r="O403" s="101"/>
      <c r="P403" s="102"/>
    </row>
    <row r="404" spans="1:16" ht="14" hidden="1" outlineLevel="1">
      <c r="A404" s="237"/>
      <c r="B404" s="238"/>
      <c r="C404" s="238"/>
      <c r="D404" s="95"/>
      <c r="E404" s="96"/>
      <c r="F404" s="97" t="s">
        <v>35</v>
      </c>
      <c r="G404" s="98"/>
      <c r="H404" s="99"/>
      <c r="I404" s="97" t="s">
        <v>35</v>
      </c>
      <c r="J404" s="98"/>
      <c r="K404" s="99"/>
      <c r="L404" s="97" t="s">
        <v>27</v>
      </c>
      <c r="M404" s="100">
        <f t="shared" si="14"/>
        <v>0</v>
      </c>
      <c r="N404" s="240"/>
      <c r="O404" s="101"/>
      <c r="P404" s="102"/>
    </row>
    <row r="405" spans="1:16" ht="14" hidden="1" outlineLevel="1">
      <c r="A405" s="237"/>
      <c r="B405" s="238"/>
      <c r="C405" s="238"/>
      <c r="D405" s="95"/>
      <c r="E405" s="96"/>
      <c r="F405" s="97" t="s">
        <v>35</v>
      </c>
      <c r="G405" s="98"/>
      <c r="H405" s="99"/>
      <c r="I405" s="97" t="s">
        <v>35</v>
      </c>
      <c r="J405" s="98"/>
      <c r="K405" s="99"/>
      <c r="L405" s="97" t="s">
        <v>27</v>
      </c>
      <c r="M405" s="100">
        <f t="shared" si="14"/>
        <v>0</v>
      </c>
      <c r="N405" s="240"/>
      <c r="O405" s="101"/>
      <c r="P405" s="102"/>
    </row>
    <row r="406" spans="1:16" ht="14" hidden="1" outlineLevel="1">
      <c r="A406" s="237"/>
      <c r="B406" s="238"/>
      <c r="C406" s="238"/>
      <c r="D406" s="95"/>
      <c r="E406" s="96"/>
      <c r="F406" s="97" t="s">
        <v>35</v>
      </c>
      <c r="G406" s="98"/>
      <c r="H406" s="99"/>
      <c r="I406" s="97" t="s">
        <v>35</v>
      </c>
      <c r="J406" s="98"/>
      <c r="K406" s="99"/>
      <c r="L406" s="97" t="s">
        <v>27</v>
      </c>
      <c r="M406" s="100">
        <f t="shared" si="14"/>
        <v>0</v>
      </c>
      <c r="N406" s="240"/>
      <c r="O406" s="101"/>
      <c r="P406" s="102"/>
    </row>
    <row r="407" spans="1:16" ht="14" hidden="1" outlineLevel="1">
      <c r="A407" s="237"/>
      <c r="B407" s="238"/>
      <c r="C407" s="238"/>
      <c r="D407" s="95"/>
      <c r="E407" s="96"/>
      <c r="F407" s="97" t="s">
        <v>35</v>
      </c>
      <c r="G407" s="98"/>
      <c r="H407" s="99"/>
      <c r="I407" s="97" t="s">
        <v>35</v>
      </c>
      <c r="J407" s="98"/>
      <c r="K407" s="99"/>
      <c r="L407" s="97" t="s">
        <v>27</v>
      </c>
      <c r="M407" s="100">
        <f t="shared" si="14"/>
        <v>0</v>
      </c>
      <c r="N407" s="240"/>
      <c r="O407" s="101"/>
      <c r="P407" s="102"/>
    </row>
    <row r="408" spans="1:16" ht="14" hidden="1" outlineLevel="1">
      <c r="A408" s="237"/>
      <c r="B408" s="238"/>
      <c r="C408" s="238"/>
      <c r="D408" s="103"/>
      <c r="E408" s="104"/>
      <c r="F408" s="105" t="s">
        <v>35</v>
      </c>
      <c r="G408" s="106"/>
      <c r="H408" s="107"/>
      <c r="I408" s="105" t="s">
        <v>35</v>
      </c>
      <c r="J408" s="106"/>
      <c r="K408" s="107"/>
      <c r="L408" s="105" t="s">
        <v>27</v>
      </c>
      <c r="M408" s="108">
        <f t="shared" si="14"/>
        <v>0</v>
      </c>
      <c r="N408" s="242"/>
      <c r="O408" s="109"/>
      <c r="P408" s="110"/>
    </row>
    <row r="409" spans="1:16" ht="14" outlineLevel="1">
      <c r="A409" s="237" t="s">
        <v>38</v>
      </c>
      <c r="B409" s="238">
        <f>C409+N409</f>
        <v>0</v>
      </c>
      <c r="C409" s="238">
        <f>SUM(M409:M418)</f>
        <v>0</v>
      </c>
      <c r="D409" s="62"/>
      <c r="E409" s="63"/>
      <c r="F409" s="64" t="s">
        <v>35</v>
      </c>
      <c r="G409" s="65"/>
      <c r="H409" s="66"/>
      <c r="I409" s="64" t="s">
        <v>35</v>
      </c>
      <c r="J409" s="65"/>
      <c r="K409" s="66"/>
      <c r="L409" s="64" t="s">
        <v>27</v>
      </c>
      <c r="M409" s="67">
        <f t="shared" si="14"/>
        <v>0</v>
      </c>
      <c r="N409" s="239"/>
      <c r="O409" s="120"/>
      <c r="P409" s="121"/>
    </row>
    <row r="410" spans="1:16" ht="14" outlineLevel="1">
      <c r="A410" s="237"/>
      <c r="B410" s="238"/>
      <c r="C410" s="238"/>
      <c r="D410" s="71"/>
      <c r="E410" s="72"/>
      <c r="F410" s="73" t="s">
        <v>35</v>
      </c>
      <c r="G410" s="74"/>
      <c r="H410" s="75"/>
      <c r="I410" s="73" t="s">
        <v>35</v>
      </c>
      <c r="J410" s="74"/>
      <c r="K410" s="75"/>
      <c r="L410" s="73" t="s">
        <v>27</v>
      </c>
      <c r="M410" s="76">
        <f>E410*G410*J410</f>
        <v>0</v>
      </c>
      <c r="N410" s="240"/>
      <c r="O410" s="139"/>
      <c r="P410" s="124"/>
    </row>
    <row r="411" spans="1:16" ht="14" outlineLevel="1">
      <c r="A411" s="237"/>
      <c r="B411" s="238"/>
      <c r="C411" s="238"/>
      <c r="D411" s="79"/>
      <c r="E411" s="80"/>
      <c r="F411" s="81" t="s">
        <v>35</v>
      </c>
      <c r="G411" s="82"/>
      <c r="H411" s="83"/>
      <c r="I411" s="81" t="s">
        <v>35</v>
      </c>
      <c r="J411" s="82"/>
      <c r="K411" s="83"/>
      <c r="L411" s="81" t="s">
        <v>27</v>
      </c>
      <c r="M411" s="111">
        <f t="shared" ref="M411:M448" si="15">E411*G411*J411</f>
        <v>0</v>
      </c>
      <c r="N411" s="240"/>
      <c r="O411" s="138"/>
      <c r="P411" s="127"/>
    </row>
    <row r="412" spans="1:16" ht="14.25" hidden="1" customHeight="1" outlineLevel="1">
      <c r="A412" s="237"/>
      <c r="B412" s="238"/>
      <c r="C412" s="238"/>
      <c r="D412" s="87"/>
      <c r="E412" s="88"/>
      <c r="F412" s="112" t="s">
        <v>35</v>
      </c>
      <c r="G412" s="90"/>
      <c r="H412" s="91"/>
      <c r="I412" s="112" t="s">
        <v>35</v>
      </c>
      <c r="J412" s="90"/>
      <c r="K412" s="91"/>
      <c r="L412" s="112" t="s">
        <v>27</v>
      </c>
      <c r="M412" s="113">
        <f t="shared" si="15"/>
        <v>0</v>
      </c>
      <c r="N412" s="240"/>
      <c r="O412" s="93"/>
      <c r="P412" s="94"/>
    </row>
    <row r="413" spans="1:16" ht="14.25" hidden="1" customHeight="1" outlineLevel="1">
      <c r="A413" s="237"/>
      <c r="B413" s="238"/>
      <c r="C413" s="238"/>
      <c r="D413" s="95"/>
      <c r="E413" s="96"/>
      <c r="F413" s="114" t="s">
        <v>35</v>
      </c>
      <c r="G413" s="98"/>
      <c r="H413" s="99"/>
      <c r="I413" s="114" t="s">
        <v>35</v>
      </c>
      <c r="J413" s="98"/>
      <c r="K413" s="99"/>
      <c r="L413" s="114" t="s">
        <v>27</v>
      </c>
      <c r="M413" s="115">
        <f t="shared" si="15"/>
        <v>0</v>
      </c>
      <c r="N413" s="240"/>
      <c r="O413" s="101"/>
      <c r="P413" s="102"/>
    </row>
    <row r="414" spans="1:16" ht="14.25" hidden="1" customHeight="1" outlineLevel="1">
      <c r="A414" s="237"/>
      <c r="B414" s="238"/>
      <c r="C414" s="238"/>
      <c r="D414" s="95"/>
      <c r="E414" s="96"/>
      <c r="F414" s="114" t="s">
        <v>35</v>
      </c>
      <c r="G414" s="98"/>
      <c r="H414" s="99"/>
      <c r="I414" s="114" t="s">
        <v>35</v>
      </c>
      <c r="J414" s="98"/>
      <c r="K414" s="99"/>
      <c r="L414" s="114" t="s">
        <v>27</v>
      </c>
      <c r="M414" s="115">
        <f t="shared" si="15"/>
        <v>0</v>
      </c>
      <c r="N414" s="240"/>
      <c r="O414" s="101"/>
      <c r="P414" s="102"/>
    </row>
    <row r="415" spans="1:16" ht="14.25" hidden="1" customHeight="1" outlineLevel="1">
      <c r="A415" s="237"/>
      <c r="B415" s="238"/>
      <c r="C415" s="238"/>
      <c r="D415" s="95"/>
      <c r="E415" s="96"/>
      <c r="F415" s="114" t="s">
        <v>35</v>
      </c>
      <c r="G415" s="98"/>
      <c r="H415" s="99"/>
      <c r="I415" s="114" t="s">
        <v>35</v>
      </c>
      <c r="J415" s="98"/>
      <c r="K415" s="99"/>
      <c r="L415" s="114" t="s">
        <v>27</v>
      </c>
      <c r="M415" s="115">
        <f t="shared" si="15"/>
        <v>0</v>
      </c>
      <c r="N415" s="240"/>
      <c r="O415" s="101"/>
      <c r="P415" s="102"/>
    </row>
    <row r="416" spans="1:16" ht="14.25" hidden="1" customHeight="1" outlineLevel="1">
      <c r="A416" s="237"/>
      <c r="B416" s="238"/>
      <c r="C416" s="238"/>
      <c r="D416" s="95"/>
      <c r="E416" s="96"/>
      <c r="F416" s="114" t="s">
        <v>35</v>
      </c>
      <c r="G416" s="98"/>
      <c r="H416" s="99"/>
      <c r="I416" s="114" t="s">
        <v>35</v>
      </c>
      <c r="J416" s="98"/>
      <c r="K416" s="99"/>
      <c r="L416" s="114" t="s">
        <v>27</v>
      </c>
      <c r="M416" s="115">
        <f t="shared" si="15"/>
        <v>0</v>
      </c>
      <c r="N416" s="240"/>
      <c r="O416" s="101"/>
      <c r="P416" s="102"/>
    </row>
    <row r="417" spans="1:16" ht="14.25" hidden="1" customHeight="1" outlineLevel="1">
      <c r="A417" s="237"/>
      <c r="B417" s="238"/>
      <c r="C417" s="238"/>
      <c r="D417" s="95"/>
      <c r="E417" s="96"/>
      <c r="F417" s="114" t="s">
        <v>35</v>
      </c>
      <c r="G417" s="98"/>
      <c r="H417" s="99"/>
      <c r="I417" s="114" t="s">
        <v>35</v>
      </c>
      <c r="J417" s="98"/>
      <c r="K417" s="99"/>
      <c r="L417" s="114" t="s">
        <v>27</v>
      </c>
      <c r="M417" s="115">
        <f t="shared" si="15"/>
        <v>0</v>
      </c>
      <c r="N417" s="240"/>
      <c r="O417" s="101"/>
      <c r="P417" s="102"/>
    </row>
    <row r="418" spans="1:16" ht="14.25" hidden="1" customHeight="1" outlineLevel="1">
      <c r="A418" s="237"/>
      <c r="B418" s="238"/>
      <c r="C418" s="238"/>
      <c r="D418" s="103"/>
      <c r="E418" s="104"/>
      <c r="F418" s="116" t="s">
        <v>35</v>
      </c>
      <c r="G418" s="106"/>
      <c r="H418" s="107"/>
      <c r="I418" s="116" t="s">
        <v>35</v>
      </c>
      <c r="J418" s="106"/>
      <c r="K418" s="107"/>
      <c r="L418" s="116" t="s">
        <v>27</v>
      </c>
      <c r="M418" s="117">
        <f t="shared" si="15"/>
        <v>0</v>
      </c>
      <c r="N418" s="242"/>
      <c r="O418" s="109"/>
      <c r="P418" s="110"/>
    </row>
    <row r="419" spans="1:16" ht="14" outlineLevel="1">
      <c r="A419" s="237" t="s">
        <v>40</v>
      </c>
      <c r="B419" s="238">
        <f>C419+N419</f>
        <v>0</v>
      </c>
      <c r="C419" s="238">
        <f>SUM(M419:M428)</f>
        <v>0</v>
      </c>
      <c r="D419" s="62"/>
      <c r="E419" s="63"/>
      <c r="F419" s="118" t="s">
        <v>35</v>
      </c>
      <c r="G419" s="65"/>
      <c r="H419" s="66"/>
      <c r="I419" s="118" t="s">
        <v>35</v>
      </c>
      <c r="J419" s="65"/>
      <c r="K419" s="66"/>
      <c r="L419" s="118" t="s">
        <v>27</v>
      </c>
      <c r="M419" s="119">
        <f t="shared" si="15"/>
        <v>0</v>
      </c>
      <c r="N419" s="239"/>
      <c r="O419" s="68"/>
      <c r="P419" s="128"/>
    </row>
    <row r="420" spans="1:16" ht="14" outlineLevel="1">
      <c r="A420" s="237"/>
      <c r="B420" s="238"/>
      <c r="C420" s="238"/>
      <c r="D420" s="71"/>
      <c r="E420" s="72"/>
      <c r="F420" s="122" t="s">
        <v>35</v>
      </c>
      <c r="G420" s="74"/>
      <c r="H420" s="75"/>
      <c r="I420" s="122" t="s">
        <v>35</v>
      </c>
      <c r="J420" s="74"/>
      <c r="K420" s="75"/>
      <c r="L420" s="122" t="s">
        <v>27</v>
      </c>
      <c r="M420" s="123">
        <f t="shared" si="15"/>
        <v>0</v>
      </c>
      <c r="N420" s="240"/>
      <c r="O420" s="109"/>
      <c r="P420" s="140"/>
    </row>
    <row r="421" spans="1:16" ht="14" outlineLevel="1">
      <c r="A421" s="237"/>
      <c r="B421" s="238"/>
      <c r="C421" s="238"/>
      <c r="D421" s="79"/>
      <c r="E421" s="80"/>
      <c r="F421" s="125" t="s">
        <v>35</v>
      </c>
      <c r="G421" s="82"/>
      <c r="H421" s="83"/>
      <c r="I421" s="125" t="s">
        <v>35</v>
      </c>
      <c r="J421" s="82"/>
      <c r="K421" s="83"/>
      <c r="L421" s="125" t="s">
        <v>27</v>
      </c>
      <c r="M421" s="126">
        <f t="shared" si="15"/>
        <v>0</v>
      </c>
      <c r="N421" s="240"/>
      <c r="O421" s="138"/>
      <c r="P421" s="127"/>
    </row>
    <row r="422" spans="1:16" ht="14" hidden="1" outlineLevel="1">
      <c r="A422" s="237"/>
      <c r="B422" s="238"/>
      <c r="C422" s="238"/>
      <c r="D422" s="87"/>
      <c r="E422" s="88"/>
      <c r="F422" s="112" t="s">
        <v>35</v>
      </c>
      <c r="G422" s="90"/>
      <c r="H422" s="91"/>
      <c r="I422" s="112" t="s">
        <v>35</v>
      </c>
      <c r="J422" s="90"/>
      <c r="K422" s="91"/>
      <c r="L422" s="112" t="s">
        <v>27</v>
      </c>
      <c r="M422" s="113">
        <f t="shared" si="15"/>
        <v>0</v>
      </c>
      <c r="N422" s="240"/>
      <c r="O422" s="93"/>
      <c r="P422" s="94"/>
    </row>
    <row r="423" spans="1:16" ht="14" hidden="1" outlineLevel="1">
      <c r="A423" s="237"/>
      <c r="B423" s="238"/>
      <c r="C423" s="238"/>
      <c r="D423" s="95"/>
      <c r="E423" s="96"/>
      <c r="F423" s="114" t="s">
        <v>35</v>
      </c>
      <c r="G423" s="98"/>
      <c r="H423" s="99"/>
      <c r="I423" s="114" t="s">
        <v>35</v>
      </c>
      <c r="J423" s="98"/>
      <c r="K423" s="99"/>
      <c r="L423" s="114" t="s">
        <v>27</v>
      </c>
      <c r="M423" s="115">
        <f t="shared" si="15"/>
        <v>0</v>
      </c>
      <c r="N423" s="240"/>
      <c r="O423" s="101"/>
      <c r="P423" s="102"/>
    </row>
    <row r="424" spans="1:16" ht="14" hidden="1" outlineLevel="1">
      <c r="A424" s="237"/>
      <c r="B424" s="238"/>
      <c r="C424" s="238"/>
      <c r="D424" s="95"/>
      <c r="E424" s="96"/>
      <c r="F424" s="114" t="s">
        <v>35</v>
      </c>
      <c r="G424" s="98"/>
      <c r="H424" s="99"/>
      <c r="I424" s="114" t="s">
        <v>35</v>
      </c>
      <c r="J424" s="98"/>
      <c r="K424" s="99"/>
      <c r="L424" s="114" t="s">
        <v>27</v>
      </c>
      <c r="M424" s="115">
        <f t="shared" si="15"/>
        <v>0</v>
      </c>
      <c r="N424" s="240"/>
      <c r="O424" s="101"/>
      <c r="P424" s="102"/>
    </row>
    <row r="425" spans="1:16" ht="14" hidden="1" outlineLevel="1">
      <c r="A425" s="237"/>
      <c r="B425" s="238"/>
      <c r="C425" s="238"/>
      <c r="D425" s="95"/>
      <c r="E425" s="96"/>
      <c r="F425" s="114" t="s">
        <v>35</v>
      </c>
      <c r="G425" s="98"/>
      <c r="H425" s="99"/>
      <c r="I425" s="114" t="s">
        <v>35</v>
      </c>
      <c r="J425" s="98"/>
      <c r="K425" s="99"/>
      <c r="L425" s="114" t="s">
        <v>27</v>
      </c>
      <c r="M425" s="115">
        <f t="shared" si="15"/>
        <v>0</v>
      </c>
      <c r="N425" s="240"/>
      <c r="O425" s="101"/>
      <c r="P425" s="102"/>
    </row>
    <row r="426" spans="1:16" ht="14" hidden="1" outlineLevel="1">
      <c r="A426" s="237"/>
      <c r="B426" s="238"/>
      <c r="C426" s="238"/>
      <c r="D426" s="95"/>
      <c r="E426" s="96"/>
      <c r="F426" s="114" t="s">
        <v>35</v>
      </c>
      <c r="G426" s="98"/>
      <c r="H426" s="99"/>
      <c r="I426" s="114" t="s">
        <v>35</v>
      </c>
      <c r="J426" s="98"/>
      <c r="K426" s="99"/>
      <c r="L426" s="114" t="s">
        <v>27</v>
      </c>
      <c r="M426" s="115">
        <f t="shared" si="15"/>
        <v>0</v>
      </c>
      <c r="N426" s="240"/>
      <c r="O426" s="101"/>
      <c r="P426" s="102"/>
    </row>
    <row r="427" spans="1:16" ht="14" hidden="1" outlineLevel="1">
      <c r="A427" s="237"/>
      <c r="B427" s="238"/>
      <c r="C427" s="238"/>
      <c r="D427" s="95"/>
      <c r="E427" s="96"/>
      <c r="F427" s="114" t="s">
        <v>35</v>
      </c>
      <c r="G427" s="98"/>
      <c r="H427" s="99"/>
      <c r="I427" s="114" t="s">
        <v>35</v>
      </c>
      <c r="J427" s="98"/>
      <c r="K427" s="99"/>
      <c r="L427" s="114" t="s">
        <v>27</v>
      </c>
      <c r="M427" s="115">
        <f t="shared" si="15"/>
        <v>0</v>
      </c>
      <c r="N427" s="240"/>
      <c r="O427" s="101"/>
      <c r="P427" s="102"/>
    </row>
    <row r="428" spans="1:16" ht="14" hidden="1" outlineLevel="1">
      <c r="A428" s="237"/>
      <c r="B428" s="238"/>
      <c r="C428" s="238"/>
      <c r="D428" s="103"/>
      <c r="E428" s="104"/>
      <c r="F428" s="116" t="s">
        <v>35</v>
      </c>
      <c r="G428" s="106"/>
      <c r="H428" s="107"/>
      <c r="I428" s="116" t="s">
        <v>35</v>
      </c>
      <c r="J428" s="106"/>
      <c r="K428" s="107"/>
      <c r="L428" s="116" t="s">
        <v>27</v>
      </c>
      <c r="M428" s="117">
        <f t="shared" si="15"/>
        <v>0</v>
      </c>
      <c r="N428" s="242"/>
      <c r="O428" s="109"/>
      <c r="P428" s="110"/>
    </row>
    <row r="429" spans="1:16" ht="14" outlineLevel="1">
      <c r="A429" s="237" t="s">
        <v>48</v>
      </c>
      <c r="B429" s="238">
        <f>C429+N429</f>
        <v>0</v>
      </c>
      <c r="C429" s="238">
        <f>SUM(M429:M438)</f>
        <v>0</v>
      </c>
      <c r="D429" s="62"/>
      <c r="E429" s="63"/>
      <c r="F429" s="64" t="s">
        <v>35</v>
      </c>
      <c r="G429" s="65"/>
      <c r="H429" s="66"/>
      <c r="I429" s="64" t="s">
        <v>35</v>
      </c>
      <c r="J429" s="65"/>
      <c r="K429" s="66"/>
      <c r="L429" s="64" t="s">
        <v>27</v>
      </c>
      <c r="M429" s="67">
        <f t="shared" si="15"/>
        <v>0</v>
      </c>
      <c r="N429" s="239"/>
      <c r="O429" s="120"/>
      <c r="P429" s="121"/>
    </row>
    <row r="430" spans="1:16" ht="14" outlineLevel="1">
      <c r="A430" s="237"/>
      <c r="B430" s="238"/>
      <c r="C430" s="238"/>
      <c r="D430" s="71"/>
      <c r="E430" s="72"/>
      <c r="F430" s="73" t="s">
        <v>35</v>
      </c>
      <c r="G430" s="74"/>
      <c r="H430" s="75"/>
      <c r="I430" s="73" t="s">
        <v>35</v>
      </c>
      <c r="J430" s="74"/>
      <c r="K430" s="75"/>
      <c r="L430" s="73" t="s">
        <v>27</v>
      </c>
      <c r="M430" s="76">
        <f t="shared" si="15"/>
        <v>0</v>
      </c>
      <c r="N430" s="240"/>
      <c r="O430" s="139"/>
      <c r="P430" s="124"/>
    </row>
    <row r="431" spans="1:16" ht="14" outlineLevel="1">
      <c r="A431" s="237"/>
      <c r="B431" s="238"/>
      <c r="C431" s="238"/>
      <c r="D431" s="79"/>
      <c r="E431" s="80"/>
      <c r="F431" s="81" t="s">
        <v>35</v>
      </c>
      <c r="G431" s="82"/>
      <c r="H431" s="83"/>
      <c r="I431" s="81" t="s">
        <v>35</v>
      </c>
      <c r="J431" s="82"/>
      <c r="K431" s="83"/>
      <c r="L431" s="81" t="s">
        <v>27</v>
      </c>
      <c r="M431" s="111">
        <f t="shared" si="15"/>
        <v>0</v>
      </c>
      <c r="N431" s="240"/>
      <c r="O431" s="138"/>
      <c r="P431" s="127"/>
    </row>
    <row r="432" spans="1:16" ht="14" hidden="1" outlineLevel="1">
      <c r="A432" s="237"/>
      <c r="B432" s="238"/>
      <c r="C432" s="238"/>
      <c r="D432" s="87"/>
      <c r="E432" s="88"/>
      <c r="F432" s="89" t="s">
        <v>35</v>
      </c>
      <c r="G432" s="90"/>
      <c r="H432" s="91"/>
      <c r="I432" s="89" t="s">
        <v>35</v>
      </c>
      <c r="J432" s="90"/>
      <c r="K432" s="91"/>
      <c r="L432" s="89" t="s">
        <v>27</v>
      </c>
      <c r="M432" s="92">
        <f t="shared" si="15"/>
        <v>0</v>
      </c>
      <c r="N432" s="240"/>
      <c r="O432" s="141"/>
      <c r="P432" s="142"/>
    </row>
    <row r="433" spans="1:16" ht="14" hidden="1" outlineLevel="1">
      <c r="A433" s="237"/>
      <c r="B433" s="238"/>
      <c r="C433" s="238"/>
      <c r="D433" s="95"/>
      <c r="E433" s="96"/>
      <c r="F433" s="97" t="s">
        <v>35</v>
      </c>
      <c r="G433" s="98"/>
      <c r="H433" s="99"/>
      <c r="I433" s="97" t="s">
        <v>35</v>
      </c>
      <c r="J433" s="98"/>
      <c r="K433" s="99"/>
      <c r="L433" s="97" t="s">
        <v>27</v>
      </c>
      <c r="M433" s="100">
        <f t="shared" si="15"/>
        <v>0</v>
      </c>
      <c r="N433" s="240"/>
      <c r="O433" s="143"/>
      <c r="P433" s="144"/>
    </row>
    <row r="434" spans="1:16" ht="14" hidden="1" outlineLevel="1">
      <c r="A434" s="237"/>
      <c r="B434" s="238"/>
      <c r="C434" s="238"/>
      <c r="D434" s="95"/>
      <c r="E434" s="96"/>
      <c r="F434" s="97" t="s">
        <v>35</v>
      </c>
      <c r="G434" s="98"/>
      <c r="H434" s="99"/>
      <c r="I434" s="97" t="s">
        <v>35</v>
      </c>
      <c r="J434" s="98"/>
      <c r="K434" s="99"/>
      <c r="L434" s="97" t="s">
        <v>27</v>
      </c>
      <c r="M434" s="100">
        <f t="shared" si="15"/>
        <v>0</v>
      </c>
      <c r="N434" s="240"/>
      <c r="O434" s="143"/>
      <c r="P434" s="144"/>
    </row>
    <row r="435" spans="1:16" ht="14" hidden="1" outlineLevel="1">
      <c r="A435" s="237"/>
      <c r="B435" s="238"/>
      <c r="C435" s="238"/>
      <c r="D435" s="95"/>
      <c r="E435" s="96"/>
      <c r="F435" s="97" t="s">
        <v>35</v>
      </c>
      <c r="G435" s="98"/>
      <c r="H435" s="99"/>
      <c r="I435" s="97" t="s">
        <v>35</v>
      </c>
      <c r="J435" s="98"/>
      <c r="K435" s="99"/>
      <c r="L435" s="97" t="s">
        <v>27</v>
      </c>
      <c r="M435" s="100">
        <f t="shared" si="15"/>
        <v>0</v>
      </c>
      <c r="N435" s="240"/>
      <c r="O435" s="143"/>
      <c r="P435" s="144"/>
    </row>
    <row r="436" spans="1:16" ht="14" hidden="1" outlineLevel="1">
      <c r="A436" s="237"/>
      <c r="B436" s="238"/>
      <c r="C436" s="238"/>
      <c r="D436" s="95"/>
      <c r="E436" s="96"/>
      <c r="F436" s="97" t="s">
        <v>35</v>
      </c>
      <c r="G436" s="98"/>
      <c r="H436" s="99"/>
      <c r="I436" s="97" t="s">
        <v>35</v>
      </c>
      <c r="J436" s="98"/>
      <c r="K436" s="99"/>
      <c r="L436" s="97" t="s">
        <v>27</v>
      </c>
      <c r="M436" s="100">
        <f t="shared" si="15"/>
        <v>0</v>
      </c>
      <c r="N436" s="240"/>
      <c r="O436" s="143"/>
      <c r="P436" s="144"/>
    </row>
    <row r="437" spans="1:16" ht="14" hidden="1" outlineLevel="1">
      <c r="A437" s="237"/>
      <c r="B437" s="238"/>
      <c r="C437" s="238"/>
      <c r="D437" s="95"/>
      <c r="E437" s="96"/>
      <c r="F437" s="97" t="s">
        <v>35</v>
      </c>
      <c r="G437" s="98"/>
      <c r="H437" s="99"/>
      <c r="I437" s="97" t="s">
        <v>35</v>
      </c>
      <c r="J437" s="98"/>
      <c r="K437" s="99"/>
      <c r="L437" s="97" t="s">
        <v>27</v>
      </c>
      <c r="M437" s="100">
        <f t="shared" si="15"/>
        <v>0</v>
      </c>
      <c r="N437" s="240"/>
      <c r="O437" s="143"/>
      <c r="P437" s="144"/>
    </row>
    <row r="438" spans="1:16" ht="14" hidden="1" outlineLevel="1">
      <c r="A438" s="237"/>
      <c r="B438" s="238"/>
      <c r="C438" s="238"/>
      <c r="D438" s="103"/>
      <c r="E438" s="104"/>
      <c r="F438" s="105" t="s">
        <v>35</v>
      </c>
      <c r="G438" s="106"/>
      <c r="H438" s="107"/>
      <c r="I438" s="105" t="s">
        <v>35</v>
      </c>
      <c r="J438" s="106"/>
      <c r="K438" s="107"/>
      <c r="L438" s="105" t="s">
        <v>27</v>
      </c>
      <c r="M438" s="108">
        <f t="shared" si="15"/>
        <v>0</v>
      </c>
      <c r="N438" s="241"/>
      <c r="O438" s="145"/>
      <c r="P438" s="146"/>
    </row>
    <row r="439" spans="1:16" ht="14" outlineLevel="1">
      <c r="A439" s="237" t="s">
        <v>49</v>
      </c>
      <c r="B439" s="238">
        <f>C439+N439</f>
        <v>0</v>
      </c>
      <c r="C439" s="238">
        <f>SUM(M439:M448)</f>
        <v>0</v>
      </c>
      <c r="D439" s="147"/>
      <c r="E439" s="148"/>
      <c r="F439" s="149" t="s">
        <v>35</v>
      </c>
      <c r="G439" s="150"/>
      <c r="H439" s="151"/>
      <c r="I439" s="149" t="s">
        <v>35</v>
      </c>
      <c r="J439" s="150"/>
      <c r="K439" s="151"/>
      <c r="L439" s="149" t="s">
        <v>27</v>
      </c>
      <c r="M439" s="152">
        <f t="shared" si="15"/>
        <v>0</v>
      </c>
      <c r="N439" s="243"/>
      <c r="O439" s="244"/>
      <c r="P439" s="245"/>
    </row>
    <row r="440" spans="1:16" ht="14" outlineLevel="1">
      <c r="A440" s="237"/>
      <c r="B440" s="238"/>
      <c r="C440" s="238"/>
      <c r="D440" s="71"/>
      <c r="E440" s="72"/>
      <c r="F440" s="73" t="s">
        <v>35</v>
      </c>
      <c r="G440" s="74"/>
      <c r="H440" s="75"/>
      <c r="I440" s="73" t="s">
        <v>35</v>
      </c>
      <c r="J440" s="74"/>
      <c r="K440" s="75"/>
      <c r="L440" s="73" t="s">
        <v>27</v>
      </c>
      <c r="M440" s="76">
        <f t="shared" si="15"/>
        <v>0</v>
      </c>
      <c r="N440" s="246"/>
      <c r="O440" s="247"/>
      <c r="P440" s="248"/>
    </row>
    <row r="441" spans="1:16" ht="14" outlineLevel="1">
      <c r="A441" s="237"/>
      <c r="B441" s="238"/>
      <c r="C441" s="238"/>
      <c r="D441" s="153"/>
      <c r="E441" s="154"/>
      <c r="F441" s="155" t="s">
        <v>35</v>
      </c>
      <c r="G441" s="156"/>
      <c r="H441" s="157"/>
      <c r="I441" s="155" t="s">
        <v>35</v>
      </c>
      <c r="J441" s="156"/>
      <c r="K441" s="157"/>
      <c r="L441" s="155" t="s">
        <v>27</v>
      </c>
      <c r="M441" s="158">
        <f t="shared" si="15"/>
        <v>0</v>
      </c>
      <c r="N441" s="246"/>
      <c r="O441" s="247"/>
      <c r="P441" s="248"/>
    </row>
    <row r="442" spans="1:16" ht="14.25" hidden="1" customHeight="1" outlineLevel="1">
      <c r="A442" s="237"/>
      <c r="B442" s="238"/>
      <c r="C442" s="238"/>
      <c r="D442" s="159"/>
      <c r="E442" s="160"/>
      <c r="F442" s="89" t="s">
        <v>35</v>
      </c>
      <c r="G442" s="161"/>
      <c r="H442" s="162"/>
      <c r="I442" s="89" t="s">
        <v>35</v>
      </c>
      <c r="J442" s="161"/>
      <c r="K442" s="162"/>
      <c r="L442" s="89" t="s">
        <v>27</v>
      </c>
      <c r="M442" s="92">
        <f t="shared" si="15"/>
        <v>0</v>
      </c>
      <c r="N442" s="246"/>
      <c r="O442" s="247"/>
      <c r="P442" s="248"/>
    </row>
    <row r="443" spans="1:16" ht="14.25" hidden="1" customHeight="1" outlineLevel="1">
      <c r="A443" s="237"/>
      <c r="B443" s="238"/>
      <c r="C443" s="238"/>
      <c r="D443" s="163"/>
      <c r="E443" s="164"/>
      <c r="F443" s="97" t="s">
        <v>35</v>
      </c>
      <c r="G443" s="165"/>
      <c r="H443" s="166"/>
      <c r="I443" s="97" t="s">
        <v>35</v>
      </c>
      <c r="J443" s="165"/>
      <c r="K443" s="166"/>
      <c r="L443" s="97" t="s">
        <v>27</v>
      </c>
      <c r="M443" s="100">
        <f t="shared" si="15"/>
        <v>0</v>
      </c>
      <c r="N443" s="246"/>
      <c r="O443" s="247"/>
      <c r="P443" s="248"/>
    </row>
    <row r="444" spans="1:16" ht="14.25" hidden="1" customHeight="1" outlineLevel="1">
      <c r="A444" s="237"/>
      <c r="B444" s="238"/>
      <c r="C444" s="238"/>
      <c r="D444" s="163"/>
      <c r="E444" s="164"/>
      <c r="F444" s="97" t="s">
        <v>35</v>
      </c>
      <c r="G444" s="165"/>
      <c r="H444" s="166"/>
      <c r="I444" s="97" t="s">
        <v>35</v>
      </c>
      <c r="J444" s="165"/>
      <c r="K444" s="166"/>
      <c r="L444" s="97" t="s">
        <v>27</v>
      </c>
      <c r="M444" s="100">
        <f t="shared" si="15"/>
        <v>0</v>
      </c>
      <c r="N444" s="246"/>
      <c r="O444" s="247"/>
      <c r="P444" s="248"/>
    </row>
    <row r="445" spans="1:16" ht="14.25" hidden="1" customHeight="1" outlineLevel="1">
      <c r="A445" s="237"/>
      <c r="B445" s="238"/>
      <c r="C445" s="238"/>
      <c r="D445" s="163"/>
      <c r="E445" s="164"/>
      <c r="F445" s="97" t="s">
        <v>35</v>
      </c>
      <c r="G445" s="165"/>
      <c r="H445" s="166"/>
      <c r="I445" s="97" t="s">
        <v>35</v>
      </c>
      <c r="J445" s="165"/>
      <c r="K445" s="166"/>
      <c r="L445" s="97" t="s">
        <v>27</v>
      </c>
      <c r="M445" s="100">
        <f t="shared" si="15"/>
        <v>0</v>
      </c>
      <c r="N445" s="246"/>
      <c r="O445" s="247"/>
      <c r="P445" s="248"/>
    </row>
    <row r="446" spans="1:16" ht="14.25" hidden="1" customHeight="1" outlineLevel="1">
      <c r="A446" s="237"/>
      <c r="B446" s="238"/>
      <c r="C446" s="238"/>
      <c r="D446" s="163"/>
      <c r="E446" s="164"/>
      <c r="F446" s="97" t="s">
        <v>35</v>
      </c>
      <c r="G446" s="165"/>
      <c r="H446" s="166"/>
      <c r="I446" s="97" t="s">
        <v>35</v>
      </c>
      <c r="J446" s="165"/>
      <c r="K446" s="166"/>
      <c r="L446" s="97" t="s">
        <v>27</v>
      </c>
      <c r="M446" s="100">
        <f t="shared" si="15"/>
        <v>0</v>
      </c>
      <c r="N446" s="246"/>
      <c r="O446" s="247"/>
      <c r="P446" s="248"/>
    </row>
    <row r="447" spans="1:16" ht="14.25" hidden="1" customHeight="1" outlineLevel="1">
      <c r="A447" s="237"/>
      <c r="B447" s="238"/>
      <c r="C447" s="238"/>
      <c r="D447" s="163"/>
      <c r="E447" s="164"/>
      <c r="F447" s="97" t="s">
        <v>35</v>
      </c>
      <c r="G447" s="165"/>
      <c r="H447" s="166"/>
      <c r="I447" s="97" t="s">
        <v>35</v>
      </c>
      <c r="J447" s="165"/>
      <c r="K447" s="166"/>
      <c r="L447" s="97" t="s">
        <v>27</v>
      </c>
      <c r="M447" s="100">
        <f t="shared" si="15"/>
        <v>0</v>
      </c>
      <c r="N447" s="246"/>
      <c r="O447" s="247"/>
      <c r="P447" s="248"/>
    </row>
    <row r="448" spans="1:16" ht="14.25" hidden="1" customHeight="1" outlineLevel="1">
      <c r="A448" s="237"/>
      <c r="B448" s="238"/>
      <c r="C448" s="238"/>
      <c r="D448" s="167"/>
      <c r="E448" s="168"/>
      <c r="F448" s="105" t="s">
        <v>35</v>
      </c>
      <c r="G448" s="169"/>
      <c r="H448" s="170"/>
      <c r="I448" s="105" t="s">
        <v>35</v>
      </c>
      <c r="J448" s="169"/>
      <c r="K448" s="170"/>
      <c r="L448" s="105" t="s">
        <v>27</v>
      </c>
      <c r="M448" s="108">
        <f t="shared" si="15"/>
        <v>0</v>
      </c>
      <c r="N448" s="249"/>
      <c r="O448" s="250"/>
      <c r="P448" s="251"/>
    </row>
    <row r="449" spans="1:16" ht="14" outlineLevel="1">
      <c r="A449" s="60" t="s">
        <v>41</v>
      </c>
      <c r="B449" s="70">
        <f>SUM(B355:B448)</f>
        <v>0</v>
      </c>
      <c r="C449" s="70">
        <f>SUM(C355:C448)</f>
        <v>0</v>
      </c>
      <c r="D449" s="171"/>
      <c r="E449" s="172"/>
      <c r="F449" s="173"/>
      <c r="G449" s="172"/>
      <c r="H449" s="173"/>
      <c r="I449" s="173"/>
      <c r="J449" s="172"/>
      <c r="K449" s="173"/>
      <c r="L449" s="173"/>
      <c r="M449" s="174"/>
      <c r="N449" s="175">
        <f>SUM(N355:N448)</f>
        <v>0</v>
      </c>
      <c r="O449" s="176"/>
      <c r="P449" s="177"/>
    </row>
    <row r="450" spans="1:16" ht="14" outlineLevel="1">
      <c r="A450" s="18"/>
      <c r="B450" s="56" t="s">
        <v>56</v>
      </c>
      <c r="C450" s="117"/>
      <c r="D450" s="117"/>
      <c r="E450" s="178"/>
      <c r="F450" s="117"/>
      <c r="G450" s="179"/>
      <c r="H450" s="117"/>
      <c r="I450" s="179"/>
      <c r="J450" s="179"/>
      <c r="K450" s="117"/>
      <c r="L450" s="179"/>
      <c r="M450" s="179"/>
      <c r="N450" s="20"/>
      <c r="O450" s="117"/>
      <c r="P450" s="22"/>
    </row>
    <row r="451" spans="1:16" ht="14" outlineLevel="1">
      <c r="A451" s="18"/>
      <c r="B451" s="180" t="s">
        <v>42</v>
      </c>
      <c r="C451" s="117"/>
      <c r="D451" s="117"/>
      <c r="E451" s="178"/>
      <c r="F451" s="117"/>
      <c r="G451" s="179"/>
      <c r="H451" s="117"/>
      <c r="I451" s="179"/>
      <c r="J451" s="179"/>
      <c r="K451" s="117"/>
      <c r="L451" s="179"/>
      <c r="M451" s="179"/>
      <c r="N451" s="20"/>
      <c r="O451" s="117"/>
      <c r="P451" s="22"/>
    </row>
    <row r="452" spans="1:16" ht="14" outlineLevel="1">
      <c r="A452" s="18"/>
      <c r="B452" s="4" t="s">
        <v>70</v>
      </c>
      <c r="C452" s="117"/>
      <c r="D452" s="117"/>
      <c r="E452" s="178"/>
      <c r="F452" s="117"/>
      <c r="G452" s="179"/>
      <c r="H452" s="117"/>
      <c r="I452" s="179"/>
      <c r="J452" s="179"/>
      <c r="K452" s="117"/>
      <c r="L452" s="179"/>
      <c r="M452" s="179"/>
      <c r="N452" s="20"/>
      <c r="O452" s="117"/>
      <c r="P452" s="22"/>
    </row>
    <row r="453" spans="1:16" ht="14" outlineLevel="1">
      <c r="A453" s="18"/>
      <c r="B453" s="181" t="s">
        <v>71</v>
      </c>
      <c r="C453" s="117"/>
      <c r="D453" s="117"/>
      <c r="E453" s="178"/>
      <c r="F453" s="117"/>
      <c r="G453" s="179"/>
      <c r="H453" s="117"/>
      <c r="I453" s="179"/>
      <c r="J453" s="179"/>
      <c r="K453" s="117"/>
      <c r="L453" s="179"/>
      <c r="M453" s="179"/>
      <c r="N453" s="20"/>
      <c r="O453" s="117"/>
      <c r="P453" s="22"/>
    </row>
    <row r="454" spans="1:16" ht="14" outlineLevel="1">
      <c r="A454" s="18"/>
      <c r="B454" s="182"/>
      <c r="C454" s="117"/>
      <c r="D454" s="117"/>
      <c r="E454" s="178"/>
      <c r="F454" s="117"/>
      <c r="G454" s="179"/>
      <c r="H454" s="117"/>
      <c r="I454" s="179"/>
      <c r="J454" s="179"/>
      <c r="K454" s="117"/>
      <c r="L454" s="179"/>
      <c r="M454" s="179"/>
      <c r="N454" s="20"/>
      <c r="O454" s="117"/>
      <c r="P454" s="22"/>
    </row>
    <row r="455" spans="1:16" ht="14" outlineLevel="1">
      <c r="A455" s="18"/>
      <c r="B455" s="182"/>
      <c r="C455" s="117"/>
      <c r="D455" s="117"/>
      <c r="E455" s="178"/>
      <c r="F455" s="117"/>
      <c r="G455" s="179"/>
      <c r="H455" s="117"/>
      <c r="I455" s="179"/>
      <c r="J455" s="179"/>
      <c r="K455" s="117"/>
      <c r="L455" s="179"/>
      <c r="M455" s="179"/>
      <c r="N455" s="20"/>
      <c r="O455" s="117"/>
      <c r="P455" s="22"/>
    </row>
    <row r="456" spans="1:16" ht="14" outlineLevel="1">
      <c r="A456" t="s">
        <v>84</v>
      </c>
      <c r="B456" s="56"/>
      <c r="E456" s="56"/>
      <c r="G456" s="23"/>
      <c r="I456" s="23"/>
      <c r="J456" s="23"/>
      <c r="L456" s="23"/>
      <c r="M456" s="23"/>
      <c r="N456" s="57"/>
      <c r="P456" s="58" t="s">
        <v>12</v>
      </c>
    </row>
    <row r="457" spans="1:16" outlineLevel="1">
      <c r="A457" s="59" t="s">
        <v>28</v>
      </c>
      <c r="B457" s="237" t="s">
        <v>29</v>
      </c>
      <c r="C457" s="237" t="s">
        <v>30</v>
      </c>
      <c r="D457" s="237"/>
      <c r="E457" s="237"/>
      <c r="F457" s="237"/>
      <c r="G457" s="237"/>
      <c r="H457" s="237"/>
      <c r="I457" s="237"/>
      <c r="J457" s="237"/>
      <c r="K457" s="237"/>
      <c r="L457" s="237"/>
      <c r="M457" s="237"/>
      <c r="N457" s="237" t="s">
        <v>31</v>
      </c>
      <c r="O457" s="237"/>
      <c r="P457" s="264" t="s">
        <v>43</v>
      </c>
    </row>
    <row r="458" spans="1:16" outlineLevel="1">
      <c r="A458" s="61" t="s">
        <v>32</v>
      </c>
      <c r="B458" s="237"/>
      <c r="C458" s="60" t="s">
        <v>33</v>
      </c>
      <c r="D458" s="237" t="s">
        <v>34</v>
      </c>
      <c r="E458" s="237"/>
      <c r="F458" s="237"/>
      <c r="G458" s="237"/>
      <c r="H458" s="237"/>
      <c r="I458" s="237"/>
      <c r="J458" s="237"/>
      <c r="K458" s="237"/>
      <c r="L458" s="237"/>
      <c r="M458" s="237"/>
      <c r="N458" s="60" t="s">
        <v>33</v>
      </c>
      <c r="O458" s="60" t="s">
        <v>34</v>
      </c>
      <c r="P458" s="265"/>
    </row>
    <row r="459" spans="1:16" ht="14" outlineLevel="1">
      <c r="A459" s="252" t="s">
        <v>45</v>
      </c>
      <c r="B459" s="253">
        <f>C459+N459</f>
        <v>0</v>
      </c>
      <c r="C459" s="253">
        <f>SUM(M459:M468)</f>
        <v>0</v>
      </c>
      <c r="D459" s="62"/>
      <c r="E459" s="63"/>
      <c r="F459" s="64" t="s">
        <v>35</v>
      </c>
      <c r="G459" s="65"/>
      <c r="H459" s="66"/>
      <c r="I459" s="64" t="s">
        <v>35</v>
      </c>
      <c r="J459" s="65"/>
      <c r="K459" s="66"/>
      <c r="L459" s="64" t="s">
        <v>27</v>
      </c>
      <c r="M459" s="67">
        <f>E459*G459*J459</f>
        <v>0</v>
      </c>
      <c r="N459" s="254"/>
      <c r="O459" s="68"/>
      <c r="P459" s="69"/>
    </row>
    <row r="460" spans="1:16" ht="14" outlineLevel="1">
      <c r="A460" s="237"/>
      <c r="B460" s="238"/>
      <c r="C460" s="238"/>
      <c r="D460" s="71"/>
      <c r="E460" s="72"/>
      <c r="F460" s="73" t="s">
        <v>35</v>
      </c>
      <c r="G460" s="74"/>
      <c r="H460" s="75"/>
      <c r="I460" s="73" t="s">
        <v>35</v>
      </c>
      <c r="J460" s="74"/>
      <c r="K460" s="75"/>
      <c r="L460" s="73" t="s">
        <v>27</v>
      </c>
      <c r="M460" s="76">
        <f t="shared" ref="M460:M488" si="16">E460*G460*J460</f>
        <v>0</v>
      </c>
      <c r="N460" s="255"/>
      <c r="O460" s="77"/>
      <c r="P460" s="78"/>
    </row>
    <row r="461" spans="1:16" ht="14" outlineLevel="1">
      <c r="A461" s="237"/>
      <c r="B461" s="238"/>
      <c r="C461" s="238"/>
      <c r="D461" s="79"/>
      <c r="E461" s="80"/>
      <c r="F461" s="81" t="s">
        <v>35</v>
      </c>
      <c r="G461" s="82"/>
      <c r="H461" s="83"/>
      <c r="I461" s="81" t="s">
        <v>35</v>
      </c>
      <c r="J461" s="82"/>
      <c r="K461" s="83"/>
      <c r="L461" s="81" t="s">
        <v>27</v>
      </c>
      <c r="M461" s="84">
        <f t="shared" si="16"/>
        <v>0</v>
      </c>
      <c r="N461" s="255"/>
      <c r="O461" s="85"/>
      <c r="P461" s="86"/>
    </row>
    <row r="462" spans="1:16" ht="14" hidden="1" outlineLevel="1">
      <c r="A462" s="237"/>
      <c r="B462" s="238"/>
      <c r="C462" s="238"/>
      <c r="D462" s="87"/>
      <c r="E462" s="88"/>
      <c r="F462" s="89" t="s">
        <v>35</v>
      </c>
      <c r="G462" s="90"/>
      <c r="H462" s="91"/>
      <c r="I462" s="89" t="s">
        <v>35</v>
      </c>
      <c r="J462" s="90"/>
      <c r="K462" s="91"/>
      <c r="L462" s="89" t="s">
        <v>27</v>
      </c>
      <c r="M462" s="92">
        <f t="shared" si="16"/>
        <v>0</v>
      </c>
      <c r="N462" s="255"/>
      <c r="O462" s="93"/>
      <c r="P462" s="94"/>
    </row>
    <row r="463" spans="1:16" ht="14" hidden="1" outlineLevel="1">
      <c r="A463" s="237"/>
      <c r="B463" s="238"/>
      <c r="C463" s="238"/>
      <c r="D463" s="95"/>
      <c r="E463" s="96"/>
      <c r="F463" s="97" t="s">
        <v>35</v>
      </c>
      <c r="G463" s="98"/>
      <c r="H463" s="99"/>
      <c r="I463" s="97" t="s">
        <v>35</v>
      </c>
      <c r="J463" s="98"/>
      <c r="K463" s="99"/>
      <c r="L463" s="97" t="s">
        <v>27</v>
      </c>
      <c r="M463" s="100">
        <f t="shared" si="16"/>
        <v>0</v>
      </c>
      <c r="N463" s="255"/>
      <c r="O463" s="101"/>
      <c r="P463" s="102"/>
    </row>
    <row r="464" spans="1:16" ht="14" hidden="1" outlineLevel="1">
      <c r="A464" s="237"/>
      <c r="B464" s="238"/>
      <c r="C464" s="238"/>
      <c r="D464" s="95"/>
      <c r="E464" s="96"/>
      <c r="F464" s="97" t="s">
        <v>35</v>
      </c>
      <c r="G464" s="98"/>
      <c r="H464" s="99"/>
      <c r="I464" s="97" t="s">
        <v>35</v>
      </c>
      <c r="J464" s="98"/>
      <c r="K464" s="99"/>
      <c r="L464" s="97" t="s">
        <v>27</v>
      </c>
      <c r="M464" s="100">
        <f t="shared" si="16"/>
        <v>0</v>
      </c>
      <c r="N464" s="255"/>
      <c r="O464" s="101"/>
      <c r="P464" s="102"/>
    </row>
    <row r="465" spans="1:16" ht="14" hidden="1" outlineLevel="1">
      <c r="A465" s="237"/>
      <c r="B465" s="238"/>
      <c r="C465" s="238"/>
      <c r="D465" s="95"/>
      <c r="E465" s="96"/>
      <c r="F465" s="97" t="s">
        <v>35</v>
      </c>
      <c r="G465" s="98"/>
      <c r="H465" s="99"/>
      <c r="I465" s="97" t="s">
        <v>35</v>
      </c>
      <c r="J465" s="98"/>
      <c r="K465" s="99"/>
      <c r="L465" s="97" t="s">
        <v>27</v>
      </c>
      <c r="M465" s="100">
        <f t="shared" si="16"/>
        <v>0</v>
      </c>
      <c r="N465" s="255"/>
      <c r="O465" s="101"/>
      <c r="P465" s="102"/>
    </row>
    <row r="466" spans="1:16" ht="14" hidden="1" outlineLevel="1">
      <c r="A466" s="237"/>
      <c r="B466" s="238"/>
      <c r="C466" s="238"/>
      <c r="D466" s="95"/>
      <c r="E466" s="96"/>
      <c r="F466" s="97" t="s">
        <v>35</v>
      </c>
      <c r="G466" s="98"/>
      <c r="H466" s="99"/>
      <c r="I466" s="97" t="s">
        <v>35</v>
      </c>
      <c r="J466" s="98"/>
      <c r="K466" s="99"/>
      <c r="L466" s="97" t="s">
        <v>27</v>
      </c>
      <c r="M466" s="100">
        <f t="shared" si="16"/>
        <v>0</v>
      </c>
      <c r="N466" s="255"/>
      <c r="O466" s="101"/>
      <c r="P466" s="102"/>
    </row>
    <row r="467" spans="1:16" ht="14" hidden="1" outlineLevel="1">
      <c r="A467" s="237"/>
      <c r="B467" s="238"/>
      <c r="C467" s="238"/>
      <c r="D467" s="95"/>
      <c r="E467" s="96"/>
      <c r="F467" s="97" t="s">
        <v>35</v>
      </c>
      <c r="G467" s="98"/>
      <c r="H467" s="99"/>
      <c r="I467" s="97" t="s">
        <v>35</v>
      </c>
      <c r="J467" s="98"/>
      <c r="K467" s="99"/>
      <c r="L467" s="97" t="s">
        <v>27</v>
      </c>
      <c r="M467" s="100">
        <f t="shared" si="16"/>
        <v>0</v>
      </c>
      <c r="N467" s="255"/>
      <c r="O467" s="101"/>
      <c r="P467" s="102"/>
    </row>
    <row r="468" spans="1:16" ht="14" hidden="1" outlineLevel="1">
      <c r="A468" s="237"/>
      <c r="B468" s="238"/>
      <c r="C468" s="238"/>
      <c r="D468" s="103"/>
      <c r="E468" s="104"/>
      <c r="F468" s="105" t="s">
        <v>35</v>
      </c>
      <c r="G468" s="106"/>
      <c r="H468" s="107"/>
      <c r="I468" s="105" t="s">
        <v>35</v>
      </c>
      <c r="J468" s="106"/>
      <c r="K468" s="107"/>
      <c r="L468" s="105" t="s">
        <v>27</v>
      </c>
      <c r="M468" s="108">
        <f t="shared" si="16"/>
        <v>0</v>
      </c>
      <c r="N468" s="256"/>
      <c r="O468" s="109"/>
      <c r="P468" s="110"/>
    </row>
    <row r="469" spans="1:16" ht="14" outlineLevel="1">
      <c r="A469" s="237" t="s">
        <v>36</v>
      </c>
      <c r="B469" s="238">
        <f>C469+N469</f>
        <v>0</v>
      </c>
      <c r="C469" s="238">
        <f>SUM(M469:M478)</f>
        <v>0</v>
      </c>
      <c r="D469" s="62"/>
      <c r="E469" s="63"/>
      <c r="F469" s="64" t="s">
        <v>35</v>
      </c>
      <c r="G469" s="65"/>
      <c r="H469" s="66"/>
      <c r="I469" s="64" t="s">
        <v>35</v>
      </c>
      <c r="J469" s="65"/>
      <c r="K469" s="66"/>
      <c r="L469" s="64" t="s">
        <v>27</v>
      </c>
      <c r="M469" s="67">
        <f t="shared" si="16"/>
        <v>0</v>
      </c>
      <c r="N469" s="260"/>
      <c r="O469" s="68"/>
      <c r="P469" s="69"/>
    </row>
    <row r="470" spans="1:16" ht="14" outlineLevel="1">
      <c r="A470" s="237"/>
      <c r="B470" s="238"/>
      <c r="C470" s="238"/>
      <c r="D470" s="71"/>
      <c r="E470" s="72"/>
      <c r="F470" s="73" t="s">
        <v>35</v>
      </c>
      <c r="G470" s="74"/>
      <c r="H470" s="75"/>
      <c r="I470" s="73" t="s">
        <v>35</v>
      </c>
      <c r="J470" s="74"/>
      <c r="K470" s="75"/>
      <c r="L470" s="73" t="s">
        <v>27</v>
      </c>
      <c r="M470" s="76">
        <f t="shared" si="16"/>
        <v>0</v>
      </c>
      <c r="N470" s="261"/>
      <c r="O470" s="77"/>
      <c r="P470" s="78"/>
    </row>
    <row r="471" spans="1:16" ht="14" outlineLevel="1">
      <c r="A471" s="237"/>
      <c r="B471" s="238"/>
      <c r="C471" s="238"/>
      <c r="D471" s="79"/>
      <c r="E471" s="80"/>
      <c r="F471" s="81" t="s">
        <v>35</v>
      </c>
      <c r="G471" s="82"/>
      <c r="H471" s="83"/>
      <c r="I471" s="81" t="s">
        <v>35</v>
      </c>
      <c r="J471" s="82"/>
      <c r="K471" s="83"/>
      <c r="L471" s="81" t="s">
        <v>27</v>
      </c>
      <c r="M471" s="111">
        <f t="shared" si="16"/>
        <v>0</v>
      </c>
      <c r="N471" s="261"/>
      <c r="O471" s="85"/>
      <c r="P471" s="86"/>
    </row>
    <row r="472" spans="1:16" ht="14" hidden="1" outlineLevel="1">
      <c r="A472" s="237"/>
      <c r="B472" s="238"/>
      <c r="C472" s="238"/>
      <c r="D472" s="87"/>
      <c r="E472" s="88"/>
      <c r="F472" s="89" t="s">
        <v>35</v>
      </c>
      <c r="G472" s="90"/>
      <c r="H472" s="91"/>
      <c r="I472" s="89" t="s">
        <v>35</v>
      </c>
      <c r="J472" s="90"/>
      <c r="K472" s="91"/>
      <c r="L472" s="112" t="s">
        <v>27</v>
      </c>
      <c r="M472" s="113">
        <f t="shared" si="16"/>
        <v>0</v>
      </c>
      <c r="N472" s="262"/>
      <c r="O472" s="93"/>
      <c r="P472" s="94"/>
    </row>
    <row r="473" spans="1:16" ht="14" hidden="1" outlineLevel="1">
      <c r="A473" s="237"/>
      <c r="B473" s="238"/>
      <c r="C473" s="238"/>
      <c r="D473" s="95"/>
      <c r="E473" s="96"/>
      <c r="F473" s="97" t="s">
        <v>35</v>
      </c>
      <c r="G473" s="98"/>
      <c r="H473" s="99"/>
      <c r="I473" s="97" t="s">
        <v>35</v>
      </c>
      <c r="J473" s="98"/>
      <c r="K473" s="99"/>
      <c r="L473" s="114" t="s">
        <v>27</v>
      </c>
      <c r="M473" s="115">
        <f t="shared" si="16"/>
        <v>0</v>
      </c>
      <c r="N473" s="262"/>
      <c r="O473" s="101"/>
      <c r="P473" s="102"/>
    </row>
    <row r="474" spans="1:16" ht="14" hidden="1" outlineLevel="1">
      <c r="A474" s="237"/>
      <c r="B474" s="238"/>
      <c r="C474" s="238"/>
      <c r="D474" s="95"/>
      <c r="E474" s="96"/>
      <c r="F474" s="97" t="s">
        <v>35</v>
      </c>
      <c r="G474" s="98"/>
      <c r="H474" s="99"/>
      <c r="I474" s="97" t="s">
        <v>35</v>
      </c>
      <c r="J474" s="98"/>
      <c r="K474" s="99"/>
      <c r="L474" s="114" t="s">
        <v>27</v>
      </c>
      <c r="M474" s="115">
        <f t="shared" si="16"/>
        <v>0</v>
      </c>
      <c r="N474" s="262"/>
      <c r="O474" s="101"/>
      <c r="P474" s="102"/>
    </row>
    <row r="475" spans="1:16" ht="14" hidden="1" outlineLevel="1">
      <c r="A475" s="237"/>
      <c r="B475" s="238"/>
      <c r="C475" s="238"/>
      <c r="D475" s="95"/>
      <c r="E475" s="96"/>
      <c r="F475" s="97" t="s">
        <v>35</v>
      </c>
      <c r="G475" s="98"/>
      <c r="H475" s="99"/>
      <c r="I475" s="97" t="s">
        <v>35</v>
      </c>
      <c r="J475" s="98"/>
      <c r="K475" s="99"/>
      <c r="L475" s="114" t="s">
        <v>27</v>
      </c>
      <c r="M475" s="115">
        <f t="shared" si="16"/>
        <v>0</v>
      </c>
      <c r="N475" s="262"/>
      <c r="O475" s="101"/>
      <c r="P475" s="102"/>
    </row>
    <row r="476" spans="1:16" ht="14" hidden="1" outlineLevel="1">
      <c r="A476" s="237"/>
      <c r="B476" s="238"/>
      <c r="C476" s="238"/>
      <c r="D476" s="95"/>
      <c r="E476" s="96"/>
      <c r="F476" s="97" t="s">
        <v>35</v>
      </c>
      <c r="G476" s="98"/>
      <c r="H476" s="99"/>
      <c r="I476" s="97" t="s">
        <v>35</v>
      </c>
      <c r="J476" s="98"/>
      <c r="K476" s="99"/>
      <c r="L476" s="114" t="s">
        <v>27</v>
      </c>
      <c r="M476" s="115">
        <f t="shared" si="16"/>
        <v>0</v>
      </c>
      <c r="N476" s="262"/>
      <c r="O476" s="101"/>
      <c r="P476" s="102"/>
    </row>
    <row r="477" spans="1:16" ht="14" hidden="1" outlineLevel="1">
      <c r="A477" s="237"/>
      <c r="B477" s="238"/>
      <c r="C477" s="238"/>
      <c r="D477" s="95"/>
      <c r="E477" s="96"/>
      <c r="F477" s="97" t="s">
        <v>35</v>
      </c>
      <c r="G477" s="98"/>
      <c r="H477" s="99"/>
      <c r="I477" s="97" t="s">
        <v>35</v>
      </c>
      <c r="J477" s="98"/>
      <c r="K477" s="99"/>
      <c r="L477" s="114" t="s">
        <v>27</v>
      </c>
      <c r="M477" s="115">
        <f t="shared" si="16"/>
        <v>0</v>
      </c>
      <c r="N477" s="262"/>
      <c r="O477" s="101"/>
      <c r="P477" s="102"/>
    </row>
    <row r="478" spans="1:16" ht="14" hidden="1" outlineLevel="1">
      <c r="A478" s="237"/>
      <c r="B478" s="238"/>
      <c r="C478" s="238"/>
      <c r="D478" s="103"/>
      <c r="E478" s="104"/>
      <c r="F478" s="105" t="s">
        <v>35</v>
      </c>
      <c r="G478" s="106"/>
      <c r="H478" s="107"/>
      <c r="I478" s="105" t="s">
        <v>35</v>
      </c>
      <c r="J478" s="106"/>
      <c r="K478" s="107"/>
      <c r="L478" s="116" t="s">
        <v>27</v>
      </c>
      <c r="M478" s="117">
        <f t="shared" si="16"/>
        <v>0</v>
      </c>
      <c r="N478" s="263"/>
      <c r="O478" s="109"/>
      <c r="P478" s="110"/>
    </row>
    <row r="479" spans="1:16" ht="14" outlineLevel="1">
      <c r="A479" s="237" t="s">
        <v>46</v>
      </c>
      <c r="B479" s="238">
        <f>C479+N479</f>
        <v>0</v>
      </c>
      <c r="C479" s="238">
        <f>SUM(M479:M488)</f>
        <v>0</v>
      </c>
      <c r="D479" s="62"/>
      <c r="E479" s="63"/>
      <c r="F479" s="64" t="s">
        <v>35</v>
      </c>
      <c r="G479" s="65"/>
      <c r="H479" s="66"/>
      <c r="I479" s="64" t="s">
        <v>35</v>
      </c>
      <c r="J479" s="65"/>
      <c r="K479" s="66"/>
      <c r="L479" s="118" t="s">
        <v>27</v>
      </c>
      <c r="M479" s="119">
        <f t="shared" si="16"/>
        <v>0</v>
      </c>
      <c r="N479" s="239"/>
      <c r="O479" s="120"/>
      <c r="P479" s="121"/>
    </row>
    <row r="480" spans="1:16" ht="14" outlineLevel="1">
      <c r="A480" s="237"/>
      <c r="B480" s="238"/>
      <c r="C480" s="238"/>
      <c r="D480" s="71"/>
      <c r="E480" s="72"/>
      <c r="F480" s="122" t="s">
        <v>35</v>
      </c>
      <c r="G480" s="74"/>
      <c r="H480" s="75"/>
      <c r="I480" s="122" t="s">
        <v>35</v>
      </c>
      <c r="J480" s="74"/>
      <c r="K480" s="75"/>
      <c r="L480" s="122" t="s">
        <v>27</v>
      </c>
      <c r="M480" s="123">
        <f t="shared" si="16"/>
        <v>0</v>
      </c>
      <c r="N480" s="240"/>
      <c r="O480" s="77"/>
      <c r="P480" s="124"/>
    </row>
    <row r="481" spans="1:16" ht="14" outlineLevel="1">
      <c r="A481" s="237"/>
      <c r="B481" s="238"/>
      <c r="C481" s="238"/>
      <c r="D481" s="79"/>
      <c r="E481" s="80"/>
      <c r="F481" s="125" t="s">
        <v>35</v>
      </c>
      <c r="G481" s="82"/>
      <c r="H481" s="83"/>
      <c r="I481" s="125" t="s">
        <v>35</v>
      </c>
      <c r="J481" s="82"/>
      <c r="K481" s="83"/>
      <c r="L481" s="125" t="s">
        <v>27</v>
      </c>
      <c r="M481" s="126">
        <f t="shared" si="16"/>
        <v>0</v>
      </c>
      <c r="N481" s="240"/>
      <c r="O481" s="85"/>
      <c r="P481" s="127"/>
    </row>
    <row r="482" spans="1:16" ht="14" hidden="1" outlineLevel="1">
      <c r="A482" s="237"/>
      <c r="B482" s="238"/>
      <c r="C482" s="238"/>
      <c r="D482" s="87"/>
      <c r="E482" s="88"/>
      <c r="F482" s="112" t="s">
        <v>35</v>
      </c>
      <c r="G482" s="90"/>
      <c r="H482" s="91"/>
      <c r="I482" s="112" t="s">
        <v>35</v>
      </c>
      <c r="J482" s="90"/>
      <c r="K482" s="91"/>
      <c r="L482" s="112" t="s">
        <v>27</v>
      </c>
      <c r="M482" s="113">
        <f t="shared" si="16"/>
        <v>0</v>
      </c>
      <c r="N482" s="240"/>
      <c r="O482" s="93"/>
      <c r="P482" s="94"/>
    </row>
    <row r="483" spans="1:16" ht="14" hidden="1" outlineLevel="1">
      <c r="A483" s="237"/>
      <c r="B483" s="238"/>
      <c r="C483" s="238"/>
      <c r="D483" s="95"/>
      <c r="E483" s="96"/>
      <c r="F483" s="114" t="s">
        <v>35</v>
      </c>
      <c r="G483" s="98"/>
      <c r="H483" s="99"/>
      <c r="I483" s="114" t="s">
        <v>35</v>
      </c>
      <c r="J483" s="98"/>
      <c r="K483" s="99"/>
      <c r="L483" s="114" t="s">
        <v>27</v>
      </c>
      <c r="M483" s="115">
        <f t="shared" si="16"/>
        <v>0</v>
      </c>
      <c r="N483" s="240"/>
      <c r="O483" s="101"/>
      <c r="P483" s="102"/>
    </row>
    <row r="484" spans="1:16" ht="14" hidden="1" outlineLevel="1">
      <c r="A484" s="237"/>
      <c r="B484" s="238"/>
      <c r="C484" s="238"/>
      <c r="D484" s="95"/>
      <c r="E484" s="96"/>
      <c r="F484" s="114" t="s">
        <v>35</v>
      </c>
      <c r="G484" s="98"/>
      <c r="H484" s="99"/>
      <c r="I484" s="114" t="s">
        <v>35</v>
      </c>
      <c r="J484" s="98"/>
      <c r="K484" s="99"/>
      <c r="L484" s="114" t="s">
        <v>27</v>
      </c>
      <c r="M484" s="115">
        <f t="shared" si="16"/>
        <v>0</v>
      </c>
      <c r="N484" s="240"/>
      <c r="O484" s="101"/>
      <c r="P484" s="102"/>
    </row>
    <row r="485" spans="1:16" ht="14" hidden="1" outlineLevel="1">
      <c r="A485" s="237"/>
      <c r="B485" s="238"/>
      <c r="C485" s="238"/>
      <c r="D485" s="95"/>
      <c r="E485" s="96"/>
      <c r="F485" s="114" t="s">
        <v>35</v>
      </c>
      <c r="G485" s="98"/>
      <c r="H485" s="99"/>
      <c r="I485" s="114" t="s">
        <v>35</v>
      </c>
      <c r="J485" s="98"/>
      <c r="K485" s="99"/>
      <c r="L485" s="114" t="s">
        <v>27</v>
      </c>
      <c r="M485" s="115">
        <f t="shared" si="16"/>
        <v>0</v>
      </c>
      <c r="N485" s="240"/>
      <c r="O485" s="101"/>
      <c r="P485" s="102"/>
    </row>
    <row r="486" spans="1:16" ht="14" hidden="1" outlineLevel="1">
      <c r="A486" s="237"/>
      <c r="B486" s="238"/>
      <c r="C486" s="238"/>
      <c r="D486" s="95"/>
      <c r="E486" s="96"/>
      <c r="F486" s="114" t="s">
        <v>35</v>
      </c>
      <c r="G486" s="98"/>
      <c r="H486" s="99"/>
      <c r="I486" s="114" t="s">
        <v>35</v>
      </c>
      <c r="J486" s="98"/>
      <c r="K486" s="99"/>
      <c r="L486" s="114" t="s">
        <v>27</v>
      </c>
      <c r="M486" s="115">
        <f t="shared" si="16"/>
        <v>0</v>
      </c>
      <c r="N486" s="240"/>
      <c r="O486" s="101"/>
      <c r="P486" s="102"/>
    </row>
    <row r="487" spans="1:16" ht="14" hidden="1" outlineLevel="1">
      <c r="A487" s="237"/>
      <c r="B487" s="238"/>
      <c r="C487" s="238"/>
      <c r="D487" s="95"/>
      <c r="E487" s="96"/>
      <c r="F487" s="114" t="s">
        <v>35</v>
      </c>
      <c r="G487" s="98"/>
      <c r="H487" s="99"/>
      <c r="I487" s="114" t="s">
        <v>35</v>
      </c>
      <c r="J487" s="98"/>
      <c r="K487" s="99"/>
      <c r="L487" s="114" t="s">
        <v>27</v>
      </c>
      <c r="M487" s="115">
        <f t="shared" si="16"/>
        <v>0</v>
      </c>
      <c r="N487" s="240"/>
      <c r="O487" s="101"/>
      <c r="P487" s="102"/>
    </row>
    <row r="488" spans="1:16" ht="14" hidden="1" outlineLevel="1">
      <c r="A488" s="237"/>
      <c r="B488" s="238"/>
      <c r="C488" s="238"/>
      <c r="D488" s="103"/>
      <c r="E488" s="104"/>
      <c r="F488" s="116" t="s">
        <v>35</v>
      </c>
      <c r="G488" s="106"/>
      <c r="H488" s="107"/>
      <c r="I488" s="116" t="s">
        <v>35</v>
      </c>
      <c r="J488" s="106"/>
      <c r="K488" s="107"/>
      <c r="L488" s="116" t="s">
        <v>27</v>
      </c>
      <c r="M488" s="117">
        <f t="shared" si="16"/>
        <v>0</v>
      </c>
      <c r="N488" s="242"/>
      <c r="O488" s="109"/>
      <c r="P488" s="110"/>
    </row>
    <row r="489" spans="1:16" ht="14" outlineLevel="1">
      <c r="A489" s="237" t="s">
        <v>47</v>
      </c>
      <c r="B489" s="238">
        <f>C489+N489</f>
        <v>0</v>
      </c>
      <c r="C489" s="238">
        <f>SUM(M489:M495)</f>
        <v>0</v>
      </c>
      <c r="D489" s="62"/>
      <c r="E489" s="63"/>
      <c r="F489" s="64" t="s">
        <v>35</v>
      </c>
      <c r="G489" s="65"/>
      <c r="H489" s="66"/>
      <c r="I489" s="64" t="s">
        <v>35</v>
      </c>
      <c r="J489" s="65"/>
      <c r="K489" s="66"/>
      <c r="L489" s="64" t="s">
        <v>27</v>
      </c>
      <c r="M489" s="67">
        <f>E489*G489*J489</f>
        <v>0</v>
      </c>
      <c r="N489" s="257"/>
      <c r="O489" s="120"/>
      <c r="P489" s="128"/>
    </row>
    <row r="490" spans="1:16" ht="14" outlineLevel="1">
      <c r="A490" s="237"/>
      <c r="B490" s="238"/>
      <c r="C490" s="238"/>
      <c r="D490" s="71"/>
      <c r="E490" s="72"/>
      <c r="F490" s="73" t="s">
        <v>35</v>
      </c>
      <c r="G490" s="74"/>
      <c r="H490" s="75"/>
      <c r="I490" s="73" t="s">
        <v>35</v>
      </c>
      <c r="J490" s="74"/>
      <c r="K490" s="75"/>
      <c r="L490" s="73" t="s">
        <v>27</v>
      </c>
      <c r="M490" s="76">
        <f>E490*G490*J490</f>
        <v>0</v>
      </c>
      <c r="N490" s="258"/>
      <c r="O490" s="77"/>
      <c r="P490" s="129"/>
    </row>
    <row r="491" spans="1:16" ht="14" outlineLevel="1">
      <c r="A491" s="237"/>
      <c r="B491" s="238"/>
      <c r="C491" s="238"/>
      <c r="D491" s="79"/>
      <c r="E491" s="80"/>
      <c r="F491" s="81" t="s">
        <v>35</v>
      </c>
      <c r="G491" s="82"/>
      <c r="H491" s="83"/>
      <c r="I491" s="81" t="s">
        <v>35</v>
      </c>
      <c r="J491" s="82"/>
      <c r="K491" s="83"/>
      <c r="L491" s="81" t="s">
        <v>27</v>
      </c>
      <c r="M491" s="111">
        <f>E491*G491*J491</f>
        <v>0</v>
      </c>
      <c r="N491" s="258"/>
      <c r="O491" s="85"/>
      <c r="P491" s="86"/>
    </row>
    <row r="492" spans="1:16" ht="14" hidden="1" outlineLevel="1">
      <c r="A492" s="237"/>
      <c r="B492" s="238"/>
      <c r="C492" s="238"/>
      <c r="D492" s="87"/>
      <c r="E492" s="88"/>
      <c r="F492" s="89" t="s">
        <v>35</v>
      </c>
      <c r="G492" s="90"/>
      <c r="H492" s="91"/>
      <c r="I492" s="89" t="s">
        <v>35</v>
      </c>
      <c r="J492" s="90"/>
      <c r="K492" s="91"/>
      <c r="L492" s="89" t="s">
        <v>27</v>
      </c>
      <c r="M492" s="92">
        <f t="shared" ref="M492:M495" si="17">E492*G492*J492</f>
        <v>0</v>
      </c>
      <c r="N492" s="258"/>
      <c r="O492" s="93"/>
      <c r="P492" s="94"/>
    </row>
    <row r="493" spans="1:16" ht="14" hidden="1" outlineLevel="1">
      <c r="A493" s="237"/>
      <c r="B493" s="238"/>
      <c r="C493" s="238"/>
      <c r="D493" s="95"/>
      <c r="E493" s="96"/>
      <c r="F493" s="97" t="s">
        <v>35</v>
      </c>
      <c r="G493" s="98"/>
      <c r="H493" s="99"/>
      <c r="I493" s="97" t="s">
        <v>35</v>
      </c>
      <c r="J493" s="98"/>
      <c r="K493" s="99"/>
      <c r="L493" s="97" t="s">
        <v>27</v>
      </c>
      <c r="M493" s="100">
        <f t="shared" si="17"/>
        <v>0</v>
      </c>
      <c r="N493" s="258"/>
      <c r="O493" s="101"/>
      <c r="P493" s="102"/>
    </row>
    <row r="494" spans="1:16" ht="14" hidden="1" outlineLevel="1">
      <c r="A494" s="237"/>
      <c r="B494" s="238"/>
      <c r="C494" s="238"/>
      <c r="D494" s="95"/>
      <c r="E494" s="96"/>
      <c r="F494" s="97" t="s">
        <v>35</v>
      </c>
      <c r="G494" s="98"/>
      <c r="H494" s="99"/>
      <c r="I494" s="97" t="s">
        <v>35</v>
      </c>
      <c r="J494" s="98"/>
      <c r="K494" s="99"/>
      <c r="L494" s="97" t="s">
        <v>27</v>
      </c>
      <c r="M494" s="100">
        <f t="shared" si="17"/>
        <v>0</v>
      </c>
      <c r="N494" s="258"/>
      <c r="O494" s="101"/>
      <c r="P494" s="102"/>
    </row>
    <row r="495" spans="1:16" ht="14" hidden="1" outlineLevel="1">
      <c r="A495" s="237"/>
      <c r="B495" s="238"/>
      <c r="C495" s="238"/>
      <c r="D495" s="130"/>
      <c r="E495" s="131"/>
      <c r="F495" s="132" t="s">
        <v>35</v>
      </c>
      <c r="G495" s="133"/>
      <c r="H495" s="134"/>
      <c r="I495" s="132" t="s">
        <v>35</v>
      </c>
      <c r="J495" s="133"/>
      <c r="K495" s="134"/>
      <c r="L495" s="132" t="s">
        <v>27</v>
      </c>
      <c r="M495" s="135">
        <f t="shared" si="17"/>
        <v>0</v>
      </c>
      <c r="N495" s="259"/>
      <c r="O495" s="136"/>
      <c r="P495" s="137"/>
    </row>
    <row r="496" spans="1:16" ht="14" outlineLevel="1">
      <c r="A496" s="237" t="s">
        <v>39</v>
      </c>
      <c r="B496" s="238">
        <f>C496+N496</f>
        <v>0</v>
      </c>
      <c r="C496" s="238">
        <f>SUM(M496:M502)</f>
        <v>0</v>
      </c>
      <c r="D496" s="62"/>
      <c r="E496" s="63"/>
      <c r="F496" s="64" t="s">
        <v>35</v>
      </c>
      <c r="G496" s="65"/>
      <c r="H496" s="66"/>
      <c r="I496" s="64" t="s">
        <v>35</v>
      </c>
      <c r="J496" s="65"/>
      <c r="K496" s="66"/>
      <c r="L496" s="64" t="s">
        <v>27</v>
      </c>
      <c r="M496" s="67">
        <f>E496*G496*J496</f>
        <v>0</v>
      </c>
      <c r="N496" s="257"/>
      <c r="O496" s="68"/>
      <c r="P496" s="121"/>
    </row>
    <row r="497" spans="1:16" ht="14" outlineLevel="1">
      <c r="A497" s="237"/>
      <c r="B497" s="238"/>
      <c r="C497" s="238"/>
      <c r="D497" s="71"/>
      <c r="E497" s="72"/>
      <c r="F497" s="73" t="s">
        <v>35</v>
      </c>
      <c r="G497" s="74"/>
      <c r="H497" s="75"/>
      <c r="I497" s="73" t="s">
        <v>35</v>
      </c>
      <c r="J497" s="74"/>
      <c r="K497" s="75"/>
      <c r="L497" s="73" t="s">
        <v>27</v>
      </c>
      <c r="M497" s="76">
        <f>E497*G497*J497</f>
        <v>0</v>
      </c>
      <c r="N497" s="258"/>
      <c r="O497" s="109"/>
      <c r="P497" s="124"/>
    </row>
    <row r="498" spans="1:16" ht="14" outlineLevel="1">
      <c r="A498" s="237"/>
      <c r="B498" s="238"/>
      <c r="C498" s="238"/>
      <c r="D498" s="79"/>
      <c r="E498" s="80"/>
      <c r="F498" s="81" t="s">
        <v>35</v>
      </c>
      <c r="G498" s="82"/>
      <c r="H498" s="83"/>
      <c r="I498" s="81" t="s">
        <v>35</v>
      </c>
      <c r="J498" s="82"/>
      <c r="K498" s="83"/>
      <c r="L498" s="81" t="s">
        <v>27</v>
      </c>
      <c r="M498" s="111">
        <f>E498*G498*J498</f>
        <v>0</v>
      </c>
      <c r="N498" s="258"/>
      <c r="O498" s="138"/>
      <c r="P498" s="127"/>
    </row>
    <row r="499" spans="1:16" ht="14" hidden="1" outlineLevel="1">
      <c r="A499" s="237"/>
      <c r="B499" s="238"/>
      <c r="C499" s="238"/>
      <c r="D499" s="87"/>
      <c r="E499" s="88"/>
      <c r="F499" s="89" t="s">
        <v>35</v>
      </c>
      <c r="G499" s="90"/>
      <c r="H499" s="91"/>
      <c r="I499" s="89" t="s">
        <v>35</v>
      </c>
      <c r="J499" s="90"/>
      <c r="K499" s="91"/>
      <c r="L499" s="89" t="s">
        <v>27</v>
      </c>
      <c r="M499" s="92">
        <f t="shared" ref="M499:M513" si="18">E499*G499*J499</f>
        <v>0</v>
      </c>
      <c r="N499" s="258"/>
      <c r="O499" s="93"/>
      <c r="P499" s="94"/>
    </row>
    <row r="500" spans="1:16" ht="14" hidden="1" outlineLevel="1">
      <c r="A500" s="237"/>
      <c r="B500" s="238"/>
      <c r="C500" s="238"/>
      <c r="D500" s="95"/>
      <c r="E500" s="96"/>
      <c r="F500" s="97" t="s">
        <v>35</v>
      </c>
      <c r="G500" s="98"/>
      <c r="H500" s="99"/>
      <c r="I500" s="97" t="s">
        <v>35</v>
      </c>
      <c r="J500" s="98"/>
      <c r="K500" s="99"/>
      <c r="L500" s="97" t="s">
        <v>27</v>
      </c>
      <c r="M500" s="100">
        <f t="shared" si="18"/>
        <v>0</v>
      </c>
      <c r="N500" s="258"/>
      <c r="O500" s="101"/>
      <c r="P500" s="102"/>
    </row>
    <row r="501" spans="1:16" ht="14" hidden="1" outlineLevel="1">
      <c r="A501" s="237"/>
      <c r="B501" s="238"/>
      <c r="C501" s="238"/>
      <c r="D501" s="95"/>
      <c r="E501" s="96"/>
      <c r="F501" s="97" t="s">
        <v>35</v>
      </c>
      <c r="G501" s="98"/>
      <c r="H501" s="99"/>
      <c r="I501" s="97" t="s">
        <v>35</v>
      </c>
      <c r="J501" s="98"/>
      <c r="K501" s="99"/>
      <c r="L501" s="97" t="s">
        <v>27</v>
      </c>
      <c r="M501" s="100">
        <f t="shared" si="18"/>
        <v>0</v>
      </c>
      <c r="N501" s="258"/>
      <c r="O501" s="101"/>
      <c r="P501" s="102"/>
    </row>
    <row r="502" spans="1:16" ht="14" hidden="1" outlineLevel="1">
      <c r="A502" s="237"/>
      <c r="B502" s="238"/>
      <c r="C502" s="238"/>
      <c r="D502" s="130"/>
      <c r="E502" s="131"/>
      <c r="F502" s="132" t="s">
        <v>35</v>
      </c>
      <c r="G502" s="133"/>
      <c r="H502" s="134"/>
      <c r="I502" s="132" t="s">
        <v>35</v>
      </c>
      <c r="J502" s="133"/>
      <c r="K502" s="134"/>
      <c r="L502" s="132" t="s">
        <v>27</v>
      </c>
      <c r="M502" s="135">
        <f t="shared" si="18"/>
        <v>0</v>
      </c>
      <c r="N502" s="259"/>
      <c r="O502" s="136"/>
      <c r="P502" s="137"/>
    </row>
    <row r="503" spans="1:16" ht="14" outlineLevel="1">
      <c r="A503" s="237" t="s">
        <v>37</v>
      </c>
      <c r="B503" s="238">
        <f>C503+N503</f>
        <v>0</v>
      </c>
      <c r="C503" s="238">
        <f>SUM(M503:M512)</f>
        <v>0</v>
      </c>
      <c r="D503" s="62"/>
      <c r="E503" s="63"/>
      <c r="F503" s="64" t="s">
        <v>35</v>
      </c>
      <c r="G503" s="65"/>
      <c r="H503" s="66"/>
      <c r="I503" s="64" t="s">
        <v>35</v>
      </c>
      <c r="J503" s="65"/>
      <c r="K503" s="66"/>
      <c r="L503" s="64" t="s">
        <v>27</v>
      </c>
      <c r="M503" s="67">
        <f t="shared" si="18"/>
        <v>0</v>
      </c>
      <c r="N503" s="239"/>
      <c r="O503" s="120"/>
      <c r="P503" s="121"/>
    </row>
    <row r="504" spans="1:16" ht="14" outlineLevel="1">
      <c r="A504" s="237"/>
      <c r="B504" s="238"/>
      <c r="C504" s="238"/>
      <c r="D504" s="71"/>
      <c r="E504" s="72"/>
      <c r="F504" s="73" t="s">
        <v>35</v>
      </c>
      <c r="G504" s="74"/>
      <c r="H504" s="75"/>
      <c r="I504" s="73" t="s">
        <v>35</v>
      </c>
      <c r="J504" s="74"/>
      <c r="K504" s="75"/>
      <c r="L504" s="73" t="s">
        <v>27</v>
      </c>
      <c r="M504" s="76">
        <f t="shared" si="18"/>
        <v>0</v>
      </c>
      <c r="N504" s="240"/>
      <c r="O504" s="139"/>
      <c r="P504" s="129"/>
    </row>
    <row r="505" spans="1:16" ht="14" outlineLevel="1">
      <c r="A505" s="237"/>
      <c r="B505" s="238"/>
      <c r="C505" s="238"/>
      <c r="D505" s="79"/>
      <c r="E505" s="80"/>
      <c r="F505" s="81" t="s">
        <v>35</v>
      </c>
      <c r="G505" s="82"/>
      <c r="H505" s="83"/>
      <c r="I505" s="81" t="s">
        <v>35</v>
      </c>
      <c r="J505" s="82"/>
      <c r="K505" s="83"/>
      <c r="L505" s="81" t="s">
        <v>27</v>
      </c>
      <c r="M505" s="111">
        <f t="shared" si="18"/>
        <v>0</v>
      </c>
      <c r="N505" s="240"/>
      <c r="O505" s="138"/>
      <c r="P505" s="86"/>
    </row>
    <row r="506" spans="1:16" ht="14" hidden="1" outlineLevel="1">
      <c r="A506" s="237"/>
      <c r="B506" s="238"/>
      <c r="C506" s="238"/>
      <c r="D506" s="87"/>
      <c r="E506" s="88"/>
      <c r="F506" s="89" t="s">
        <v>35</v>
      </c>
      <c r="G506" s="90"/>
      <c r="H506" s="91"/>
      <c r="I506" s="89" t="s">
        <v>35</v>
      </c>
      <c r="J506" s="90"/>
      <c r="K506" s="91"/>
      <c r="L506" s="89" t="s">
        <v>27</v>
      </c>
      <c r="M506" s="92">
        <f t="shared" si="18"/>
        <v>0</v>
      </c>
      <c r="N506" s="240"/>
      <c r="O506" s="93"/>
      <c r="P506" s="94"/>
    </row>
    <row r="507" spans="1:16" ht="14" hidden="1" outlineLevel="1">
      <c r="A507" s="237"/>
      <c r="B507" s="238"/>
      <c r="C507" s="238"/>
      <c r="D507" s="95"/>
      <c r="E507" s="96"/>
      <c r="F507" s="97" t="s">
        <v>35</v>
      </c>
      <c r="G507" s="98"/>
      <c r="H507" s="99"/>
      <c r="I507" s="97" t="s">
        <v>35</v>
      </c>
      <c r="J507" s="98"/>
      <c r="K507" s="99"/>
      <c r="L507" s="97" t="s">
        <v>27</v>
      </c>
      <c r="M507" s="100">
        <f t="shared" si="18"/>
        <v>0</v>
      </c>
      <c r="N507" s="240"/>
      <c r="O507" s="101"/>
      <c r="P507" s="102"/>
    </row>
    <row r="508" spans="1:16" ht="14" hidden="1" outlineLevel="1">
      <c r="A508" s="237"/>
      <c r="B508" s="238"/>
      <c r="C508" s="238"/>
      <c r="D508" s="95"/>
      <c r="E508" s="96"/>
      <c r="F508" s="97" t="s">
        <v>35</v>
      </c>
      <c r="G508" s="98"/>
      <c r="H508" s="99"/>
      <c r="I508" s="97" t="s">
        <v>35</v>
      </c>
      <c r="J508" s="98"/>
      <c r="K508" s="99"/>
      <c r="L508" s="97" t="s">
        <v>27</v>
      </c>
      <c r="M508" s="100">
        <f t="shared" si="18"/>
        <v>0</v>
      </c>
      <c r="N508" s="240"/>
      <c r="O508" s="101"/>
      <c r="P508" s="102"/>
    </row>
    <row r="509" spans="1:16" ht="14" hidden="1" outlineLevel="1">
      <c r="A509" s="237"/>
      <c r="B509" s="238"/>
      <c r="C509" s="238"/>
      <c r="D509" s="95"/>
      <c r="E509" s="96"/>
      <c r="F509" s="97" t="s">
        <v>35</v>
      </c>
      <c r="G509" s="98"/>
      <c r="H509" s="99"/>
      <c r="I509" s="97" t="s">
        <v>35</v>
      </c>
      <c r="J509" s="98"/>
      <c r="K509" s="99"/>
      <c r="L509" s="97" t="s">
        <v>27</v>
      </c>
      <c r="M509" s="100">
        <f t="shared" si="18"/>
        <v>0</v>
      </c>
      <c r="N509" s="240"/>
      <c r="O509" s="101"/>
      <c r="P509" s="102"/>
    </row>
    <row r="510" spans="1:16" ht="14" hidden="1" outlineLevel="1">
      <c r="A510" s="237"/>
      <c r="B510" s="238"/>
      <c r="C510" s="238"/>
      <c r="D510" s="95"/>
      <c r="E510" s="96"/>
      <c r="F510" s="97" t="s">
        <v>35</v>
      </c>
      <c r="G510" s="98"/>
      <c r="H510" s="99"/>
      <c r="I510" s="97" t="s">
        <v>35</v>
      </c>
      <c r="J510" s="98"/>
      <c r="K510" s="99"/>
      <c r="L510" s="97" t="s">
        <v>27</v>
      </c>
      <c r="M510" s="100">
        <f t="shared" si="18"/>
        <v>0</v>
      </c>
      <c r="N510" s="240"/>
      <c r="O510" s="101"/>
      <c r="P510" s="102"/>
    </row>
    <row r="511" spans="1:16" ht="14" hidden="1" outlineLevel="1">
      <c r="A511" s="237"/>
      <c r="B511" s="238"/>
      <c r="C511" s="238"/>
      <c r="D511" s="95"/>
      <c r="E511" s="96"/>
      <c r="F511" s="97" t="s">
        <v>35</v>
      </c>
      <c r="G511" s="98"/>
      <c r="H511" s="99"/>
      <c r="I511" s="97" t="s">
        <v>35</v>
      </c>
      <c r="J511" s="98"/>
      <c r="K511" s="99"/>
      <c r="L511" s="97" t="s">
        <v>27</v>
      </c>
      <c r="M511" s="100">
        <f t="shared" si="18"/>
        <v>0</v>
      </c>
      <c r="N511" s="240"/>
      <c r="O511" s="101"/>
      <c r="P511" s="102"/>
    </row>
    <row r="512" spans="1:16" ht="14" hidden="1" outlineLevel="1">
      <c r="A512" s="237"/>
      <c r="B512" s="238"/>
      <c r="C512" s="238"/>
      <c r="D512" s="103"/>
      <c r="E512" s="104"/>
      <c r="F512" s="105" t="s">
        <v>35</v>
      </c>
      <c r="G512" s="106"/>
      <c r="H512" s="107"/>
      <c r="I512" s="105" t="s">
        <v>35</v>
      </c>
      <c r="J512" s="106"/>
      <c r="K512" s="107"/>
      <c r="L512" s="105" t="s">
        <v>27</v>
      </c>
      <c r="M512" s="108">
        <f t="shared" si="18"/>
        <v>0</v>
      </c>
      <c r="N512" s="242"/>
      <c r="O512" s="109"/>
      <c r="P512" s="110"/>
    </row>
    <row r="513" spans="1:16" ht="14" outlineLevel="1">
      <c r="A513" s="237" t="s">
        <v>38</v>
      </c>
      <c r="B513" s="238">
        <f>C513+N513</f>
        <v>0</v>
      </c>
      <c r="C513" s="238">
        <f>SUM(M513:M522)</f>
        <v>0</v>
      </c>
      <c r="D513" s="62"/>
      <c r="E513" s="63"/>
      <c r="F513" s="64" t="s">
        <v>35</v>
      </c>
      <c r="G513" s="65"/>
      <c r="H513" s="66"/>
      <c r="I513" s="64" t="s">
        <v>35</v>
      </c>
      <c r="J513" s="65"/>
      <c r="K513" s="66"/>
      <c r="L513" s="64" t="s">
        <v>27</v>
      </c>
      <c r="M513" s="67">
        <f t="shared" si="18"/>
        <v>0</v>
      </c>
      <c r="N513" s="239"/>
      <c r="O513" s="120"/>
      <c r="P513" s="121"/>
    </row>
    <row r="514" spans="1:16" ht="14" outlineLevel="1">
      <c r="A514" s="237"/>
      <c r="B514" s="238"/>
      <c r="C514" s="238"/>
      <c r="D514" s="71"/>
      <c r="E514" s="72"/>
      <c r="F514" s="73" t="s">
        <v>35</v>
      </c>
      <c r="G514" s="74"/>
      <c r="H514" s="75"/>
      <c r="I514" s="73" t="s">
        <v>35</v>
      </c>
      <c r="J514" s="74"/>
      <c r="K514" s="75"/>
      <c r="L514" s="73" t="s">
        <v>27</v>
      </c>
      <c r="M514" s="76">
        <f>E514*G514*J514</f>
        <v>0</v>
      </c>
      <c r="N514" s="240"/>
      <c r="O514" s="139"/>
      <c r="P514" s="124"/>
    </row>
    <row r="515" spans="1:16" ht="14" outlineLevel="1">
      <c r="A515" s="237"/>
      <c r="B515" s="238"/>
      <c r="C515" s="238"/>
      <c r="D515" s="79"/>
      <c r="E515" s="80"/>
      <c r="F515" s="81" t="s">
        <v>35</v>
      </c>
      <c r="G515" s="82"/>
      <c r="H515" s="83"/>
      <c r="I515" s="81" t="s">
        <v>35</v>
      </c>
      <c r="J515" s="82"/>
      <c r="K515" s="83"/>
      <c r="L515" s="81" t="s">
        <v>27</v>
      </c>
      <c r="M515" s="111">
        <f t="shared" ref="M515:M552" si="19">E515*G515*J515</f>
        <v>0</v>
      </c>
      <c r="N515" s="240"/>
      <c r="O515" s="138"/>
      <c r="P515" s="127"/>
    </row>
    <row r="516" spans="1:16" ht="14.25" hidden="1" customHeight="1" outlineLevel="1">
      <c r="A516" s="237"/>
      <c r="B516" s="238"/>
      <c r="C516" s="238"/>
      <c r="D516" s="87"/>
      <c r="E516" s="88"/>
      <c r="F516" s="112" t="s">
        <v>35</v>
      </c>
      <c r="G516" s="90"/>
      <c r="H516" s="91"/>
      <c r="I516" s="112" t="s">
        <v>35</v>
      </c>
      <c r="J516" s="90"/>
      <c r="K516" s="91"/>
      <c r="L516" s="112" t="s">
        <v>27</v>
      </c>
      <c r="M516" s="113">
        <f t="shared" si="19"/>
        <v>0</v>
      </c>
      <c r="N516" s="240"/>
      <c r="O516" s="93"/>
      <c r="P516" s="94"/>
    </row>
    <row r="517" spans="1:16" ht="14.25" hidden="1" customHeight="1" outlineLevel="1">
      <c r="A517" s="237"/>
      <c r="B517" s="238"/>
      <c r="C517" s="238"/>
      <c r="D517" s="95"/>
      <c r="E517" s="96"/>
      <c r="F517" s="114" t="s">
        <v>35</v>
      </c>
      <c r="G517" s="98"/>
      <c r="H517" s="99"/>
      <c r="I517" s="114" t="s">
        <v>35</v>
      </c>
      <c r="J517" s="98"/>
      <c r="K517" s="99"/>
      <c r="L517" s="114" t="s">
        <v>27</v>
      </c>
      <c r="M517" s="115">
        <f t="shared" si="19"/>
        <v>0</v>
      </c>
      <c r="N517" s="240"/>
      <c r="O517" s="101"/>
      <c r="P517" s="102"/>
    </row>
    <row r="518" spans="1:16" ht="14.25" hidden="1" customHeight="1" outlineLevel="1">
      <c r="A518" s="237"/>
      <c r="B518" s="238"/>
      <c r="C518" s="238"/>
      <c r="D518" s="95"/>
      <c r="E518" s="96"/>
      <c r="F518" s="114" t="s">
        <v>35</v>
      </c>
      <c r="G518" s="98"/>
      <c r="H518" s="99"/>
      <c r="I518" s="114" t="s">
        <v>35</v>
      </c>
      <c r="J518" s="98"/>
      <c r="K518" s="99"/>
      <c r="L518" s="114" t="s">
        <v>27</v>
      </c>
      <c r="M518" s="115">
        <f t="shared" si="19"/>
        <v>0</v>
      </c>
      <c r="N518" s="240"/>
      <c r="O518" s="101"/>
      <c r="P518" s="102"/>
    </row>
    <row r="519" spans="1:16" ht="14.25" hidden="1" customHeight="1" outlineLevel="1">
      <c r="A519" s="237"/>
      <c r="B519" s="238"/>
      <c r="C519" s="238"/>
      <c r="D519" s="95"/>
      <c r="E519" s="96"/>
      <c r="F519" s="114" t="s">
        <v>35</v>
      </c>
      <c r="G519" s="98"/>
      <c r="H519" s="99"/>
      <c r="I519" s="114" t="s">
        <v>35</v>
      </c>
      <c r="J519" s="98"/>
      <c r="K519" s="99"/>
      <c r="L519" s="114" t="s">
        <v>27</v>
      </c>
      <c r="M519" s="115">
        <f t="shared" si="19"/>
        <v>0</v>
      </c>
      <c r="N519" s="240"/>
      <c r="O519" s="101"/>
      <c r="P519" s="102"/>
    </row>
    <row r="520" spans="1:16" ht="14.25" hidden="1" customHeight="1" outlineLevel="1">
      <c r="A520" s="237"/>
      <c r="B520" s="238"/>
      <c r="C520" s="238"/>
      <c r="D520" s="95"/>
      <c r="E520" s="96"/>
      <c r="F520" s="114" t="s">
        <v>35</v>
      </c>
      <c r="G520" s="98"/>
      <c r="H520" s="99"/>
      <c r="I520" s="114" t="s">
        <v>35</v>
      </c>
      <c r="J520" s="98"/>
      <c r="K520" s="99"/>
      <c r="L520" s="114" t="s">
        <v>27</v>
      </c>
      <c r="M520" s="115">
        <f t="shared" si="19"/>
        <v>0</v>
      </c>
      <c r="N520" s="240"/>
      <c r="O520" s="101"/>
      <c r="P520" s="102"/>
    </row>
    <row r="521" spans="1:16" ht="14.25" hidden="1" customHeight="1" outlineLevel="1">
      <c r="A521" s="237"/>
      <c r="B521" s="238"/>
      <c r="C521" s="238"/>
      <c r="D521" s="95"/>
      <c r="E521" s="96"/>
      <c r="F521" s="114" t="s">
        <v>35</v>
      </c>
      <c r="G521" s="98"/>
      <c r="H521" s="99"/>
      <c r="I521" s="114" t="s">
        <v>35</v>
      </c>
      <c r="J521" s="98"/>
      <c r="K521" s="99"/>
      <c r="L521" s="114" t="s">
        <v>27</v>
      </c>
      <c r="M521" s="115">
        <f t="shared" si="19"/>
        <v>0</v>
      </c>
      <c r="N521" s="240"/>
      <c r="O521" s="101"/>
      <c r="P521" s="102"/>
    </row>
    <row r="522" spans="1:16" ht="14.25" hidden="1" customHeight="1" outlineLevel="1">
      <c r="A522" s="237"/>
      <c r="B522" s="238"/>
      <c r="C522" s="238"/>
      <c r="D522" s="103"/>
      <c r="E522" s="104"/>
      <c r="F522" s="116" t="s">
        <v>35</v>
      </c>
      <c r="G522" s="106"/>
      <c r="H522" s="107"/>
      <c r="I522" s="116" t="s">
        <v>35</v>
      </c>
      <c r="J522" s="106"/>
      <c r="K522" s="107"/>
      <c r="L522" s="116" t="s">
        <v>27</v>
      </c>
      <c r="M522" s="117">
        <f t="shared" si="19"/>
        <v>0</v>
      </c>
      <c r="N522" s="242"/>
      <c r="O522" s="109"/>
      <c r="P522" s="110"/>
    </row>
    <row r="523" spans="1:16" ht="14" outlineLevel="1">
      <c r="A523" s="237" t="s">
        <v>40</v>
      </c>
      <c r="B523" s="238">
        <f>C523+N523</f>
        <v>0</v>
      </c>
      <c r="C523" s="238">
        <f>SUM(M523:M532)</f>
        <v>0</v>
      </c>
      <c r="D523" s="62"/>
      <c r="E523" s="63"/>
      <c r="F523" s="118" t="s">
        <v>35</v>
      </c>
      <c r="G523" s="65"/>
      <c r="H523" s="66"/>
      <c r="I523" s="118" t="s">
        <v>35</v>
      </c>
      <c r="J523" s="65"/>
      <c r="K523" s="66"/>
      <c r="L523" s="118" t="s">
        <v>27</v>
      </c>
      <c r="M523" s="119">
        <f t="shared" si="19"/>
        <v>0</v>
      </c>
      <c r="N523" s="239"/>
      <c r="O523" s="68"/>
      <c r="P523" s="128"/>
    </row>
    <row r="524" spans="1:16" ht="14" outlineLevel="1">
      <c r="A524" s="237"/>
      <c r="B524" s="238"/>
      <c r="C524" s="238"/>
      <c r="D524" s="71"/>
      <c r="E524" s="72"/>
      <c r="F524" s="122" t="s">
        <v>35</v>
      </c>
      <c r="G524" s="74"/>
      <c r="H524" s="75"/>
      <c r="I524" s="122" t="s">
        <v>35</v>
      </c>
      <c r="J524" s="74"/>
      <c r="K524" s="75"/>
      <c r="L524" s="122" t="s">
        <v>27</v>
      </c>
      <c r="M524" s="123">
        <f t="shared" si="19"/>
        <v>0</v>
      </c>
      <c r="N524" s="240"/>
      <c r="O524" s="109"/>
      <c r="P524" s="140"/>
    </row>
    <row r="525" spans="1:16" ht="14" outlineLevel="1">
      <c r="A525" s="237"/>
      <c r="B525" s="238"/>
      <c r="C525" s="238"/>
      <c r="D525" s="79"/>
      <c r="E525" s="80"/>
      <c r="F525" s="125" t="s">
        <v>35</v>
      </c>
      <c r="G525" s="82"/>
      <c r="H525" s="83"/>
      <c r="I525" s="125" t="s">
        <v>35</v>
      </c>
      <c r="J525" s="82"/>
      <c r="K525" s="83"/>
      <c r="L525" s="125" t="s">
        <v>27</v>
      </c>
      <c r="M525" s="126">
        <f t="shared" si="19"/>
        <v>0</v>
      </c>
      <c r="N525" s="240"/>
      <c r="O525" s="138"/>
      <c r="P525" s="127"/>
    </row>
    <row r="526" spans="1:16" ht="14" hidden="1" outlineLevel="1">
      <c r="A526" s="237"/>
      <c r="B526" s="238"/>
      <c r="C526" s="238"/>
      <c r="D526" s="87"/>
      <c r="E526" s="88"/>
      <c r="F526" s="112" t="s">
        <v>35</v>
      </c>
      <c r="G526" s="90"/>
      <c r="H526" s="91"/>
      <c r="I526" s="112" t="s">
        <v>35</v>
      </c>
      <c r="J526" s="90"/>
      <c r="K526" s="91"/>
      <c r="L526" s="112" t="s">
        <v>27</v>
      </c>
      <c r="M526" s="113">
        <f t="shared" si="19"/>
        <v>0</v>
      </c>
      <c r="N526" s="240"/>
      <c r="O526" s="93"/>
      <c r="P526" s="94"/>
    </row>
    <row r="527" spans="1:16" ht="14" hidden="1" outlineLevel="1">
      <c r="A527" s="237"/>
      <c r="B527" s="238"/>
      <c r="C527" s="238"/>
      <c r="D527" s="95"/>
      <c r="E527" s="96"/>
      <c r="F527" s="114" t="s">
        <v>35</v>
      </c>
      <c r="G527" s="98"/>
      <c r="H527" s="99"/>
      <c r="I527" s="114" t="s">
        <v>35</v>
      </c>
      <c r="J527" s="98"/>
      <c r="K527" s="99"/>
      <c r="L527" s="114" t="s">
        <v>27</v>
      </c>
      <c r="M527" s="115">
        <f t="shared" si="19"/>
        <v>0</v>
      </c>
      <c r="N527" s="240"/>
      <c r="O527" s="101"/>
      <c r="P527" s="102"/>
    </row>
    <row r="528" spans="1:16" ht="14" hidden="1" outlineLevel="1">
      <c r="A528" s="237"/>
      <c r="B528" s="238"/>
      <c r="C528" s="238"/>
      <c r="D528" s="95"/>
      <c r="E528" s="96"/>
      <c r="F528" s="114" t="s">
        <v>35</v>
      </c>
      <c r="G528" s="98"/>
      <c r="H528" s="99"/>
      <c r="I528" s="114" t="s">
        <v>35</v>
      </c>
      <c r="J528" s="98"/>
      <c r="K528" s="99"/>
      <c r="L528" s="114" t="s">
        <v>27</v>
      </c>
      <c r="M528" s="115">
        <f t="shared" si="19"/>
        <v>0</v>
      </c>
      <c r="N528" s="240"/>
      <c r="O528" s="101"/>
      <c r="P528" s="102"/>
    </row>
    <row r="529" spans="1:16" ht="14" hidden="1" outlineLevel="1">
      <c r="A529" s="237"/>
      <c r="B529" s="238"/>
      <c r="C529" s="238"/>
      <c r="D529" s="95"/>
      <c r="E529" s="96"/>
      <c r="F529" s="114" t="s">
        <v>35</v>
      </c>
      <c r="G529" s="98"/>
      <c r="H529" s="99"/>
      <c r="I529" s="114" t="s">
        <v>35</v>
      </c>
      <c r="J529" s="98"/>
      <c r="K529" s="99"/>
      <c r="L529" s="114" t="s">
        <v>27</v>
      </c>
      <c r="M529" s="115">
        <f t="shared" si="19"/>
        <v>0</v>
      </c>
      <c r="N529" s="240"/>
      <c r="O529" s="101"/>
      <c r="P529" s="102"/>
    </row>
    <row r="530" spans="1:16" ht="14" hidden="1" outlineLevel="1">
      <c r="A530" s="237"/>
      <c r="B530" s="238"/>
      <c r="C530" s="238"/>
      <c r="D530" s="95"/>
      <c r="E530" s="96"/>
      <c r="F530" s="114" t="s">
        <v>35</v>
      </c>
      <c r="G530" s="98"/>
      <c r="H530" s="99"/>
      <c r="I530" s="114" t="s">
        <v>35</v>
      </c>
      <c r="J530" s="98"/>
      <c r="K530" s="99"/>
      <c r="L530" s="114" t="s">
        <v>27</v>
      </c>
      <c r="M530" s="115">
        <f t="shared" si="19"/>
        <v>0</v>
      </c>
      <c r="N530" s="240"/>
      <c r="O530" s="101"/>
      <c r="P530" s="102"/>
    </row>
    <row r="531" spans="1:16" ht="14" hidden="1" outlineLevel="1">
      <c r="A531" s="237"/>
      <c r="B531" s="238"/>
      <c r="C531" s="238"/>
      <c r="D531" s="95"/>
      <c r="E531" s="96"/>
      <c r="F531" s="114" t="s">
        <v>35</v>
      </c>
      <c r="G531" s="98"/>
      <c r="H531" s="99"/>
      <c r="I531" s="114" t="s">
        <v>35</v>
      </c>
      <c r="J531" s="98"/>
      <c r="K531" s="99"/>
      <c r="L531" s="114" t="s">
        <v>27</v>
      </c>
      <c r="M531" s="115">
        <f t="shared" si="19"/>
        <v>0</v>
      </c>
      <c r="N531" s="240"/>
      <c r="O531" s="101"/>
      <c r="P531" s="102"/>
    </row>
    <row r="532" spans="1:16" ht="14" hidden="1" outlineLevel="1">
      <c r="A532" s="237"/>
      <c r="B532" s="238"/>
      <c r="C532" s="238"/>
      <c r="D532" s="103"/>
      <c r="E532" s="104"/>
      <c r="F532" s="116" t="s">
        <v>35</v>
      </c>
      <c r="G532" s="106"/>
      <c r="H532" s="107"/>
      <c r="I532" s="116" t="s">
        <v>35</v>
      </c>
      <c r="J532" s="106"/>
      <c r="K532" s="107"/>
      <c r="L532" s="116" t="s">
        <v>27</v>
      </c>
      <c r="M532" s="117">
        <f t="shared" si="19"/>
        <v>0</v>
      </c>
      <c r="N532" s="242"/>
      <c r="O532" s="109"/>
      <c r="P532" s="110"/>
    </row>
    <row r="533" spans="1:16" ht="14" outlineLevel="1">
      <c r="A533" s="237" t="s">
        <v>48</v>
      </c>
      <c r="B533" s="238">
        <f>C533+N533</f>
        <v>0</v>
      </c>
      <c r="C533" s="238">
        <f>SUM(M533:M542)</f>
        <v>0</v>
      </c>
      <c r="D533" s="62"/>
      <c r="E533" s="63"/>
      <c r="F533" s="64" t="s">
        <v>35</v>
      </c>
      <c r="G533" s="65"/>
      <c r="H533" s="66"/>
      <c r="I533" s="64" t="s">
        <v>35</v>
      </c>
      <c r="J533" s="65"/>
      <c r="K533" s="66"/>
      <c r="L533" s="64" t="s">
        <v>27</v>
      </c>
      <c r="M533" s="67">
        <f t="shared" si="19"/>
        <v>0</v>
      </c>
      <c r="N533" s="239"/>
      <c r="O533" s="120"/>
      <c r="P533" s="121"/>
    </row>
    <row r="534" spans="1:16" ht="14" outlineLevel="1">
      <c r="A534" s="237"/>
      <c r="B534" s="238"/>
      <c r="C534" s="238"/>
      <c r="D534" s="71"/>
      <c r="E534" s="72"/>
      <c r="F534" s="73" t="s">
        <v>35</v>
      </c>
      <c r="G534" s="74"/>
      <c r="H534" s="75"/>
      <c r="I534" s="73" t="s">
        <v>35</v>
      </c>
      <c r="J534" s="74"/>
      <c r="K534" s="75"/>
      <c r="L534" s="73" t="s">
        <v>27</v>
      </c>
      <c r="M534" s="76">
        <f t="shared" si="19"/>
        <v>0</v>
      </c>
      <c r="N534" s="240"/>
      <c r="O534" s="139"/>
      <c r="P534" s="124"/>
    </row>
    <row r="535" spans="1:16" ht="14" outlineLevel="1">
      <c r="A535" s="237"/>
      <c r="B535" s="238"/>
      <c r="C535" s="238"/>
      <c r="D535" s="79"/>
      <c r="E535" s="80"/>
      <c r="F535" s="81" t="s">
        <v>35</v>
      </c>
      <c r="G535" s="82"/>
      <c r="H535" s="83"/>
      <c r="I535" s="81" t="s">
        <v>35</v>
      </c>
      <c r="J535" s="82"/>
      <c r="K535" s="83"/>
      <c r="L535" s="81" t="s">
        <v>27</v>
      </c>
      <c r="M535" s="111">
        <f t="shared" si="19"/>
        <v>0</v>
      </c>
      <c r="N535" s="240"/>
      <c r="O535" s="138"/>
      <c r="P535" s="127"/>
    </row>
    <row r="536" spans="1:16" ht="14" hidden="1" outlineLevel="1">
      <c r="A536" s="237"/>
      <c r="B536" s="238"/>
      <c r="C536" s="238"/>
      <c r="D536" s="87"/>
      <c r="E536" s="88"/>
      <c r="F536" s="89" t="s">
        <v>35</v>
      </c>
      <c r="G536" s="90"/>
      <c r="H536" s="91"/>
      <c r="I536" s="89" t="s">
        <v>35</v>
      </c>
      <c r="J536" s="90"/>
      <c r="K536" s="91"/>
      <c r="L536" s="89" t="s">
        <v>27</v>
      </c>
      <c r="M536" s="92">
        <f t="shared" si="19"/>
        <v>0</v>
      </c>
      <c r="N536" s="240"/>
      <c r="O536" s="141"/>
      <c r="P536" s="142"/>
    </row>
    <row r="537" spans="1:16" ht="14" hidden="1" outlineLevel="1">
      <c r="A537" s="237"/>
      <c r="B537" s="238"/>
      <c r="C537" s="238"/>
      <c r="D537" s="95"/>
      <c r="E537" s="96"/>
      <c r="F537" s="97" t="s">
        <v>35</v>
      </c>
      <c r="G537" s="98"/>
      <c r="H537" s="99"/>
      <c r="I537" s="97" t="s">
        <v>35</v>
      </c>
      <c r="J537" s="98"/>
      <c r="K537" s="99"/>
      <c r="L537" s="97" t="s">
        <v>27</v>
      </c>
      <c r="M537" s="100">
        <f t="shared" si="19"/>
        <v>0</v>
      </c>
      <c r="N537" s="240"/>
      <c r="O537" s="143"/>
      <c r="P537" s="144"/>
    </row>
    <row r="538" spans="1:16" ht="14" hidden="1" outlineLevel="1">
      <c r="A538" s="237"/>
      <c r="B538" s="238"/>
      <c r="C538" s="238"/>
      <c r="D538" s="95"/>
      <c r="E538" s="96"/>
      <c r="F538" s="97" t="s">
        <v>35</v>
      </c>
      <c r="G538" s="98"/>
      <c r="H538" s="99"/>
      <c r="I538" s="97" t="s">
        <v>35</v>
      </c>
      <c r="J538" s="98"/>
      <c r="K538" s="99"/>
      <c r="L538" s="97" t="s">
        <v>27</v>
      </c>
      <c r="M538" s="100">
        <f t="shared" si="19"/>
        <v>0</v>
      </c>
      <c r="N538" s="240"/>
      <c r="O538" s="143"/>
      <c r="P538" s="144"/>
    </row>
    <row r="539" spans="1:16" ht="14" hidden="1" outlineLevel="1">
      <c r="A539" s="237"/>
      <c r="B539" s="238"/>
      <c r="C539" s="238"/>
      <c r="D539" s="95"/>
      <c r="E539" s="96"/>
      <c r="F539" s="97" t="s">
        <v>35</v>
      </c>
      <c r="G539" s="98"/>
      <c r="H539" s="99"/>
      <c r="I539" s="97" t="s">
        <v>35</v>
      </c>
      <c r="J539" s="98"/>
      <c r="K539" s="99"/>
      <c r="L539" s="97" t="s">
        <v>27</v>
      </c>
      <c r="M539" s="100">
        <f t="shared" si="19"/>
        <v>0</v>
      </c>
      <c r="N539" s="240"/>
      <c r="O539" s="143"/>
      <c r="P539" s="144"/>
    </row>
    <row r="540" spans="1:16" ht="14" hidden="1" outlineLevel="1">
      <c r="A540" s="237"/>
      <c r="B540" s="238"/>
      <c r="C540" s="238"/>
      <c r="D540" s="95"/>
      <c r="E540" s="96"/>
      <c r="F540" s="97" t="s">
        <v>35</v>
      </c>
      <c r="G540" s="98"/>
      <c r="H540" s="99"/>
      <c r="I540" s="97" t="s">
        <v>35</v>
      </c>
      <c r="J540" s="98"/>
      <c r="K540" s="99"/>
      <c r="L540" s="97" t="s">
        <v>27</v>
      </c>
      <c r="M540" s="100">
        <f t="shared" si="19"/>
        <v>0</v>
      </c>
      <c r="N540" s="240"/>
      <c r="O540" s="143"/>
      <c r="P540" s="144"/>
    </row>
    <row r="541" spans="1:16" ht="14" hidden="1" outlineLevel="1">
      <c r="A541" s="237"/>
      <c r="B541" s="238"/>
      <c r="C541" s="238"/>
      <c r="D541" s="95"/>
      <c r="E541" s="96"/>
      <c r="F541" s="97" t="s">
        <v>35</v>
      </c>
      <c r="G541" s="98"/>
      <c r="H541" s="99"/>
      <c r="I541" s="97" t="s">
        <v>35</v>
      </c>
      <c r="J541" s="98"/>
      <c r="K541" s="99"/>
      <c r="L541" s="97" t="s">
        <v>27</v>
      </c>
      <c r="M541" s="100">
        <f t="shared" si="19"/>
        <v>0</v>
      </c>
      <c r="N541" s="240"/>
      <c r="O541" s="143"/>
      <c r="P541" s="144"/>
    </row>
    <row r="542" spans="1:16" ht="14" hidden="1" outlineLevel="1">
      <c r="A542" s="237"/>
      <c r="B542" s="238"/>
      <c r="C542" s="238"/>
      <c r="D542" s="103"/>
      <c r="E542" s="104"/>
      <c r="F542" s="105" t="s">
        <v>35</v>
      </c>
      <c r="G542" s="106"/>
      <c r="H542" s="107"/>
      <c r="I542" s="105" t="s">
        <v>35</v>
      </c>
      <c r="J542" s="106"/>
      <c r="K542" s="107"/>
      <c r="L542" s="105" t="s">
        <v>27</v>
      </c>
      <c r="M542" s="108">
        <f t="shared" si="19"/>
        <v>0</v>
      </c>
      <c r="N542" s="241"/>
      <c r="O542" s="145"/>
      <c r="P542" s="146"/>
    </row>
    <row r="543" spans="1:16" ht="14" outlineLevel="1">
      <c r="A543" s="237" t="s">
        <v>49</v>
      </c>
      <c r="B543" s="238">
        <f>C543+N543</f>
        <v>0</v>
      </c>
      <c r="C543" s="238">
        <f>SUM(M543:M552)</f>
        <v>0</v>
      </c>
      <c r="D543" s="147"/>
      <c r="E543" s="148"/>
      <c r="F543" s="149" t="s">
        <v>35</v>
      </c>
      <c r="G543" s="150"/>
      <c r="H543" s="151"/>
      <c r="I543" s="149" t="s">
        <v>35</v>
      </c>
      <c r="J543" s="150"/>
      <c r="K543" s="151"/>
      <c r="L543" s="149" t="s">
        <v>27</v>
      </c>
      <c r="M543" s="152">
        <f t="shared" si="19"/>
        <v>0</v>
      </c>
      <c r="N543" s="243"/>
      <c r="O543" s="244"/>
      <c r="P543" s="245"/>
    </row>
    <row r="544" spans="1:16" ht="14" outlineLevel="1">
      <c r="A544" s="237"/>
      <c r="B544" s="238"/>
      <c r="C544" s="238"/>
      <c r="D544" s="71"/>
      <c r="E544" s="72"/>
      <c r="F544" s="73" t="s">
        <v>35</v>
      </c>
      <c r="G544" s="74"/>
      <c r="H544" s="75"/>
      <c r="I544" s="73" t="s">
        <v>35</v>
      </c>
      <c r="J544" s="74"/>
      <c r="K544" s="75"/>
      <c r="L544" s="73" t="s">
        <v>27</v>
      </c>
      <c r="M544" s="76">
        <f t="shared" si="19"/>
        <v>0</v>
      </c>
      <c r="N544" s="246"/>
      <c r="O544" s="247"/>
      <c r="P544" s="248"/>
    </row>
    <row r="545" spans="1:16" ht="14" outlineLevel="1">
      <c r="A545" s="237"/>
      <c r="B545" s="238"/>
      <c r="C545" s="238"/>
      <c r="D545" s="153"/>
      <c r="E545" s="154"/>
      <c r="F545" s="155" t="s">
        <v>35</v>
      </c>
      <c r="G545" s="156"/>
      <c r="H545" s="157"/>
      <c r="I545" s="155" t="s">
        <v>35</v>
      </c>
      <c r="J545" s="156"/>
      <c r="K545" s="157"/>
      <c r="L545" s="155" t="s">
        <v>27</v>
      </c>
      <c r="M545" s="158">
        <f t="shared" si="19"/>
        <v>0</v>
      </c>
      <c r="N545" s="246"/>
      <c r="O545" s="247"/>
      <c r="P545" s="248"/>
    </row>
    <row r="546" spans="1:16" ht="14.25" hidden="1" customHeight="1" outlineLevel="1">
      <c r="A546" s="237"/>
      <c r="B546" s="238"/>
      <c r="C546" s="238"/>
      <c r="D546" s="159"/>
      <c r="E546" s="160"/>
      <c r="F546" s="89" t="s">
        <v>35</v>
      </c>
      <c r="G546" s="161"/>
      <c r="H546" s="162"/>
      <c r="I546" s="89" t="s">
        <v>35</v>
      </c>
      <c r="J546" s="161"/>
      <c r="K546" s="162"/>
      <c r="L546" s="89" t="s">
        <v>27</v>
      </c>
      <c r="M546" s="92">
        <f t="shared" si="19"/>
        <v>0</v>
      </c>
      <c r="N546" s="246"/>
      <c r="O546" s="247"/>
      <c r="P546" s="248"/>
    </row>
    <row r="547" spans="1:16" ht="14.25" hidden="1" customHeight="1" outlineLevel="1">
      <c r="A547" s="237"/>
      <c r="B547" s="238"/>
      <c r="C547" s="238"/>
      <c r="D547" s="163"/>
      <c r="E547" s="164"/>
      <c r="F547" s="97" t="s">
        <v>35</v>
      </c>
      <c r="G547" s="165"/>
      <c r="H547" s="166"/>
      <c r="I547" s="97" t="s">
        <v>35</v>
      </c>
      <c r="J547" s="165"/>
      <c r="K547" s="166"/>
      <c r="L547" s="97" t="s">
        <v>27</v>
      </c>
      <c r="M547" s="100">
        <f t="shared" si="19"/>
        <v>0</v>
      </c>
      <c r="N547" s="246"/>
      <c r="O547" s="247"/>
      <c r="P547" s="248"/>
    </row>
    <row r="548" spans="1:16" ht="14.25" hidden="1" customHeight="1" outlineLevel="1">
      <c r="A548" s="237"/>
      <c r="B548" s="238"/>
      <c r="C548" s="238"/>
      <c r="D548" s="163"/>
      <c r="E548" s="164"/>
      <c r="F548" s="97" t="s">
        <v>35</v>
      </c>
      <c r="G548" s="165"/>
      <c r="H548" s="166"/>
      <c r="I548" s="97" t="s">
        <v>35</v>
      </c>
      <c r="J548" s="165"/>
      <c r="K548" s="166"/>
      <c r="L548" s="97" t="s">
        <v>27</v>
      </c>
      <c r="M548" s="100">
        <f t="shared" si="19"/>
        <v>0</v>
      </c>
      <c r="N548" s="246"/>
      <c r="O548" s="247"/>
      <c r="P548" s="248"/>
    </row>
    <row r="549" spans="1:16" ht="14.25" hidden="1" customHeight="1" outlineLevel="1">
      <c r="A549" s="237"/>
      <c r="B549" s="238"/>
      <c r="C549" s="238"/>
      <c r="D549" s="163"/>
      <c r="E549" s="164"/>
      <c r="F549" s="97" t="s">
        <v>35</v>
      </c>
      <c r="G549" s="165"/>
      <c r="H549" s="166"/>
      <c r="I549" s="97" t="s">
        <v>35</v>
      </c>
      <c r="J549" s="165"/>
      <c r="K549" s="166"/>
      <c r="L549" s="97" t="s">
        <v>27</v>
      </c>
      <c r="M549" s="100">
        <f t="shared" si="19"/>
        <v>0</v>
      </c>
      <c r="N549" s="246"/>
      <c r="O549" s="247"/>
      <c r="P549" s="248"/>
    </row>
    <row r="550" spans="1:16" ht="14.25" hidden="1" customHeight="1" outlineLevel="1">
      <c r="A550" s="237"/>
      <c r="B550" s="238"/>
      <c r="C550" s="238"/>
      <c r="D550" s="163"/>
      <c r="E550" s="164"/>
      <c r="F550" s="97" t="s">
        <v>35</v>
      </c>
      <c r="G550" s="165"/>
      <c r="H550" s="166"/>
      <c r="I550" s="97" t="s">
        <v>35</v>
      </c>
      <c r="J550" s="165"/>
      <c r="K550" s="166"/>
      <c r="L550" s="97" t="s">
        <v>27</v>
      </c>
      <c r="M550" s="100">
        <f t="shared" si="19"/>
        <v>0</v>
      </c>
      <c r="N550" s="246"/>
      <c r="O550" s="247"/>
      <c r="P550" s="248"/>
    </row>
    <row r="551" spans="1:16" ht="14.25" hidden="1" customHeight="1" outlineLevel="1">
      <c r="A551" s="237"/>
      <c r="B551" s="238"/>
      <c r="C551" s="238"/>
      <c r="D551" s="163"/>
      <c r="E551" s="164"/>
      <c r="F551" s="97" t="s">
        <v>35</v>
      </c>
      <c r="G551" s="165"/>
      <c r="H551" s="166"/>
      <c r="I551" s="97" t="s">
        <v>35</v>
      </c>
      <c r="J551" s="165"/>
      <c r="K551" s="166"/>
      <c r="L551" s="97" t="s">
        <v>27</v>
      </c>
      <c r="M551" s="100">
        <f t="shared" si="19"/>
        <v>0</v>
      </c>
      <c r="N551" s="246"/>
      <c r="O551" s="247"/>
      <c r="P551" s="248"/>
    </row>
    <row r="552" spans="1:16" ht="14.25" hidden="1" customHeight="1" outlineLevel="1">
      <c r="A552" s="237"/>
      <c r="B552" s="238"/>
      <c r="C552" s="238"/>
      <c r="D552" s="167"/>
      <c r="E552" s="168"/>
      <c r="F552" s="105" t="s">
        <v>35</v>
      </c>
      <c r="G552" s="169"/>
      <c r="H552" s="170"/>
      <c r="I552" s="105" t="s">
        <v>35</v>
      </c>
      <c r="J552" s="169"/>
      <c r="K552" s="170"/>
      <c r="L552" s="105" t="s">
        <v>27</v>
      </c>
      <c r="M552" s="108">
        <f t="shared" si="19"/>
        <v>0</v>
      </c>
      <c r="N552" s="249"/>
      <c r="O552" s="250"/>
      <c r="P552" s="251"/>
    </row>
    <row r="553" spans="1:16" ht="14" outlineLevel="1">
      <c r="A553" s="60" t="s">
        <v>41</v>
      </c>
      <c r="B553" s="70">
        <f>SUM(B459:B552)</f>
        <v>0</v>
      </c>
      <c r="C553" s="70">
        <f>SUM(C459:C552)</f>
        <v>0</v>
      </c>
      <c r="D553" s="171"/>
      <c r="E553" s="172"/>
      <c r="F553" s="173"/>
      <c r="G553" s="172"/>
      <c r="H553" s="173"/>
      <c r="I553" s="173"/>
      <c r="J553" s="172"/>
      <c r="K553" s="173"/>
      <c r="L553" s="173"/>
      <c r="M553" s="174"/>
      <c r="N553" s="175">
        <f>SUM(N459:N552)</f>
        <v>0</v>
      </c>
      <c r="O553" s="176"/>
      <c r="P553" s="177"/>
    </row>
    <row r="554" spans="1:16" ht="14" outlineLevel="1">
      <c r="A554" s="18"/>
      <c r="B554" s="56" t="s">
        <v>56</v>
      </c>
      <c r="C554" s="117"/>
      <c r="D554" s="117"/>
      <c r="E554" s="178"/>
      <c r="F554" s="117"/>
      <c r="G554" s="179"/>
      <c r="H554" s="117"/>
      <c r="I554" s="179"/>
      <c r="J554" s="179"/>
      <c r="K554" s="117"/>
      <c r="L554" s="179"/>
      <c r="M554" s="179"/>
      <c r="N554" s="20"/>
      <c r="O554" s="117"/>
      <c r="P554" s="22"/>
    </row>
    <row r="555" spans="1:16" ht="14" outlineLevel="1">
      <c r="A555" s="18"/>
      <c r="B555" s="180" t="s">
        <v>42</v>
      </c>
      <c r="C555" s="117"/>
      <c r="D555" s="117"/>
      <c r="E555" s="178"/>
      <c r="F555" s="117"/>
      <c r="G555" s="179"/>
      <c r="H555" s="117"/>
      <c r="I555" s="179"/>
      <c r="J555" s="179"/>
      <c r="K555" s="117"/>
      <c r="L555" s="179"/>
      <c r="M555" s="179"/>
      <c r="N555" s="20"/>
      <c r="O555" s="117"/>
      <c r="P555" s="22"/>
    </row>
    <row r="556" spans="1:16" ht="14" outlineLevel="1">
      <c r="A556" s="18"/>
      <c r="B556" s="4" t="s">
        <v>70</v>
      </c>
      <c r="C556" s="117"/>
      <c r="D556" s="117"/>
      <c r="E556" s="178"/>
      <c r="F556" s="117"/>
      <c r="G556" s="179"/>
      <c r="H556" s="117"/>
      <c r="I556" s="179"/>
      <c r="J556" s="179"/>
      <c r="K556" s="117"/>
      <c r="L556" s="179"/>
      <c r="M556" s="179"/>
      <c r="N556" s="20"/>
      <c r="O556" s="117"/>
      <c r="P556" s="22"/>
    </row>
    <row r="557" spans="1:16" ht="14" outlineLevel="1">
      <c r="A557" s="18"/>
      <c r="B557" s="181" t="s">
        <v>71</v>
      </c>
      <c r="C557" s="117"/>
      <c r="D557" s="117"/>
      <c r="E557" s="178"/>
      <c r="F557" s="117"/>
      <c r="G557" s="179"/>
      <c r="H557" s="117"/>
      <c r="I557" s="179"/>
      <c r="J557" s="179"/>
      <c r="K557" s="117"/>
      <c r="L557" s="179"/>
      <c r="M557" s="179"/>
      <c r="N557" s="20"/>
      <c r="O557" s="117"/>
      <c r="P557" s="22"/>
    </row>
    <row r="558" spans="1:16" ht="14" outlineLevel="1">
      <c r="A558" s="18"/>
      <c r="B558" s="182"/>
      <c r="C558" s="117"/>
      <c r="D558" s="117"/>
      <c r="E558" s="178"/>
      <c r="F558" s="117"/>
      <c r="G558" s="179"/>
      <c r="H558" s="117"/>
      <c r="I558" s="179"/>
      <c r="J558" s="179"/>
      <c r="K558" s="117"/>
      <c r="L558" s="179"/>
      <c r="M558" s="179"/>
      <c r="N558" s="20"/>
      <c r="O558" s="117"/>
      <c r="P558" s="22"/>
    </row>
    <row r="559" spans="1:16" ht="14" outlineLevel="1">
      <c r="A559" s="18"/>
      <c r="B559" s="182"/>
      <c r="C559" s="117"/>
      <c r="D559" s="117"/>
      <c r="E559" s="178"/>
      <c r="F559" s="117"/>
      <c r="G559" s="179"/>
      <c r="H559" s="117"/>
      <c r="I559" s="179"/>
      <c r="J559" s="179"/>
      <c r="K559" s="117"/>
      <c r="L559" s="179"/>
      <c r="M559" s="179"/>
      <c r="N559" s="20"/>
      <c r="O559" s="117"/>
      <c r="P559" s="22"/>
    </row>
    <row r="560" spans="1:16" ht="14" outlineLevel="1">
      <c r="A560" t="s">
        <v>85</v>
      </c>
      <c r="B560" s="56"/>
      <c r="E560" s="56"/>
      <c r="G560" s="23"/>
      <c r="I560" s="23"/>
      <c r="J560" s="23"/>
      <c r="L560" s="23"/>
      <c r="M560" s="23"/>
      <c r="N560" s="57"/>
      <c r="P560" s="183" t="s">
        <v>12</v>
      </c>
    </row>
    <row r="561" spans="1:16" outlineLevel="1">
      <c r="A561" s="59" t="s">
        <v>28</v>
      </c>
      <c r="B561" s="237" t="s">
        <v>29</v>
      </c>
      <c r="C561" s="237" t="s">
        <v>30</v>
      </c>
      <c r="D561" s="237"/>
      <c r="E561" s="237"/>
      <c r="F561" s="237"/>
      <c r="G561" s="237"/>
      <c r="H561" s="237"/>
      <c r="I561" s="237"/>
      <c r="J561" s="237"/>
      <c r="K561" s="237"/>
      <c r="L561" s="237"/>
      <c r="M561" s="237"/>
      <c r="N561" s="237" t="s">
        <v>31</v>
      </c>
      <c r="O561" s="237"/>
      <c r="P561" s="264" t="s">
        <v>43</v>
      </c>
    </row>
    <row r="562" spans="1:16" outlineLevel="1">
      <c r="A562" s="61" t="s">
        <v>32</v>
      </c>
      <c r="B562" s="237"/>
      <c r="C562" s="60" t="s">
        <v>33</v>
      </c>
      <c r="D562" s="237" t="s">
        <v>34</v>
      </c>
      <c r="E562" s="237"/>
      <c r="F562" s="237"/>
      <c r="G562" s="237"/>
      <c r="H562" s="237"/>
      <c r="I562" s="237"/>
      <c r="J562" s="237"/>
      <c r="K562" s="237"/>
      <c r="L562" s="237"/>
      <c r="M562" s="237"/>
      <c r="N562" s="60" t="s">
        <v>33</v>
      </c>
      <c r="O562" s="60" t="s">
        <v>34</v>
      </c>
      <c r="P562" s="265"/>
    </row>
    <row r="563" spans="1:16" ht="14" outlineLevel="1">
      <c r="A563" s="252" t="s">
        <v>45</v>
      </c>
      <c r="B563" s="253">
        <f>C563+N563</f>
        <v>0</v>
      </c>
      <c r="C563" s="253">
        <f>SUM(M563:M572)</f>
        <v>0</v>
      </c>
      <c r="D563" s="62"/>
      <c r="E563" s="63"/>
      <c r="F563" s="64" t="s">
        <v>35</v>
      </c>
      <c r="G563" s="65"/>
      <c r="H563" s="66"/>
      <c r="I563" s="64" t="s">
        <v>35</v>
      </c>
      <c r="J563" s="65"/>
      <c r="K563" s="66"/>
      <c r="L563" s="64" t="s">
        <v>27</v>
      </c>
      <c r="M563" s="67">
        <f>E563*G563*J563</f>
        <v>0</v>
      </c>
      <c r="N563" s="254"/>
      <c r="O563" s="68"/>
      <c r="P563" s="69"/>
    </row>
    <row r="564" spans="1:16" ht="14" outlineLevel="1">
      <c r="A564" s="237"/>
      <c r="B564" s="238"/>
      <c r="C564" s="238"/>
      <c r="D564" s="71"/>
      <c r="E564" s="72"/>
      <c r="F564" s="73" t="s">
        <v>35</v>
      </c>
      <c r="G564" s="74"/>
      <c r="H564" s="75"/>
      <c r="I564" s="73" t="s">
        <v>35</v>
      </c>
      <c r="J564" s="74"/>
      <c r="K564" s="75"/>
      <c r="L564" s="73" t="s">
        <v>27</v>
      </c>
      <c r="M564" s="76">
        <f t="shared" ref="M564:M592" si="20">E564*G564*J564</f>
        <v>0</v>
      </c>
      <c r="N564" s="255"/>
      <c r="O564" s="77"/>
      <c r="P564" s="78"/>
    </row>
    <row r="565" spans="1:16" ht="14" outlineLevel="1">
      <c r="A565" s="237"/>
      <c r="B565" s="238"/>
      <c r="C565" s="238"/>
      <c r="D565" s="79"/>
      <c r="E565" s="80"/>
      <c r="F565" s="81" t="s">
        <v>35</v>
      </c>
      <c r="G565" s="82"/>
      <c r="H565" s="83"/>
      <c r="I565" s="81" t="s">
        <v>35</v>
      </c>
      <c r="J565" s="82"/>
      <c r="K565" s="83"/>
      <c r="L565" s="81" t="s">
        <v>27</v>
      </c>
      <c r="M565" s="84">
        <f t="shared" si="20"/>
        <v>0</v>
      </c>
      <c r="N565" s="255"/>
      <c r="O565" s="85"/>
      <c r="P565" s="86"/>
    </row>
    <row r="566" spans="1:16" ht="14" hidden="1" outlineLevel="1">
      <c r="A566" s="237"/>
      <c r="B566" s="238"/>
      <c r="C566" s="238"/>
      <c r="D566" s="87"/>
      <c r="E566" s="88"/>
      <c r="F566" s="89" t="s">
        <v>35</v>
      </c>
      <c r="G566" s="90"/>
      <c r="H566" s="91"/>
      <c r="I566" s="89" t="s">
        <v>35</v>
      </c>
      <c r="J566" s="90"/>
      <c r="K566" s="91"/>
      <c r="L566" s="89" t="s">
        <v>27</v>
      </c>
      <c r="M566" s="92">
        <f t="shared" si="20"/>
        <v>0</v>
      </c>
      <c r="N566" s="255"/>
      <c r="O566" s="93"/>
      <c r="P566" s="94"/>
    </row>
    <row r="567" spans="1:16" ht="14" hidden="1" outlineLevel="1">
      <c r="A567" s="237"/>
      <c r="B567" s="238"/>
      <c r="C567" s="238"/>
      <c r="D567" s="95"/>
      <c r="E567" s="96"/>
      <c r="F567" s="97" t="s">
        <v>35</v>
      </c>
      <c r="G567" s="98"/>
      <c r="H567" s="99"/>
      <c r="I567" s="97" t="s">
        <v>35</v>
      </c>
      <c r="J567" s="98"/>
      <c r="K567" s="99"/>
      <c r="L567" s="97" t="s">
        <v>27</v>
      </c>
      <c r="M567" s="100">
        <f t="shared" si="20"/>
        <v>0</v>
      </c>
      <c r="N567" s="255"/>
      <c r="O567" s="101"/>
      <c r="P567" s="102"/>
    </row>
    <row r="568" spans="1:16" ht="14" hidden="1" outlineLevel="1">
      <c r="A568" s="237"/>
      <c r="B568" s="238"/>
      <c r="C568" s="238"/>
      <c r="D568" s="95"/>
      <c r="E568" s="96"/>
      <c r="F568" s="97" t="s">
        <v>35</v>
      </c>
      <c r="G568" s="98"/>
      <c r="H568" s="99"/>
      <c r="I568" s="97" t="s">
        <v>35</v>
      </c>
      <c r="J568" s="98"/>
      <c r="K568" s="99"/>
      <c r="L568" s="97" t="s">
        <v>27</v>
      </c>
      <c r="M568" s="100">
        <f t="shared" si="20"/>
        <v>0</v>
      </c>
      <c r="N568" s="255"/>
      <c r="O568" s="101"/>
      <c r="P568" s="102"/>
    </row>
    <row r="569" spans="1:16" ht="14" hidden="1" outlineLevel="1">
      <c r="A569" s="237"/>
      <c r="B569" s="238"/>
      <c r="C569" s="238"/>
      <c r="D569" s="95"/>
      <c r="E569" s="96"/>
      <c r="F569" s="97" t="s">
        <v>35</v>
      </c>
      <c r="G569" s="98"/>
      <c r="H569" s="99"/>
      <c r="I569" s="97" t="s">
        <v>35</v>
      </c>
      <c r="J569" s="98"/>
      <c r="K569" s="99"/>
      <c r="L569" s="97" t="s">
        <v>27</v>
      </c>
      <c r="M569" s="100">
        <f t="shared" si="20"/>
        <v>0</v>
      </c>
      <c r="N569" s="255"/>
      <c r="O569" s="101"/>
      <c r="P569" s="102"/>
    </row>
    <row r="570" spans="1:16" ht="14" hidden="1" outlineLevel="1">
      <c r="A570" s="237"/>
      <c r="B570" s="238"/>
      <c r="C570" s="238"/>
      <c r="D570" s="95"/>
      <c r="E570" s="96"/>
      <c r="F570" s="97" t="s">
        <v>35</v>
      </c>
      <c r="G570" s="98"/>
      <c r="H570" s="99"/>
      <c r="I570" s="97" t="s">
        <v>35</v>
      </c>
      <c r="J570" s="98"/>
      <c r="K570" s="99"/>
      <c r="L570" s="97" t="s">
        <v>27</v>
      </c>
      <c r="M570" s="100">
        <f t="shared" si="20"/>
        <v>0</v>
      </c>
      <c r="N570" s="255"/>
      <c r="O570" s="101"/>
      <c r="P570" s="102"/>
    </row>
    <row r="571" spans="1:16" ht="14" hidden="1" outlineLevel="1">
      <c r="A571" s="237"/>
      <c r="B571" s="238"/>
      <c r="C571" s="238"/>
      <c r="D571" s="95"/>
      <c r="E571" s="96"/>
      <c r="F571" s="97" t="s">
        <v>35</v>
      </c>
      <c r="G571" s="98"/>
      <c r="H571" s="99"/>
      <c r="I571" s="97" t="s">
        <v>35</v>
      </c>
      <c r="J571" s="98"/>
      <c r="K571" s="99"/>
      <c r="L571" s="97" t="s">
        <v>27</v>
      </c>
      <c r="M571" s="100">
        <f t="shared" si="20"/>
        <v>0</v>
      </c>
      <c r="N571" s="255"/>
      <c r="O571" s="101"/>
      <c r="P571" s="102"/>
    </row>
    <row r="572" spans="1:16" ht="14" hidden="1" outlineLevel="1">
      <c r="A572" s="237"/>
      <c r="B572" s="238"/>
      <c r="C572" s="238"/>
      <c r="D572" s="103"/>
      <c r="E572" s="104"/>
      <c r="F572" s="105" t="s">
        <v>35</v>
      </c>
      <c r="G572" s="106"/>
      <c r="H572" s="107"/>
      <c r="I572" s="105" t="s">
        <v>35</v>
      </c>
      <c r="J572" s="106"/>
      <c r="K572" s="107"/>
      <c r="L572" s="105" t="s">
        <v>27</v>
      </c>
      <c r="M572" s="108">
        <f t="shared" si="20"/>
        <v>0</v>
      </c>
      <c r="N572" s="256"/>
      <c r="O572" s="109"/>
      <c r="P572" s="110"/>
    </row>
    <row r="573" spans="1:16" ht="14" outlineLevel="1">
      <c r="A573" s="237" t="s">
        <v>36</v>
      </c>
      <c r="B573" s="238">
        <f>C573+N573</f>
        <v>0</v>
      </c>
      <c r="C573" s="238">
        <f>SUM(M573:M582)</f>
        <v>0</v>
      </c>
      <c r="D573" s="62"/>
      <c r="E573" s="63"/>
      <c r="F573" s="64" t="s">
        <v>35</v>
      </c>
      <c r="G573" s="65"/>
      <c r="H573" s="66"/>
      <c r="I573" s="64" t="s">
        <v>35</v>
      </c>
      <c r="J573" s="65"/>
      <c r="K573" s="66"/>
      <c r="L573" s="64" t="s">
        <v>27</v>
      </c>
      <c r="M573" s="67">
        <f t="shared" si="20"/>
        <v>0</v>
      </c>
      <c r="N573" s="260"/>
      <c r="O573" s="68"/>
      <c r="P573" s="69"/>
    </row>
    <row r="574" spans="1:16" ht="14" outlineLevel="1">
      <c r="A574" s="237"/>
      <c r="B574" s="238"/>
      <c r="C574" s="238"/>
      <c r="D574" s="71"/>
      <c r="E574" s="72"/>
      <c r="F574" s="73" t="s">
        <v>35</v>
      </c>
      <c r="G574" s="74"/>
      <c r="H574" s="75"/>
      <c r="I574" s="73" t="s">
        <v>35</v>
      </c>
      <c r="J574" s="74"/>
      <c r="K574" s="75"/>
      <c r="L574" s="73" t="s">
        <v>27</v>
      </c>
      <c r="M574" s="76">
        <f t="shared" si="20"/>
        <v>0</v>
      </c>
      <c r="N574" s="261"/>
      <c r="O574" s="77"/>
      <c r="P574" s="78"/>
    </row>
    <row r="575" spans="1:16" ht="14" outlineLevel="1">
      <c r="A575" s="237"/>
      <c r="B575" s="238"/>
      <c r="C575" s="238"/>
      <c r="D575" s="79"/>
      <c r="E575" s="80"/>
      <c r="F575" s="81" t="s">
        <v>35</v>
      </c>
      <c r="G575" s="82"/>
      <c r="H575" s="83"/>
      <c r="I575" s="81" t="s">
        <v>35</v>
      </c>
      <c r="J575" s="82"/>
      <c r="K575" s="83"/>
      <c r="L575" s="81" t="s">
        <v>27</v>
      </c>
      <c r="M575" s="111">
        <f t="shared" si="20"/>
        <v>0</v>
      </c>
      <c r="N575" s="261"/>
      <c r="O575" s="85"/>
      <c r="P575" s="86"/>
    </row>
    <row r="576" spans="1:16" ht="14" hidden="1" outlineLevel="1">
      <c r="A576" s="237"/>
      <c r="B576" s="238"/>
      <c r="C576" s="238"/>
      <c r="D576" s="87"/>
      <c r="E576" s="88"/>
      <c r="F576" s="89" t="s">
        <v>35</v>
      </c>
      <c r="G576" s="90"/>
      <c r="H576" s="91"/>
      <c r="I576" s="89" t="s">
        <v>35</v>
      </c>
      <c r="J576" s="90"/>
      <c r="K576" s="91"/>
      <c r="L576" s="112" t="s">
        <v>27</v>
      </c>
      <c r="M576" s="113">
        <f t="shared" si="20"/>
        <v>0</v>
      </c>
      <c r="N576" s="262"/>
      <c r="O576" s="93"/>
      <c r="P576" s="94"/>
    </row>
    <row r="577" spans="1:16" ht="14" hidden="1" outlineLevel="1">
      <c r="A577" s="237"/>
      <c r="B577" s="238"/>
      <c r="C577" s="238"/>
      <c r="D577" s="95"/>
      <c r="E577" s="96"/>
      <c r="F577" s="97" t="s">
        <v>35</v>
      </c>
      <c r="G577" s="98"/>
      <c r="H577" s="99"/>
      <c r="I577" s="97" t="s">
        <v>35</v>
      </c>
      <c r="J577" s="98"/>
      <c r="K577" s="99"/>
      <c r="L577" s="114" t="s">
        <v>27</v>
      </c>
      <c r="M577" s="115">
        <f t="shared" si="20"/>
        <v>0</v>
      </c>
      <c r="N577" s="262"/>
      <c r="O577" s="101"/>
      <c r="P577" s="102"/>
    </row>
    <row r="578" spans="1:16" ht="14" hidden="1" outlineLevel="1">
      <c r="A578" s="237"/>
      <c r="B578" s="238"/>
      <c r="C578" s="238"/>
      <c r="D578" s="95"/>
      <c r="E578" s="96"/>
      <c r="F578" s="97" t="s">
        <v>35</v>
      </c>
      <c r="G578" s="98"/>
      <c r="H578" s="99"/>
      <c r="I578" s="97" t="s">
        <v>35</v>
      </c>
      <c r="J578" s="98"/>
      <c r="K578" s="99"/>
      <c r="L578" s="114" t="s">
        <v>27</v>
      </c>
      <c r="M578" s="115">
        <f t="shared" si="20"/>
        <v>0</v>
      </c>
      <c r="N578" s="262"/>
      <c r="O578" s="101"/>
      <c r="P578" s="102"/>
    </row>
    <row r="579" spans="1:16" ht="14" hidden="1" outlineLevel="1">
      <c r="A579" s="237"/>
      <c r="B579" s="238"/>
      <c r="C579" s="238"/>
      <c r="D579" s="95"/>
      <c r="E579" s="96"/>
      <c r="F579" s="97" t="s">
        <v>35</v>
      </c>
      <c r="G579" s="98"/>
      <c r="H579" s="99"/>
      <c r="I579" s="97" t="s">
        <v>35</v>
      </c>
      <c r="J579" s="98"/>
      <c r="K579" s="99"/>
      <c r="L579" s="114" t="s">
        <v>27</v>
      </c>
      <c r="M579" s="115">
        <f t="shared" si="20"/>
        <v>0</v>
      </c>
      <c r="N579" s="262"/>
      <c r="O579" s="101"/>
      <c r="P579" s="102"/>
    </row>
    <row r="580" spans="1:16" ht="14" hidden="1" outlineLevel="1">
      <c r="A580" s="237"/>
      <c r="B580" s="238"/>
      <c r="C580" s="238"/>
      <c r="D580" s="95"/>
      <c r="E580" s="96"/>
      <c r="F580" s="97" t="s">
        <v>35</v>
      </c>
      <c r="G580" s="98"/>
      <c r="H580" s="99"/>
      <c r="I580" s="97" t="s">
        <v>35</v>
      </c>
      <c r="J580" s="98"/>
      <c r="K580" s="99"/>
      <c r="L580" s="114" t="s">
        <v>27</v>
      </c>
      <c r="M580" s="115">
        <f t="shared" si="20"/>
        <v>0</v>
      </c>
      <c r="N580" s="262"/>
      <c r="O580" s="101"/>
      <c r="P580" s="102"/>
    </row>
    <row r="581" spans="1:16" ht="14" hidden="1" outlineLevel="1">
      <c r="A581" s="237"/>
      <c r="B581" s="238"/>
      <c r="C581" s="238"/>
      <c r="D581" s="95"/>
      <c r="E581" s="96"/>
      <c r="F581" s="97" t="s">
        <v>35</v>
      </c>
      <c r="G581" s="98"/>
      <c r="H581" s="99"/>
      <c r="I581" s="97" t="s">
        <v>35</v>
      </c>
      <c r="J581" s="98"/>
      <c r="K581" s="99"/>
      <c r="L581" s="114" t="s">
        <v>27</v>
      </c>
      <c r="M581" s="115">
        <f t="shared" si="20"/>
        <v>0</v>
      </c>
      <c r="N581" s="262"/>
      <c r="O581" s="101"/>
      <c r="P581" s="102"/>
    </row>
    <row r="582" spans="1:16" ht="14" hidden="1" outlineLevel="1">
      <c r="A582" s="237"/>
      <c r="B582" s="238"/>
      <c r="C582" s="238"/>
      <c r="D582" s="103"/>
      <c r="E582" s="104"/>
      <c r="F582" s="105" t="s">
        <v>35</v>
      </c>
      <c r="G582" s="106"/>
      <c r="H582" s="107"/>
      <c r="I582" s="105" t="s">
        <v>35</v>
      </c>
      <c r="J582" s="106"/>
      <c r="K582" s="107"/>
      <c r="L582" s="116" t="s">
        <v>27</v>
      </c>
      <c r="M582" s="117">
        <f t="shared" si="20"/>
        <v>0</v>
      </c>
      <c r="N582" s="263"/>
      <c r="O582" s="109"/>
      <c r="P582" s="110"/>
    </row>
    <row r="583" spans="1:16" ht="14" outlineLevel="1">
      <c r="A583" s="237" t="s">
        <v>46</v>
      </c>
      <c r="B583" s="238">
        <f>C583+N583</f>
        <v>0</v>
      </c>
      <c r="C583" s="238">
        <f>SUM(M583:M592)</f>
        <v>0</v>
      </c>
      <c r="D583" s="62"/>
      <c r="E583" s="63"/>
      <c r="F583" s="64" t="s">
        <v>35</v>
      </c>
      <c r="G583" s="65"/>
      <c r="H583" s="66"/>
      <c r="I583" s="64" t="s">
        <v>35</v>
      </c>
      <c r="J583" s="65"/>
      <c r="K583" s="66"/>
      <c r="L583" s="118" t="s">
        <v>27</v>
      </c>
      <c r="M583" s="119">
        <f t="shared" si="20"/>
        <v>0</v>
      </c>
      <c r="N583" s="239"/>
      <c r="O583" s="120"/>
      <c r="P583" s="121"/>
    </row>
    <row r="584" spans="1:16" ht="14" outlineLevel="1">
      <c r="A584" s="237"/>
      <c r="B584" s="238"/>
      <c r="C584" s="238"/>
      <c r="D584" s="71"/>
      <c r="E584" s="72"/>
      <c r="F584" s="122" t="s">
        <v>35</v>
      </c>
      <c r="G584" s="74"/>
      <c r="H584" s="75"/>
      <c r="I584" s="122" t="s">
        <v>35</v>
      </c>
      <c r="J584" s="74"/>
      <c r="K584" s="75"/>
      <c r="L584" s="122" t="s">
        <v>27</v>
      </c>
      <c r="M584" s="123">
        <f t="shared" si="20"/>
        <v>0</v>
      </c>
      <c r="N584" s="240"/>
      <c r="O584" s="77"/>
      <c r="P584" s="124"/>
    </row>
    <row r="585" spans="1:16" ht="14" outlineLevel="1">
      <c r="A585" s="237"/>
      <c r="B585" s="238"/>
      <c r="C585" s="238"/>
      <c r="D585" s="79"/>
      <c r="E585" s="80"/>
      <c r="F585" s="125" t="s">
        <v>35</v>
      </c>
      <c r="G585" s="82"/>
      <c r="H585" s="83"/>
      <c r="I585" s="125" t="s">
        <v>35</v>
      </c>
      <c r="J585" s="82"/>
      <c r="K585" s="83"/>
      <c r="L585" s="125" t="s">
        <v>27</v>
      </c>
      <c r="M585" s="126">
        <f t="shared" si="20"/>
        <v>0</v>
      </c>
      <c r="N585" s="240"/>
      <c r="O585" s="85"/>
      <c r="P585" s="127"/>
    </row>
    <row r="586" spans="1:16" ht="14" hidden="1" outlineLevel="1">
      <c r="A586" s="237"/>
      <c r="B586" s="238"/>
      <c r="C586" s="238"/>
      <c r="D586" s="87"/>
      <c r="E586" s="88"/>
      <c r="F586" s="112" t="s">
        <v>35</v>
      </c>
      <c r="G586" s="90"/>
      <c r="H586" s="91"/>
      <c r="I586" s="112" t="s">
        <v>35</v>
      </c>
      <c r="J586" s="90"/>
      <c r="K586" s="91"/>
      <c r="L586" s="112" t="s">
        <v>27</v>
      </c>
      <c r="M586" s="113">
        <f t="shared" si="20"/>
        <v>0</v>
      </c>
      <c r="N586" s="240"/>
      <c r="O586" s="93"/>
      <c r="P586" s="94"/>
    </row>
    <row r="587" spans="1:16" ht="14" hidden="1" outlineLevel="1">
      <c r="A587" s="237"/>
      <c r="B587" s="238"/>
      <c r="C587" s="238"/>
      <c r="D587" s="95"/>
      <c r="E587" s="96"/>
      <c r="F587" s="114" t="s">
        <v>35</v>
      </c>
      <c r="G587" s="98"/>
      <c r="H587" s="99"/>
      <c r="I587" s="114" t="s">
        <v>35</v>
      </c>
      <c r="J587" s="98"/>
      <c r="K587" s="99"/>
      <c r="L587" s="114" t="s">
        <v>27</v>
      </c>
      <c r="M587" s="115">
        <f t="shared" si="20"/>
        <v>0</v>
      </c>
      <c r="N587" s="240"/>
      <c r="O587" s="101"/>
      <c r="P587" s="102"/>
    </row>
    <row r="588" spans="1:16" ht="14" hidden="1" outlineLevel="1">
      <c r="A588" s="237"/>
      <c r="B588" s="238"/>
      <c r="C588" s="238"/>
      <c r="D588" s="95"/>
      <c r="E588" s="96"/>
      <c r="F588" s="114" t="s">
        <v>35</v>
      </c>
      <c r="G588" s="98"/>
      <c r="H588" s="99"/>
      <c r="I588" s="114" t="s">
        <v>35</v>
      </c>
      <c r="J588" s="98"/>
      <c r="K588" s="99"/>
      <c r="L588" s="114" t="s">
        <v>27</v>
      </c>
      <c r="M588" s="115">
        <f t="shared" si="20"/>
        <v>0</v>
      </c>
      <c r="N588" s="240"/>
      <c r="O588" s="101"/>
      <c r="P588" s="102"/>
    </row>
    <row r="589" spans="1:16" ht="14" hidden="1" outlineLevel="1">
      <c r="A589" s="237"/>
      <c r="B589" s="238"/>
      <c r="C589" s="238"/>
      <c r="D589" s="95"/>
      <c r="E589" s="96"/>
      <c r="F589" s="114" t="s">
        <v>35</v>
      </c>
      <c r="G589" s="98"/>
      <c r="H589" s="99"/>
      <c r="I589" s="114" t="s">
        <v>35</v>
      </c>
      <c r="J589" s="98"/>
      <c r="K589" s="99"/>
      <c r="L589" s="114" t="s">
        <v>27</v>
      </c>
      <c r="M589" s="115">
        <f t="shared" si="20"/>
        <v>0</v>
      </c>
      <c r="N589" s="240"/>
      <c r="O589" s="101"/>
      <c r="P589" s="102"/>
    </row>
    <row r="590" spans="1:16" ht="14" hidden="1" outlineLevel="1">
      <c r="A590" s="237"/>
      <c r="B590" s="238"/>
      <c r="C590" s="238"/>
      <c r="D590" s="95"/>
      <c r="E590" s="96"/>
      <c r="F590" s="114" t="s">
        <v>35</v>
      </c>
      <c r="G590" s="98"/>
      <c r="H590" s="99"/>
      <c r="I590" s="114" t="s">
        <v>35</v>
      </c>
      <c r="J590" s="98"/>
      <c r="K590" s="99"/>
      <c r="L590" s="114" t="s">
        <v>27</v>
      </c>
      <c r="M590" s="115">
        <f t="shared" si="20"/>
        <v>0</v>
      </c>
      <c r="N590" s="240"/>
      <c r="O590" s="101"/>
      <c r="P590" s="102"/>
    </row>
    <row r="591" spans="1:16" ht="14" hidden="1" outlineLevel="1">
      <c r="A591" s="237"/>
      <c r="B591" s="238"/>
      <c r="C591" s="238"/>
      <c r="D591" s="95"/>
      <c r="E591" s="96"/>
      <c r="F591" s="114" t="s">
        <v>35</v>
      </c>
      <c r="G591" s="98"/>
      <c r="H591" s="99"/>
      <c r="I591" s="114" t="s">
        <v>35</v>
      </c>
      <c r="J591" s="98"/>
      <c r="K591" s="99"/>
      <c r="L591" s="114" t="s">
        <v>27</v>
      </c>
      <c r="M591" s="115">
        <f t="shared" si="20"/>
        <v>0</v>
      </c>
      <c r="N591" s="240"/>
      <c r="O591" s="101"/>
      <c r="P591" s="102"/>
    </row>
    <row r="592" spans="1:16" ht="14" hidden="1" outlineLevel="1">
      <c r="A592" s="237"/>
      <c r="B592" s="238"/>
      <c r="C592" s="238"/>
      <c r="D592" s="103"/>
      <c r="E592" s="104"/>
      <c r="F592" s="116" t="s">
        <v>35</v>
      </c>
      <c r="G592" s="106"/>
      <c r="H592" s="107"/>
      <c r="I592" s="116" t="s">
        <v>35</v>
      </c>
      <c r="J592" s="106"/>
      <c r="K592" s="107"/>
      <c r="L592" s="116" t="s">
        <v>27</v>
      </c>
      <c r="M592" s="117">
        <f t="shared" si="20"/>
        <v>0</v>
      </c>
      <c r="N592" s="242"/>
      <c r="O592" s="109"/>
      <c r="P592" s="110"/>
    </row>
    <row r="593" spans="1:16" ht="14" outlineLevel="1">
      <c r="A593" s="237" t="s">
        <v>47</v>
      </c>
      <c r="B593" s="238">
        <f>C593+N593</f>
        <v>0</v>
      </c>
      <c r="C593" s="238">
        <f>SUM(M593:M599)</f>
        <v>0</v>
      </c>
      <c r="D593" s="62"/>
      <c r="E593" s="63"/>
      <c r="F593" s="64" t="s">
        <v>35</v>
      </c>
      <c r="G593" s="65"/>
      <c r="H593" s="66"/>
      <c r="I593" s="64" t="s">
        <v>35</v>
      </c>
      <c r="J593" s="65"/>
      <c r="K593" s="66"/>
      <c r="L593" s="64" t="s">
        <v>27</v>
      </c>
      <c r="M593" s="67">
        <f>E593*G593*J593</f>
        <v>0</v>
      </c>
      <c r="N593" s="257"/>
      <c r="O593" s="120"/>
      <c r="P593" s="128"/>
    </row>
    <row r="594" spans="1:16" ht="14" outlineLevel="1">
      <c r="A594" s="237"/>
      <c r="B594" s="238"/>
      <c r="C594" s="238"/>
      <c r="D594" s="71"/>
      <c r="E594" s="72"/>
      <c r="F594" s="73" t="s">
        <v>35</v>
      </c>
      <c r="G594" s="74"/>
      <c r="H594" s="75"/>
      <c r="I594" s="73" t="s">
        <v>35</v>
      </c>
      <c r="J594" s="74"/>
      <c r="K594" s="75"/>
      <c r="L594" s="73" t="s">
        <v>27</v>
      </c>
      <c r="M594" s="76">
        <f>E594*G594*J594</f>
        <v>0</v>
      </c>
      <c r="N594" s="258"/>
      <c r="O594" s="77"/>
      <c r="P594" s="129"/>
    </row>
    <row r="595" spans="1:16" ht="14" outlineLevel="1">
      <c r="A595" s="237"/>
      <c r="B595" s="238"/>
      <c r="C595" s="238"/>
      <c r="D595" s="79"/>
      <c r="E595" s="80"/>
      <c r="F595" s="81" t="s">
        <v>35</v>
      </c>
      <c r="G595" s="82"/>
      <c r="H595" s="83"/>
      <c r="I595" s="81" t="s">
        <v>35</v>
      </c>
      <c r="J595" s="82"/>
      <c r="K595" s="83"/>
      <c r="L595" s="81" t="s">
        <v>27</v>
      </c>
      <c r="M595" s="111">
        <f>E595*G595*J595</f>
        <v>0</v>
      </c>
      <c r="N595" s="258"/>
      <c r="O595" s="85"/>
      <c r="P595" s="86"/>
    </row>
    <row r="596" spans="1:16" ht="14" hidden="1" outlineLevel="1">
      <c r="A596" s="237"/>
      <c r="B596" s="238"/>
      <c r="C596" s="238"/>
      <c r="D596" s="87"/>
      <c r="E596" s="88"/>
      <c r="F596" s="89" t="s">
        <v>35</v>
      </c>
      <c r="G596" s="90"/>
      <c r="H596" s="91"/>
      <c r="I596" s="89" t="s">
        <v>35</v>
      </c>
      <c r="J596" s="90"/>
      <c r="K596" s="91"/>
      <c r="L596" s="89" t="s">
        <v>27</v>
      </c>
      <c r="M596" s="92">
        <f t="shared" ref="M596:M599" si="21">E596*G596*J596</f>
        <v>0</v>
      </c>
      <c r="N596" s="258"/>
      <c r="O596" s="93"/>
      <c r="P596" s="94"/>
    </row>
    <row r="597" spans="1:16" ht="14" hidden="1" outlineLevel="1">
      <c r="A597" s="237"/>
      <c r="B597" s="238"/>
      <c r="C597" s="238"/>
      <c r="D597" s="95"/>
      <c r="E597" s="96"/>
      <c r="F597" s="97" t="s">
        <v>35</v>
      </c>
      <c r="G597" s="98"/>
      <c r="H597" s="99"/>
      <c r="I597" s="97" t="s">
        <v>35</v>
      </c>
      <c r="J597" s="98"/>
      <c r="K597" s="99"/>
      <c r="L597" s="97" t="s">
        <v>27</v>
      </c>
      <c r="M597" s="100">
        <f t="shared" si="21"/>
        <v>0</v>
      </c>
      <c r="N597" s="258"/>
      <c r="O597" s="101"/>
      <c r="P597" s="102"/>
    </row>
    <row r="598" spans="1:16" ht="14" hidden="1" outlineLevel="1">
      <c r="A598" s="237"/>
      <c r="B598" s="238"/>
      <c r="C598" s="238"/>
      <c r="D598" s="95"/>
      <c r="E598" s="96"/>
      <c r="F598" s="97" t="s">
        <v>35</v>
      </c>
      <c r="G598" s="98"/>
      <c r="H598" s="99"/>
      <c r="I598" s="97" t="s">
        <v>35</v>
      </c>
      <c r="J598" s="98"/>
      <c r="K598" s="99"/>
      <c r="L598" s="97" t="s">
        <v>27</v>
      </c>
      <c r="M598" s="100">
        <f t="shared" si="21"/>
        <v>0</v>
      </c>
      <c r="N598" s="258"/>
      <c r="O598" s="101"/>
      <c r="P598" s="102"/>
    </row>
    <row r="599" spans="1:16" ht="14" hidden="1" outlineLevel="1">
      <c r="A599" s="237"/>
      <c r="B599" s="238"/>
      <c r="C599" s="238"/>
      <c r="D599" s="130"/>
      <c r="E599" s="131"/>
      <c r="F599" s="132" t="s">
        <v>35</v>
      </c>
      <c r="G599" s="133"/>
      <c r="H599" s="134"/>
      <c r="I599" s="132" t="s">
        <v>35</v>
      </c>
      <c r="J599" s="133"/>
      <c r="K599" s="134"/>
      <c r="L599" s="132" t="s">
        <v>27</v>
      </c>
      <c r="M599" s="135">
        <f t="shared" si="21"/>
        <v>0</v>
      </c>
      <c r="N599" s="259"/>
      <c r="O599" s="136"/>
      <c r="P599" s="137"/>
    </row>
    <row r="600" spans="1:16" ht="14" outlineLevel="1">
      <c r="A600" s="237" t="s">
        <v>39</v>
      </c>
      <c r="B600" s="238">
        <f>C600+N600</f>
        <v>0</v>
      </c>
      <c r="C600" s="238">
        <f>SUM(M600:M606)</f>
        <v>0</v>
      </c>
      <c r="D600" s="62"/>
      <c r="E600" s="63"/>
      <c r="F600" s="64" t="s">
        <v>35</v>
      </c>
      <c r="G600" s="65"/>
      <c r="H600" s="66"/>
      <c r="I600" s="64" t="s">
        <v>35</v>
      </c>
      <c r="J600" s="65"/>
      <c r="K600" s="66"/>
      <c r="L600" s="64" t="s">
        <v>27</v>
      </c>
      <c r="M600" s="67">
        <f>E600*G600*J600</f>
        <v>0</v>
      </c>
      <c r="N600" s="257"/>
      <c r="O600" s="68"/>
      <c r="P600" s="121"/>
    </row>
    <row r="601" spans="1:16" ht="14" outlineLevel="1">
      <c r="A601" s="237"/>
      <c r="B601" s="238"/>
      <c r="C601" s="238"/>
      <c r="D601" s="71"/>
      <c r="E601" s="72"/>
      <c r="F601" s="73" t="s">
        <v>35</v>
      </c>
      <c r="G601" s="74"/>
      <c r="H601" s="75"/>
      <c r="I601" s="73" t="s">
        <v>35</v>
      </c>
      <c r="J601" s="74"/>
      <c r="K601" s="75"/>
      <c r="L601" s="73" t="s">
        <v>27</v>
      </c>
      <c r="M601" s="76">
        <f>E601*G601*J601</f>
        <v>0</v>
      </c>
      <c r="N601" s="258"/>
      <c r="O601" s="109"/>
      <c r="P601" s="124"/>
    </row>
    <row r="602" spans="1:16" ht="14" outlineLevel="1">
      <c r="A602" s="237"/>
      <c r="B602" s="238"/>
      <c r="C602" s="238"/>
      <c r="D602" s="79"/>
      <c r="E602" s="80"/>
      <c r="F602" s="81" t="s">
        <v>35</v>
      </c>
      <c r="G602" s="82"/>
      <c r="H602" s="83"/>
      <c r="I602" s="81" t="s">
        <v>35</v>
      </c>
      <c r="J602" s="82"/>
      <c r="K602" s="83"/>
      <c r="L602" s="81" t="s">
        <v>27</v>
      </c>
      <c r="M602" s="111">
        <f>E602*G602*J602</f>
        <v>0</v>
      </c>
      <c r="N602" s="258"/>
      <c r="O602" s="138"/>
      <c r="P602" s="127"/>
    </row>
    <row r="603" spans="1:16" ht="14" hidden="1" outlineLevel="1">
      <c r="A603" s="237"/>
      <c r="B603" s="238"/>
      <c r="C603" s="238"/>
      <c r="D603" s="87"/>
      <c r="E603" s="88"/>
      <c r="F603" s="89" t="s">
        <v>35</v>
      </c>
      <c r="G603" s="90"/>
      <c r="H603" s="91"/>
      <c r="I603" s="89" t="s">
        <v>35</v>
      </c>
      <c r="J603" s="90"/>
      <c r="K603" s="91"/>
      <c r="L603" s="89" t="s">
        <v>27</v>
      </c>
      <c r="M603" s="92">
        <f t="shared" ref="M603:M617" si="22">E603*G603*J603</f>
        <v>0</v>
      </c>
      <c r="N603" s="258"/>
      <c r="O603" s="93"/>
      <c r="P603" s="94"/>
    </row>
    <row r="604" spans="1:16" ht="14" hidden="1" outlineLevel="1">
      <c r="A604" s="237"/>
      <c r="B604" s="238"/>
      <c r="C604" s="238"/>
      <c r="D604" s="95"/>
      <c r="E604" s="96"/>
      <c r="F604" s="97" t="s">
        <v>35</v>
      </c>
      <c r="G604" s="98"/>
      <c r="H604" s="99"/>
      <c r="I604" s="97" t="s">
        <v>35</v>
      </c>
      <c r="J604" s="98"/>
      <c r="K604" s="99"/>
      <c r="L604" s="97" t="s">
        <v>27</v>
      </c>
      <c r="M604" s="100">
        <f t="shared" si="22"/>
        <v>0</v>
      </c>
      <c r="N604" s="258"/>
      <c r="O604" s="101"/>
      <c r="P604" s="102"/>
    </row>
    <row r="605" spans="1:16" ht="14" hidden="1" outlineLevel="1">
      <c r="A605" s="237"/>
      <c r="B605" s="238"/>
      <c r="C605" s="238"/>
      <c r="D605" s="95"/>
      <c r="E605" s="96"/>
      <c r="F605" s="97" t="s">
        <v>35</v>
      </c>
      <c r="G605" s="98"/>
      <c r="H605" s="99"/>
      <c r="I605" s="97" t="s">
        <v>35</v>
      </c>
      <c r="J605" s="98"/>
      <c r="K605" s="99"/>
      <c r="L605" s="97" t="s">
        <v>27</v>
      </c>
      <c r="M605" s="100">
        <f t="shared" si="22"/>
        <v>0</v>
      </c>
      <c r="N605" s="258"/>
      <c r="O605" s="101"/>
      <c r="P605" s="102"/>
    </row>
    <row r="606" spans="1:16" ht="14" hidden="1" outlineLevel="1">
      <c r="A606" s="237"/>
      <c r="B606" s="238"/>
      <c r="C606" s="238"/>
      <c r="D606" s="130"/>
      <c r="E606" s="131"/>
      <c r="F606" s="132" t="s">
        <v>35</v>
      </c>
      <c r="G606" s="133"/>
      <c r="H606" s="134"/>
      <c r="I606" s="132" t="s">
        <v>35</v>
      </c>
      <c r="J606" s="133"/>
      <c r="K606" s="134"/>
      <c r="L606" s="132" t="s">
        <v>27</v>
      </c>
      <c r="M606" s="135">
        <f t="shared" si="22"/>
        <v>0</v>
      </c>
      <c r="N606" s="259"/>
      <c r="O606" s="136"/>
      <c r="P606" s="137"/>
    </row>
    <row r="607" spans="1:16" ht="14" outlineLevel="1">
      <c r="A607" s="237" t="s">
        <v>37</v>
      </c>
      <c r="B607" s="238">
        <f>C607+N607</f>
        <v>0</v>
      </c>
      <c r="C607" s="238">
        <f>SUM(M607:M616)</f>
        <v>0</v>
      </c>
      <c r="D607" s="62"/>
      <c r="E607" s="63"/>
      <c r="F607" s="64" t="s">
        <v>35</v>
      </c>
      <c r="G607" s="65"/>
      <c r="H607" s="66"/>
      <c r="I607" s="64" t="s">
        <v>35</v>
      </c>
      <c r="J607" s="65"/>
      <c r="K607" s="66"/>
      <c r="L607" s="64" t="s">
        <v>27</v>
      </c>
      <c r="M607" s="67">
        <f t="shared" si="22"/>
        <v>0</v>
      </c>
      <c r="N607" s="239"/>
      <c r="O607" s="120"/>
      <c r="P607" s="121"/>
    </row>
    <row r="608" spans="1:16" ht="14" outlineLevel="1">
      <c r="A608" s="237"/>
      <c r="B608" s="238"/>
      <c r="C608" s="238"/>
      <c r="D608" s="71"/>
      <c r="E608" s="72"/>
      <c r="F608" s="73" t="s">
        <v>35</v>
      </c>
      <c r="G608" s="74"/>
      <c r="H608" s="75"/>
      <c r="I608" s="73" t="s">
        <v>35</v>
      </c>
      <c r="J608" s="74"/>
      <c r="K608" s="75"/>
      <c r="L608" s="73" t="s">
        <v>27</v>
      </c>
      <c r="M608" s="76">
        <f t="shared" si="22"/>
        <v>0</v>
      </c>
      <c r="N608" s="240"/>
      <c r="O608" s="139"/>
      <c r="P608" s="129"/>
    </row>
    <row r="609" spans="1:16" ht="14" outlineLevel="1">
      <c r="A609" s="237"/>
      <c r="B609" s="238"/>
      <c r="C609" s="238"/>
      <c r="D609" s="79"/>
      <c r="E609" s="80"/>
      <c r="F609" s="81" t="s">
        <v>35</v>
      </c>
      <c r="G609" s="82"/>
      <c r="H609" s="83"/>
      <c r="I609" s="81" t="s">
        <v>35</v>
      </c>
      <c r="J609" s="82"/>
      <c r="K609" s="83"/>
      <c r="L609" s="81" t="s">
        <v>27</v>
      </c>
      <c r="M609" s="111">
        <f t="shared" si="22"/>
        <v>0</v>
      </c>
      <c r="N609" s="240"/>
      <c r="O609" s="138"/>
      <c r="P609" s="86"/>
    </row>
    <row r="610" spans="1:16" ht="14" hidden="1" outlineLevel="1">
      <c r="A610" s="237"/>
      <c r="B610" s="238"/>
      <c r="C610" s="238"/>
      <c r="D610" s="87"/>
      <c r="E610" s="88"/>
      <c r="F610" s="89" t="s">
        <v>35</v>
      </c>
      <c r="G610" s="90"/>
      <c r="H610" s="91"/>
      <c r="I610" s="89" t="s">
        <v>35</v>
      </c>
      <c r="J610" s="90"/>
      <c r="K610" s="91"/>
      <c r="L610" s="89" t="s">
        <v>27</v>
      </c>
      <c r="M610" s="92">
        <f t="shared" si="22"/>
        <v>0</v>
      </c>
      <c r="N610" s="240"/>
      <c r="O610" s="93"/>
      <c r="P610" s="94"/>
    </row>
    <row r="611" spans="1:16" ht="14" hidden="1" outlineLevel="1">
      <c r="A611" s="237"/>
      <c r="B611" s="238"/>
      <c r="C611" s="238"/>
      <c r="D611" s="95"/>
      <c r="E611" s="96"/>
      <c r="F611" s="97" t="s">
        <v>35</v>
      </c>
      <c r="G611" s="98"/>
      <c r="H611" s="99"/>
      <c r="I611" s="97" t="s">
        <v>35</v>
      </c>
      <c r="J611" s="98"/>
      <c r="K611" s="99"/>
      <c r="L611" s="97" t="s">
        <v>27</v>
      </c>
      <c r="M611" s="100">
        <f t="shared" si="22"/>
        <v>0</v>
      </c>
      <c r="N611" s="240"/>
      <c r="O611" s="101"/>
      <c r="P611" s="102"/>
    </row>
    <row r="612" spans="1:16" ht="14" hidden="1" outlineLevel="1">
      <c r="A612" s="237"/>
      <c r="B612" s="238"/>
      <c r="C612" s="238"/>
      <c r="D612" s="95"/>
      <c r="E612" s="96"/>
      <c r="F612" s="97" t="s">
        <v>35</v>
      </c>
      <c r="G612" s="98"/>
      <c r="H612" s="99"/>
      <c r="I612" s="97" t="s">
        <v>35</v>
      </c>
      <c r="J612" s="98"/>
      <c r="K612" s="99"/>
      <c r="L612" s="97" t="s">
        <v>27</v>
      </c>
      <c r="M612" s="100">
        <f t="shared" si="22"/>
        <v>0</v>
      </c>
      <c r="N612" s="240"/>
      <c r="O612" s="101"/>
      <c r="P612" s="102"/>
    </row>
    <row r="613" spans="1:16" ht="14" hidden="1" outlineLevel="1">
      <c r="A613" s="237"/>
      <c r="B613" s="238"/>
      <c r="C613" s="238"/>
      <c r="D613" s="95"/>
      <c r="E613" s="96"/>
      <c r="F613" s="97" t="s">
        <v>35</v>
      </c>
      <c r="G613" s="98"/>
      <c r="H613" s="99"/>
      <c r="I613" s="97" t="s">
        <v>35</v>
      </c>
      <c r="J613" s="98"/>
      <c r="K613" s="99"/>
      <c r="L613" s="97" t="s">
        <v>27</v>
      </c>
      <c r="M613" s="100">
        <f t="shared" si="22"/>
        <v>0</v>
      </c>
      <c r="N613" s="240"/>
      <c r="O613" s="101"/>
      <c r="P613" s="102"/>
    </row>
    <row r="614" spans="1:16" ht="14" hidden="1" outlineLevel="1">
      <c r="A614" s="237"/>
      <c r="B614" s="238"/>
      <c r="C614" s="238"/>
      <c r="D614" s="95"/>
      <c r="E614" s="96"/>
      <c r="F614" s="97" t="s">
        <v>35</v>
      </c>
      <c r="G614" s="98"/>
      <c r="H614" s="99"/>
      <c r="I614" s="97" t="s">
        <v>35</v>
      </c>
      <c r="J614" s="98"/>
      <c r="K614" s="99"/>
      <c r="L614" s="97" t="s">
        <v>27</v>
      </c>
      <c r="M614" s="100">
        <f t="shared" si="22"/>
        <v>0</v>
      </c>
      <c r="N614" s="240"/>
      <c r="O614" s="101"/>
      <c r="P614" s="102"/>
    </row>
    <row r="615" spans="1:16" ht="14" hidden="1" outlineLevel="1">
      <c r="A615" s="237"/>
      <c r="B615" s="238"/>
      <c r="C615" s="238"/>
      <c r="D615" s="95"/>
      <c r="E615" s="96"/>
      <c r="F615" s="97" t="s">
        <v>35</v>
      </c>
      <c r="G615" s="98"/>
      <c r="H615" s="99"/>
      <c r="I615" s="97" t="s">
        <v>35</v>
      </c>
      <c r="J615" s="98"/>
      <c r="K615" s="99"/>
      <c r="L615" s="97" t="s">
        <v>27</v>
      </c>
      <c r="M615" s="100">
        <f t="shared" si="22"/>
        <v>0</v>
      </c>
      <c r="N615" s="240"/>
      <c r="O615" s="101"/>
      <c r="P615" s="102"/>
    </row>
    <row r="616" spans="1:16" ht="14" hidden="1" outlineLevel="1">
      <c r="A616" s="237"/>
      <c r="B616" s="238"/>
      <c r="C616" s="238"/>
      <c r="D616" s="103"/>
      <c r="E616" s="104"/>
      <c r="F616" s="105" t="s">
        <v>35</v>
      </c>
      <c r="G616" s="106"/>
      <c r="H616" s="107"/>
      <c r="I616" s="105" t="s">
        <v>35</v>
      </c>
      <c r="J616" s="106"/>
      <c r="K616" s="107"/>
      <c r="L616" s="105" t="s">
        <v>27</v>
      </c>
      <c r="M616" s="108">
        <f t="shared" si="22"/>
        <v>0</v>
      </c>
      <c r="N616" s="242"/>
      <c r="O616" s="109"/>
      <c r="P616" s="110"/>
    </row>
    <row r="617" spans="1:16" ht="14" outlineLevel="1">
      <c r="A617" s="237" t="s">
        <v>38</v>
      </c>
      <c r="B617" s="238">
        <f>C617+N617</f>
        <v>0</v>
      </c>
      <c r="C617" s="238">
        <f>SUM(M617:M626)</f>
        <v>0</v>
      </c>
      <c r="D617" s="62"/>
      <c r="E617" s="63"/>
      <c r="F617" s="64" t="s">
        <v>35</v>
      </c>
      <c r="G617" s="65"/>
      <c r="H617" s="66"/>
      <c r="I617" s="64" t="s">
        <v>35</v>
      </c>
      <c r="J617" s="65"/>
      <c r="K617" s="66"/>
      <c r="L617" s="64" t="s">
        <v>27</v>
      </c>
      <c r="M617" s="67">
        <f t="shared" si="22"/>
        <v>0</v>
      </c>
      <c r="N617" s="239"/>
      <c r="O617" s="120"/>
      <c r="P617" s="121"/>
    </row>
    <row r="618" spans="1:16" ht="14" outlineLevel="1">
      <c r="A618" s="237"/>
      <c r="B618" s="238"/>
      <c r="C618" s="238"/>
      <c r="D618" s="71"/>
      <c r="E618" s="72"/>
      <c r="F618" s="73" t="s">
        <v>35</v>
      </c>
      <c r="G618" s="74"/>
      <c r="H618" s="75"/>
      <c r="I618" s="73" t="s">
        <v>35</v>
      </c>
      <c r="J618" s="74"/>
      <c r="K618" s="75"/>
      <c r="L618" s="73" t="s">
        <v>27</v>
      </c>
      <c r="M618" s="76">
        <f>E618*G618*J618</f>
        <v>0</v>
      </c>
      <c r="N618" s="240"/>
      <c r="O618" s="139"/>
      <c r="P618" s="124"/>
    </row>
    <row r="619" spans="1:16" ht="14" outlineLevel="1">
      <c r="A619" s="237"/>
      <c r="B619" s="238"/>
      <c r="C619" s="238"/>
      <c r="D619" s="79"/>
      <c r="E619" s="80"/>
      <c r="F619" s="81" t="s">
        <v>35</v>
      </c>
      <c r="G619" s="82"/>
      <c r="H619" s="83"/>
      <c r="I619" s="81" t="s">
        <v>35</v>
      </c>
      <c r="J619" s="82"/>
      <c r="K619" s="83"/>
      <c r="L619" s="81" t="s">
        <v>27</v>
      </c>
      <c r="M619" s="111">
        <f t="shared" ref="M619:M656" si="23">E619*G619*J619</f>
        <v>0</v>
      </c>
      <c r="N619" s="240"/>
      <c r="O619" s="138"/>
      <c r="P619" s="127"/>
    </row>
    <row r="620" spans="1:16" ht="14.25" hidden="1" customHeight="1" outlineLevel="1">
      <c r="A620" s="237"/>
      <c r="B620" s="238"/>
      <c r="C620" s="238"/>
      <c r="D620" s="87"/>
      <c r="E620" s="88"/>
      <c r="F620" s="112" t="s">
        <v>35</v>
      </c>
      <c r="G620" s="90"/>
      <c r="H620" s="91"/>
      <c r="I620" s="112" t="s">
        <v>35</v>
      </c>
      <c r="J620" s="90"/>
      <c r="K620" s="91"/>
      <c r="L620" s="112" t="s">
        <v>27</v>
      </c>
      <c r="M620" s="113">
        <f t="shared" si="23"/>
        <v>0</v>
      </c>
      <c r="N620" s="240"/>
      <c r="O620" s="93"/>
      <c r="P620" s="94"/>
    </row>
    <row r="621" spans="1:16" ht="14.25" hidden="1" customHeight="1" outlineLevel="1">
      <c r="A621" s="237"/>
      <c r="B621" s="238"/>
      <c r="C621" s="238"/>
      <c r="D621" s="95"/>
      <c r="E621" s="96"/>
      <c r="F621" s="114" t="s">
        <v>35</v>
      </c>
      <c r="G621" s="98"/>
      <c r="H621" s="99"/>
      <c r="I621" s="114" t="s">
        <v>35</v>
      </c>
      <c r="J621" s="98"/>
      <c r="K621" s="99"/>
      <c r="L621" s="114" t="s">
        <v>27</v>
      </c>
      <c r="M621" s="115">
        <f t="shared" si="23"/>
        <v>0</v>
      </c>
      <c r="N621" s="240"/>
      <c r="O621" s="101"/>
      <c r="P621" s="102"/>
    </row>
    <row r="622" spans="1:16" ht="14.25" hidden="1" customHeight="1" outlineLevel="1">
      <c r="A622" s="237"/>
      <c r="B622" s="238"/>
      <c r="C622" s="238"/>
      <c r="D622" s="95"/>
      <c r="E622" s="96"/>
      <c r="F622" s="114" t="s">
        <v>35</v>
      </c>
      <c r="G622" s="98"/>
      <c r="H622" s="99"/>
      <c r="I622" s="114" t="s">
        <v>35</v>
      </c>
      <c r="J622" s="98"/>
      <c r="K622" s="99"/>
      <c r="L622" s="114" t="s">
        <v>27</v>
      </c>
      <c r="M622" s="115">
        <f t="shared" si="23"/>
        <v>0</v>
      </c>
      <c r="N622" s="240"/>
      <c r="O622" s="101"/>
      <c r="P622" s="102"/>
    </row>
    <row r="623" spans="1:16" ht="14.25" hidden="1" customHeight="1" outlineLevel="1">
      <c r="A623" s="237"/>
      <c r="B623" s="238"/>
      <c r="C623" s="238"/>
      <c r="D623" s="95"/>
      <c r="E623" s="96"/>
      <c r="F623" s="114" t="s">
        <v>35</v>
      </c>
      <c r="G623" s="98"/>
      <c r="H623" s="99"/>
      <c r="I623" s="114" t="s">
        <v>35</v>
      </c>
      <c r="J623" s="98"/>
      <c r="K623" s="99"/>
      <c r="L623" s="114" t="s">
        <v>27</v>
      </c>
      <c r="M623" s="115">
        <f t="shared" si="23"/>
        <v>0</v>
      </c>
      <c r="N623" s="240"/>
      <c r="O623" s="101"/>
      <c r="P623" s="102"/>
    </row>
    <row r="624" spans="1:16" ht="14.25" hidden="1" customHeight="1" outlineLevel="1">
      <c r="A624" s="237"/>
      <c r="B624" s="238"/>
      <c r="C624" s="238"/>
      <c r="D624" s="95"/>
      <c r="E624" s="96"/>
      <c r="F624" s="114" t="s">
        <v>35</v>
      </c>
      <c r="G624" s="98"/>
      <c r="H624" s="99"/>
      <c r="I624" s="114" t="s">
        <v>35</v>
      </c>
      <c r="J624" s="98"/>
      <c r="K624" s="99"/>
      <c r="L624" s="114" t="s">
        <v>27</v>
      </c>
      <c r="M624" s="115">
        <f t="shared" si="23"/>
        <v>0</v>
      </c>
      <c r="N624" s="240"/>
      <c r="O624" s="101"/>
      <c r="P624" s="102"/>
    </row>
    <row r="625" spans="1:16" ht="14.25" hidden="1" customHeight="1" outlineLevel="1">
      <c r="A625" s="237"/>
      <c r="B625" s="238"/>
      <c r="C625" s="238"/>
      <c r="D625" s="95"/>
      <c r="E625" s="96"/>
      <c r="F625" s="114" t="s">
        <v>35</v>
      </c>
      <c r="G625" s="98"/>
      <c r="H625" s="99"/>
      <c r="I625" s="114" t="s">
        <v>35</v>
      </c>
      <c r="J625" s="98"/>
      <c r="K625" s="99"/>
      <c r="L625" s="114" t="s">
        <v>27</v>
      </c>
      <c r="M625" s="115">
        <f t="shared" si="23"/>
        <v>0</v>
      </c>
      <c r="N625" s="240"/>
      <c r="O625" s="101"/>
      <c r="P625" s="102"/>
    </row>
    <row r="626" spans="1:16" ht="14.25" hidden="1" customHeight="1" outlineLevel="1">
      <c r="A626" s="237"/>
      <c r="B626" s="238"/>
      <c r="C626" s="238"/>
      <c r="D626" s="103"/>
      <c r="E626" s="104"/>
      <c r="F626" s="116" t="s">
        <v>35</v>
      </c>
      <c r="G626" s="106"/>
      <c r="H626" s="107"/>
      <c r="I626" s="116" t="s">
        <v>35</v>
      </c>
      <c r="J626" s="106"/>
      <c r="K626" s="107"/>
      <c r="L626" s="116" t="s">
        <v>27</v>
      </c>
      <c r="M626" s="117">
        <f t="shared" si="23"/>
        <v>0</v>
      </c>
      <c r="N626" s="242"/>
      <c r="O626" s="109"/>
      <c r="P626" s="110"/>
    </row>
    <row r="627" spans="1:16" ht="14" outlineLevel="1">
      <c r="A627" s="237" t="s">
        <v>40</v>
      </c>
      <c r="B627" s="238">
        <f>C627+N627</f>
        <v>0</v>
      </c>
      <c r="C627" s="238">
        <f>SUM(M627:M636)</f>
        <v>0</v>
      </c>
      <c r="D627" s="62"/>
      <c r="E627" s="63"/>
      <c r="F627" s="118" t="s">
        <v>35</v>
      </c>
      <c r="G627" s="65"/>
      <c r="H627" s="66"/>
      <c r="I627" s="118" t="s">
        <v>35</v>
      </c>
      <c r="J627" s="65"/>
      <c r="K627" s="66"/>
      <c r="L627" s="118" t="s">
        <v>27</v>
      </c>
      <c r="M627" s="119">
        <f t="shared" si="23"/>
        <v>0</v>
      </c>
      <c r="N627" s="239"/>
      <c r="O627" s="68"/>
      <c r="P627" s="128"/>
    </row>
    <row r="628" spans="1:16" ht="14" outlineLevel="1">
      <c r="A628" s="237"/>
      <c r="B628" s="238"/>
      <c r="C628" s="238"/>
      <c r="D628" s="71"/>
      <c r="E628" s="72"/>
      <c r="F628" s="122" t="s">
        <v>35</v>
      </c>
      <c r="G628" s="74"/>
      <c r="H628" s="75"/>
      <c r="I628" s="122" t="s">
        <v>35</v>
      </c>
      <c r="J628" s="74"/>
      <c r="K628" s="75"/>
      <c r="L628" s="122" t="s">
        <v>27</v>
      </c>
      <c r="M628" s="123">
        <f t="shared" si="23"/>
        <v>0</v>
      </c>
      <c r="N628" s="240"/>
      <c r="O628" s="109"/>
      <c r="P628" s="140"/>
    </row>
    <row r="629" spans="1:16" ht="14" outlineLevel="1">
      <c r="A629" s="237"/>
      <c r="B629" s="238"/>
      <c r="C629" s="238"/>
      <c r="D629" s="79"/>
      <c r="E629" s="80"/>
      <c r="F629" s="125" t="s">
        <v>35</v>
      </c>
      <c r="G629" s="82"/>
      <c r="H629" s="83"/>
      <c r="I629" s="125" t="s">
        <v>35</v>
      </c>
      <c r="J629" s="82"/>
      <c r="K629" s="83"/>
      <c r="L629" s="125" t="s">
        <v>27</v>
      </c>
      <c r="M629" s="126">
        <f t="shared" si="23"/>
        <v>0</v>
      </c>
      <c r="N629" s="240"/>
      <c r="O629" s="138"/>
      <c r="P629" s="127"/>
    </row>
    <row r="630" spans="1:16" ht="14" hidden="1" outlineLevel="1">
      <c r="A630" s="237"/>
      <c r="B630" s="238"/>
      <c r="C630" s="238"/>
      <c r="D630" s="87"/>
      <c r="E630" s="88"/>
      <c r="F630" s="112" t="s">
        <v>35</v>
      </c>
      <c r="G630" s="90"/>
      <c r="H630" s="91"/>
      <c r="I630" s="112" t="s">
        <v>35</v>
      </c>
      <c r="J630" s="90"/>
      <c r="K630" s="91"/>
      <c r="L630" s="112" t="s">
        <v>27</v>
      </c>
      <c r="M630" s="113">
        <f t="shared" si="23"/>
        <v>0</v>
      </c>
      <c r="N630" s="240"/>
      <c r="O630" s="93"/>
      <c r="P630" s="94"/>
    </row>
    <row r="631" spans="1:16" ht="14" hidden="1" outlineLevel="1">
      <c r="A631" s="237"/>
      <c r="B631" s="238"/>
      <c r="C631" s="238"/>
      <c r="D631" s="95"/>
      <c r="E631" s="96"/>
      <c r="F631" s="114" t="s">
        <v>35</v>
      </c>
      <c r="G631" s="98"/>
      <c r="H631" s="99"/>
      <c r="I631" s="114" t="s">
        <v>35</v>
      </c>
      <c r="J631" s="98"/>
      <c r="K631" s="99"/>
      <c r="L631" s="114" t="s">
        <v>27</v>
      </c>
      <c r="M631" s="115">
        <f t="shared" si="23"/>
        <v>0</v>
      </c>
      <c r="N631" s="240"/>
      <c r="O631" s="101"/>
      <c r="P631" s="102"/>
    </row>
    <row r="632" spans="1:16" ht="14" hidden="1" outlineLevel="1">
      <c r="A632" s="237"/>
      <c r="B632" s="238"/>
      <c r="C632" s="238"/>
      <c r="D632" s="95"/>
      <c r="E632" s="96"/>
      <c r="F632" s="114" t="s">
        <v>35</v>
      </c>
      <c r="G632" s="98"/>
      <c r="H632" s="99"/>
      <c r="I632" s="114" t="s">
        <v>35</v>
      </c>
      <c r="J632" s="98"/>
      <c r="K632" s="99"/>
      <c r="L632" s="114" t="s">
        <v>27</v>
      </c>
      <c r="M632" s="115">
        <f t="shared" si="23"/>
        <v>0</v>
      </c>
      <c r="N632" s="240"/>
      <c r="O632" s="101"/>
      <c r="P632" s="102"/>
    </row>
    <row r="633" spans="1:16" ht="14" hidden="1" outlineLevel="1">
      <c r="A633" s="237"/>
      <c r="B633" s="238"/>
      <c r="C633" s="238"/>
      <c r="D633" s="95"/>
      <c r="E633" s="96"/>
      <c r="F633" s="114" t="s">
        <v>35</v>
      </c>
      <c r="G633" s="98"/>
      <c r="H633" s="99"/>
      <c r="I633" s="114" t="s">
        <v>35</v>
      </c>
      <c r="J633" s="98"/>
      <c r="K633" s="99"/>
      <c r="L633" s="114" t="s">
        <v>27</v>
      </c>
      <c r="M633" s="115">
        <f t="shared" si="23"/>
        <v>0</v>
      </c>
      <c r="N633" s="240"/>
      <c r="O633" s="101"/>
      <c r="P633" s="102"/>
    </row>
    <row r="634" spans="1:16" ht="14" hidden="1" outlineLevel="1">
      <c r="A634" s="237"/>
      <c r="B634" s="238"/>
      <c r="C634" s="238"/>
      <c r="D634" s="95"/>
      <c r="E634" s="96"/>
      <c r="F634" s="114" t="s">
        <v>35</v>
      </c>
      <c r="G634" s="98"/>
      <c r="H634" s="99"/>
      <c r="I634" s="114" t="s">
        <v>35</v>
      </c>
      <c r="J634" s="98"/>
      <c r="K634" s="99"/>
      <c r="L634" s="114" t="s">
        <v>27</v>
      </c>
      <c r="M634" s="115">
        <f t="shared" si="23"/>
        <v>0</v>
      </c>
      <c r="N634" s="240"/>
      <c r="O634" s="101"/>
      <c r="P634" s="102"/>
    </row>
    <row r="635" spans="1:16" ht="14" hidden="1" outlineLevel="1">
      <c r="A635" s="237"/>
      <c r="B635" s="238"/>
      <c r="C635" s="238"/>
      <c r="D635" s="95"/>
      <c r="E635" s="96"/>
      <c r="F635" s="114" t="s">
        <v>35</v>
      </c>
      <c r="G635" s="98"/>
      <c r="H635" s="99"/>
      <c r="I635" s="114" t="s">
        <v>35</v>
      </c>
      <c r="J635" s="98"/>
      <c r="K635" s="99"/>
      <c r="L635" s="114" t="s">
        <v>27</v>
      </c>
      <c r="M635" s="115">
        <f t="shared" si="23"/>
        <v>0</v>
      </c>
      <c r="N635" s="240"/>
      <c r="O635" s="101"/>
      <c r="P635" s="102"/>
    </row>
    <row r="636" spans="1:16" ht="14" hidden="1" outlineLevel="1">
      <c r="A636" s="237"/>
      <c r="B636" s="238"/>
      <c r="C636" s="238"/>
      <c r="D636" s="103"/>
      <c r="E636" s="104"/>
      <c r="F636" s="116" t="s">
        <v>35</v>
      </c>
      <c r="G636" s="106"/>
      <c r="H636" s="107"/>
      <c r="I636" s="116" t="s">
        <v>35</v>
      </c>
      <c r="J636" s="106"/>
      <c r="K636" s="107"/>
      <c r="L636" s="116" t="s">
        <v>27</v>
      </c>
      <c r="M636" s="117">
        <f t="shared" si="23"/>
        <v>0</v>
      </c>
      <c r="N636" s="242"/>
      <c r="O636" s="109"/>
      <c r="P636" s="110"/>
    </row>
    <row r="637" spans="1:16" ht="14" outlineLevel="1">
      <c r="A637" s="237" t="s">
        <v>48</v>
      </c>
      <c r="B637" s="238">
        <f>C637+N637</f>
        <v>0</v>
      </c>
      <c r="C637" s="238">
        <f>SUM(M637:M646)</f>
        <v>0</v>
      </c>
      <c r="D637" s="62"/>
      <c r="E637" s="63"/>
      <c r="F637" s="64" t="s">
        <v>35</v>
      </c>
      <c r="G637" s="65"/>
      <c r="H637" s="66"/>
      <c r="I637" s="64" t="s">
        <v>35</v>
      </c>
      <c r="J637" s="65"/>
      <c r="K637" s="66"/>
      <c r="L637" s="64" t="s">
        <v>27</v>
      </c>
      <c r="M637" s="67">
        <f t="shared" si="23"/>
        <v>0</v>
      </c>
      <c r="N637" s="239"/>
      <c r="O637" s="120"/>
      <c r="P637" s="121"/>
    </row>
    <row r="638" spans="1:16" ht="14" outlineLevel="1">
      <c r="A638" s="237"/>
      <c r="B638" s="238"/>
      <c r="C638" s="238"/>
      <c r="D638" s="71"/>
      <c r="E638" s="72"/>
      <c r="F638" s="73" t="s">
        <v>35</v>
      </c>
      <c r="G638" s="74"/>
      <c r="H638" s="75"/>
      <c r="I638" s="73" t="s">
        <v>35</v>
      </c>
      <c r="J638" s="74"/>
      <c r="K638" s="75"/>
      <c r="L638" s="73" t="s">
        <v>27</v>
      </c>
      <c r="M638" s="76">
        <f t="shared" si="23"/>
        <v>0</v>
      </c>
      <c r="N638" s="240"/>
      <c r="O638" s="139"/>
      <c r="P638" s="124"/>
    </row>
    <row r="639" spans="1:16" ht="14" outlineLevel="1">
      <c r="A639" s="237"/>
      <c r="B639" s="238"/>
      <c r="C639" s="238"/>
      <c r="D639" s="79"/>
      <c r="E639" s="80"/>
      <c r="F639" s="81" t="s">
        <v>35</v>
      </c>
      <c r="G639" s="82"/>
      <c r="H639" s="83"/>
      <c r="I639" s="81" t="s">
        <v>35</v>
      </c>
      <c r="J639" s="82"/>
      <c r="K639" s="83"/>
      <c r="L639" s="81" t="s">
        <v>27</v>
      </c>
      <c r="M639" s="111">
        <f t="shared" si="23"/>
        <v>0</v>
      </c>
      <c r="N639" s="240"/>
      <c r="O639" s="138"/>
      <c r="P639" s="127"/>
    </row>
    <row r="640" spans="1:16" ht="14" hidden="1" outlineLevel="1">
      <c r="A640" s="237"/>
      <c r="B640" s="238"/>
      <c r="C640" s="238"/>
      <c r="D640" s="87"/>
      <c r="E640" s="88"/>
      <c r="F640" s="89" t="s">
        <v>35</v>
      </c>
      <c r="G640" s="90"/>
      <c r="H640" s="91"/>
      <c r="I640" s="89" t="s">
        <v>35</v>
      </c>
      <c r="J640" s="90"/>
      <c r="K640" s="91"/>
      <c r="L640" s="89" t="s">
        <v>27</v>
      </c>
      <c r="M640" s="92">
        <f t="shared" si="23"/>
        <v>0</v>
      </c>
      <c r="N640" s="240"/>
      <c r="O640" s="141"/>
      <c r="P640" s="142"/>
    </row>
    <row r="641" spans="1:16" ht="14" hidden="1" outlineLevel="1">
      <c r="A641" s="237"/>
      <c r="B641" s="238"/>
      <c r="C641" s="238"/>
      <c r="D641" s="95"/>
      <c r="E641" s="96"/>
      <c r="F641" s="97" t="s">
        <v>35</v>
      </c>
      <c r="G641" s="98"/>
      <c r="H641" s="99"/>
      <c r="I641" s="97" t="s">
        <v>35</v>
      </c>
      <c r="J641" s="98"/>
      <c r="K641" s="99"/>
      <c r="L641" s="97" t="s">
        <v>27</v>
      </c>
      <c r="M641" s="100">
        <f t="shared" si="23"/>
        <v>0</v>
      </c>
      <c r="N641" s="240"/>
      <c r="O641" s="143"/>
      <c r="P641" s="144"/>
    </row>
    <row r="642" spans="1:16" ht="14" hidden="1" outlineLevel="1">
      <c r="A642" s="237"/>
      <c r="B642" s="238"/>
      <c r="C642" s="238"/>
      <c r="D642" s="95"/>
      <c r="E642" s="96"/>
      <c r="F642" s="97" t="s">
        <v>35</v>
      </c>
      <c r="G642" s="98"/>
      <c r="H642" s="99"/>
      <c r="I642" s="97" t="s">
        <v>35</v>
      </c>
      <c r="J642" s="98"/>
      <c r="K642" s="99"/>
      <c r="L642" s="97" t="s">
        <v>27</v>
      </c>
      <c r="M642" s="100">
        <f t="shared" si="23"/>
        <v>0</v>
      </c>
      <c r="N642" s="240"/>
      <c r="O642" s="143"/>
      <c r="P642" s="144"/>
    </row>
    <row r="643" spans="1:16" ht="14" hidden="1" outlineLevel="1">
      <c r="A643" s="237"/>
      <c r="B643" s="238"/>
      <c r="C643" s="238"/>
      <c r="D643" s="95"/>
      <c r="E643" s="96"/>
      <c r="F643" s="97" t="s">
        <v>35</v>
      </c>
      <c r="G643" s="98"/>
      <c r="H643" s="99"/>
      <c r="I643" s="97" t="s">
        <v>35</v>
      </c>
      <c r="J643" s="98"/>
      <c r="K643" s="99"/>
      <c r="L643" s="97" t="s">
        <v>27</v>
      </c>
      <c r="M643" s="100">
        <f t="shared" si="23"/>
        <v>0</v>
      </c>
      <c r="N643" s="240"/>
      <c r="O643" s="143"/>
      <c r="P643" s="144"/>
    </row>
    <row r="644" spans="1:16" ht="14" hidden="1" outlineLevel="1">
      <c r="A644" s="237"/>
      <c r="B644" s="238"/>
      <c r="C644" s="238"/>
      <c r="D644" s="95"/>
      <c r="E644" s="96"/>
      <c r="F644" s="97" t="s">
        <v>35</v>
      </c>
      <c r="G644" s="98"/>
      <c r="H644" s="99"/>
      <c r="I644" s="97" t="s">
        <v>35</v>
      </c>
      <c r="J644" s="98"/>
      <c r="K644" s="99"/>
      <c r="L644" s="97" t="s">
        <v>27</v>
      </c>
      <c r="M644" s="100">
        <f t="shared" si="23"/>
        <v>0</v>
      </c>
      <c r="N644" s="240"/>
      <c r="O644" s="143"/>
      <c r="P644" s="144"/>
    </row>
    <row r="645" spans="1:16" ht="14" hidden="1" outlineLevel="1">
      <c r="A645" s="237"/>
      <c r="B645" s="238"/>
      <c r="C645" s="238"/>
      <c r="D645" s="95"/>
      <c r="E645" s="96"/>
      <c r="F645" s="97" t="s">
        <v>35</v>
      </c>
      <c r="G645" s="98"/>
      <c r="H645" s="99"/>
      <c r="I645" s="97" t="s">
        <v>35</v>
      </c>
      <c r="J645" s="98"/>
      <c r="K645" s="99"/>
      <c r="L645" s="97" t="s">
        <v>27</v>
      </c>
      <c r="M645" s="100">
        <f t="shared" si="23"/>
        <v>0</v>
      </c>
      <c r="N645" s="240"/>
      <c r="O645" s="143"/>
      <c r="P645" s="144"/>
    </row>
    <row r="646" spans="1:16" ht="14" hidden="1" outlineLevel="1">
      <c r="A646" s="237"/>
      <c r="B646" s="238"/>
      <c r="C646" s="238"/>
      <c r="D646" s="103"/>
      <c r="E646" s="104"/>
      <c r="F646" s="105" t="s">
        <v>35</v>
      </c>
      <c r="G646" s="106"/>
      <c r="H646" s="107"/>
      <c r="I646" s="105" t="s">
        <v>35</v>
      </c>
      <c r="J646" s="106"/>
      <c r="K646" s="107"/>
      <c r="L646" s="105" t="s">
        <v>27</v>
      </c>
      <c r="M646" s="108">
        <f t="shared" si="23"/>
        <v>0</v>
      </c>
      <c r="N646" s="241"/>
      <c r="O646" s="145"/>
      <c r="P646" s="146"/>
    </row>
    <row r="647" spans="1:16" ht="14" outlineLevel="1">
      <c r="A647" s="237" t="s">
        <v>49</v>
      </c>
      <c r="B647" s="238">
        <f>C647+N647</f>
        <v>0</v>
      </c>
      <c r="C647" s="238">
        <f>SUM(M647:M656)</f>
        <v>0</v>
      </c>
      <c r="D647" s="147"/>
      <c r="E647" s="148"/>
      <c r="F647" s="149" t="s">
        <v>35</v>
      </c>
      <c r="G647" s="150"/>
      <c r="H647" s="151"/>
      <c r="I647" s="149" t="s">
        <v>35</v>
      </c>
      <c r="J647" s="150"/>
      <c r="K647" s="151"/>
      <c r="L647" s="149" t="s">
        <v>27</v>
      </c>
      <c r="M647" s="152">
        <f t="shared" si="23"/>
        <v>0</v>
      </c>
      <c r="N647" s="243"/>
      <c r="O647" s="244"/>
      <c r="P647" s="245"/>
    </row>
    <row r="648" spans="1:16" ht="14" outlineLevel="1">
      <c r="A648" s="237"/>
      <c r="B648" s="238"/>
      <c r="C648" s="238"/>
      <c r="D648" s="71"/>
      <c r="E648" s="72"/>
      <c r="F648" s="73" t="s">
        <v>35</v>
      </c>
      <c r="G648" s="74"/>
      <c r="H648" s="75"/>
      <c r="I648" s="73" t="s">
        <v>35</v>
      </c>
      <c r="J648" s="74"/>
      <c r="K648" s="75"/>
      <c r="L648" s="73" t="s">
        <v>27</v>
      </c>
      <c r="M648" s="76">
        <f t="shared" si="23"/>
        <v>0</v>
      </c>
      <c r="N648" s="246"/>
      <c r="O648" s="247"/>
      <c r="P648" s="248"/>
    </row>
    <row r="649" spans="1:16" ht="14" outlineLevel="1">
      <c r="A649" s="237"/>
      <c r="B649" s="238"/>
      <c r="C649" s="238"/>
      <c r="D649" s="153"/>
      <c r="E649" s="154"/>
      <c r="F649" s="155" t="s">
        <v>35</v>
      </c>
      <c r="G649" s="156"/>
      <c r="H649" s="157"/>
      <c r="I649" s="155" t="s">
        <v>35</v>
      </c>
      <c r="J649" s="156"/>
      <c r="K649" s="157"/>
      <c r="L649" s="155" t="s">
        <v>27</v>
      </c>
      <c r="M649" s="158">
        <f t="shared" si="23"/>
        <v>0</v>
      </c>
      <c r="N649" s="246"/>
      <c r="O649" s="247"/>
      <c r="P649" s="248"/>
    </row>
    <row r="650" spans="1:16" ht="14.25" hidden="1" customHeight="1" outlineLevel="1">
      <c r="A650" s="237"/>
      <c r="B650" s="238"/>
      <c r="C650" s="238"/>
      <c r="D650" s="159"/>
      <c r="E650" s="160"/>
      <c r="F650" s="89" t="s">
        <v>35</v>
      </c>
      <c r="G650" s="161"/>
      <c r="H650" s="162"/>
      <c r="I650" s="89" t="s">
        <v>35</v>
      </c>
      <c r="J650" s="161"/>
      <c r="K650" s="162"/>
      <c r="L650" s="89" t="s">
        <v>27</v>
      </c>
      <c r="M650" s="92">
        <f t="shared" si="23"/>
        <v>0</v>
      </c>
      <c r="N650" s="246"/>
      <c r="O650" s="247"/>
      <c r="P650" s="248"/>
    </row>
    <row r="651" spans="1:16" ht="14.25" hidden="1" customHeight="1" outlineLevel="1">
      <c r="A651" s="237"/>
      <c r="B651" s="238"/>
      <c r="C651" s="238"/>
      <c r="D651" s="163"/>
      <c r="E651" s="164"/>
      <c r="F651" s="97" t="s">
        <v>35</v>
      </c>
      <c r="G651" s="165"/>
      <c r="H651" s="166"/>
      <c r="I651" s="97" t="s">
        <v>35</v>
      </c>
      <c r="J651" s="165"/>
      <c r="K651" s="166"/>
      <c r="L651" s="97" t="s">
        <v>27</v>
      </c>
      <c r="M651" s="100">
        <f t="shared" si="23"/>
        <v>0</v>
      </c>
      <c r="N651" s="246"/>
      <c r="O651" s="247"/>
      <c r="P651" s="248"/>
    </row>
    <row r="652" spans="1:16" ht="14.25" hidden="1" customHeight="1" outlineLevel="1">
      <c r="A652" s="237"/>
      <c r="B652" s="238"/>
      <c r="C652" s="238"/>
      <c r="D652" s="163"/>
      <c r="E652" s="164"/>
      <c r="F652" s="97" t="s">
        <v>35</v>
      </c>
      <c r="G652" s="165"/>
      <c r="H652" s="166"/>
      <c r="I652" s="97" t="s">
        <v>35</v>
      </c>
      <c r="J652" s="165"/>
      <c r="K652" s="166"/>
      <c r="L652" s="97" t="s">
        <v>27</v>
      </c>
      <c r="M652" s="100">
        <f t="shared" si="23"/>
        <v>0</v>
      </c>
      <c r="N652" s="246"/>
      <c r="O652" s="247"/>
      <c r="P652" s="248"/>
    </row>
    <row r="653" spans="1:16" ht="14.25" hidden="1" customHeight="1" outlineLevel="1">
      <c r="A653" s="237"/>
      <c r="B653" s="238"/>
      <c r="C653" s="238"/>
      <c r="D653" s="163"/>
      <c r="E653" s="164"/>
      <c r="F653" s="97" t="s">
        <v>35</v>
      </c>
      <c r="G653" s="165"/>
      <c r="H653" s="166"/>
      <c r="I653" s="97" t="s">
        <v>35</v>
      </c>
      <c r="J653" s="165"/>
      <c r="K653" s="166"/>
      <c r="L653" s="97" t="s">
        <v>27</v>
      </c>
      <c r="M653" s="100">
        <f t="shared" si="23"/>
        <v>0</v>
      </c>
      <c r="N653" s="246"/>
      <c r="O653" s="247"/>
      <c r="P653" s="248"/>
    </row>
    <row r="654" spans="1:16" ht="14.25" hidden="1" customHeight="1" outlineLevel="1">
      <c r="A654" s="237"/>
      <c r="B654" s="238"/>
      <c r="C654" s="238"/>
      <c r="D654" s="163"/>
      <c r="E654" s="164"/>
      <c r="F654" s="97" t="s">
        <v>35</v>
      </c>
      <c r="G654" s="165"/>
      <c r="H654" s="166"/>
      <c r="I654" s="97" t="s">
        <v>35</v>
      </c>
      <c r="J654" s="165"/>
      <c r="K654" s="166"/>
      <c r="L654" s="97" t="s">
        <v>27</v>
      </c>
      <c r="M654" s="100">
        <f t="shared" si="23"/>
        <v>0</v>
      </c>
      <c r="N654" s="246"/>
      <c r="O654" s="247"/>
      <c r="P654" s="248"/>
    </row>
    <row r="655" spans="1:16" ht="14.25" hidden="1" customHeight="1" outlineLevel="1">
      <c r="A655" s="237"/>
      <c r="B655" s="238"/>
      <c r="C655" s="238"/>
      <c r="D655" s="163"/>
      <c r="E655" s="164"/>
      <c r="F655" s="97" t="s">
        <v>35</v>
      </c>
      <c r="G655" s="165"/>
      <c r="H655" s="166"/>
      <c r="I655" s="97" t="s">
        <v>35</v>
      </c>
      <c r="J655" s="165"/>
      <c r="K655" s="166"/>
      <c r="L655" s="97" t="s">
        <v>27</v>
      </c>
      <c r="M655" s="100">
        <f t="shared" si="23"/>
        <v>0</v>
      </c>
      <c r="N655" s="246"/>
      <c r="O655" s="247"/>
      <c r="P655" s="248"/>
    </row>
    <row r="656" spans="1:16" ht="14.25" hidden="1" customHeight="1" outlineLevel="1">
      <c r="A656" s="237"/>
      <c r="B656" s="238"/>
      <c r="C656" s="238"/>
      <c r="D656" s="167"/>
      <c r="E656" s="168"/>
      <c r="F656" s="105" t="s">
        <v>35</v>
      </c>
      <c r="G656" s="169"/>
      <c r="H656" s="170"/>
      <c r="I656" s="105" t="s">
        <v>35</v>
      </c>
      <c r="J656" s="169"/>
      <c r="K656" s="170"/>
      <c r="L656" s="105" t="s">
        <v>27</v>
      </c>
      <c r="M656" s="108">
        <f t="shared" si="23"/>
        <v>0</v>
      </c>
      <c r="N656" s="249"/>
      <c r="O656" s="250"/>
      <c r="P656" s="251"/>
    </row>
    <row r="657" spans="1:16" ht="14" outlineLevel="1">
      <c r="A657" s="60" t="s">
        <v>41</v>
      </c>
      <c r="B657" s="70">
        <f>SUM(B563:B656)</f>
        <v>0</v>
      </c>
      <c r="C657" s="70">
        <f>SUM(C563:C656)</f>
        <v>0</v>
      </c>
      <c r="D657" s="171"/>
      <c r="E657" s="172"/>
      <c r="F657" s="173"/>
      <c r="G657" s="172"/>
      <c r="H657" s="173"/>
      <c r="I657" s="173"/>
      <c r="J657" s="172"/>
      <c r="K657" s="173"/>
      <c r="L657" s="173"/>
      <c r="M657" s="174"/>
      <c r="N657" s="175">
        <f>SUM(N563:N656)</f>
        <v>0</v>
      </c>
      <c r="O657" s="176"/>
      <c r="P657" s="177"/>
    </row>
    <row r="658" spans="1:16" ht="14" outlineLevel="1">
      <c r="A658" s="18"/>
      <c r="B658" s="56" t="s">
        <v>56</v>
      </c>
      <c r="C658" s="117"/>
      <c r="D658" s="117"/>
      <c r="E658" s="178"/>
      <c r="F658" s="117"/>
      <c r="G658" s="179"/>
      <c r="H658" s="117"/>
      <c r="I658" s="179"/>
      <c r="J658" s="179"/>
      <c r="K658" s="117"/>
      <c r="L658" s="179"/>
      <c r="M658" s="179"/>
      <c r="N658" s="20"/>
      <c r="O658" s="117"/>
      <c r="P658" s="22"/>
    </row>
    <row r="659" spans="1:16" ht="14" outlineLevel="1">
      <c r="A659" s="18"/>
      <c r="B659" s="180" t="s">
        <v>42</v>
      </c>
      <c r="C659" s="117"/>
      <c r="D659" s="117"/>
      <c r="E659" s="178"/>
      <c r="F659" s="117"/>
      <c r="G659" s="179"/>
      <c r="H659" s="117"/>
      <c r="I659" s="179"/>
      <c r="J659" s="179"/>
      <c r="K659" s="117"/>
      <c r="L659" s="179"/>
      <c r="M659" s="179"/>
      <c r="N659" s="20"/>
      <c r="O659" s="117"/>
      <c r="P659" s="22"/>
    </row>
    <row r="660" spans="1:16" ht="14" outlineLevel="1">
      <c r="A660" s="18"/>
      <c r="B660" s="4" t="s">
        <v>70</v>
      </c>
      <c r="C660" s="117"/>
      <c r="D660" s="117"/>
      <c r="E660" s="178"/>
      <c r="F660" s="117"/>
      <c r="G660" s="179"/>
      <c r="H660" s="117"/>
      <c r="I660" s="179"/>
      <c r="J660" s="179"/>
      <c r="K660" s="117"/>
      <c r="L660" s="179"/>
      <c r="M660" s="179"/>
      <c r="N660" s="20"/>
      <c r="O660" s="117"/>
      <c r="P660" s="22"/>
    </row>
    <row r="661" spans="1:16" ht="14" outlineLevel="1">
      <c r="A661" s="18"/>
      <c r="B661" s="181" t="s">
        <v>71</v>
      </c>
      <c r="C661" s="117"/>
      <c r="D661" s="117"/>
      <c r="E661" s="178"/>
      <c r="F661" s="117"/>
      <c r="G661" s="179"/>
      <c r="H661" s="117"/>
      <c r="I661" s="179"/>
      <c r="J661" s="179"/>
      <c r="K661" s="117"/>
      <c r="L661" s="179"/>
      <c r="M661" s="179"/>
      <c r="N661" s="20"/>
      <c r="O661" s="117"/>
      <c r="P661" s="22"/>
    </row>
    <row r="662" spans="1:16" ht="14" outlineLevel="1">
      <c r="A662" s="18"/>
      <c r="B662" s="182"/>
      <c r="C662" s="117"/>
      <c r="D662" s="117"/>
      <c r="E662" s="178"/>
      <c r="F662" s="117"/>
      <c r="G662" s="179"/>
      <c r="H662" s="117"/>
      <c r="I662" s="179"/>
      <c r="J662" s="179"/>
      <c r="K662" s="117"/>
      <c r="L662" s="179"/>
      <c r="M662" s="179"/>
      <c r="N662" s="20"/>
      <c r="O662" s="117"/>
      <c r="P662" s="22"/>
    </row>
    <row r="663" spans="1:16" ht="14" outlineLevel="1">
      <c r="A663" s="18"/>
      <c r="B663" s="182"/>
      <c r="C663" s="117"/>
      <c r="D663" s="117"/>
      <c r="E663" s="178"/>
      <c r="F663" s="117"/>
      <c r="G663" s="179"/>
      <c r="H663" s="117"/>
      <c r="I663" s="179"/>
      <c r="J663" s="179"/>
      <c r="K663" s="117"/>
      <c r="L663" s="179"/>
      <c r="M663" s="179"/>
      <c r="N663" s="20"/>
      <c r="O663" s="117"/>
      <c r="P663" s="22"/>
    </row>
    <row r="664" spans="1:16" ht="14" outlineLevel="1">
      <c r="A664" t="s">
        <v>86</v>
      </c>
      <c r="B664" s="56"/>
      <c r="E664" s="56"/>
      <c r="G664" s="23"/>
      <c r="I664" s="23"/>
      <c r="J664" s="23"/>
      <c r="L664" s="23"/>
      <c r="M664" s="23"/>
      <c r="N664" s="57"/>
      <c r="P664" s="58" t="s">
        <v>12</v>
      </c>
    </row>
    <row r="665" spans="1:16" outlineLevel="1">
      <c r="A665" s="59" t="s">
        <v>28</v>
      </c>
      <c r="B665" s="237" t="s">
        <v>29</v>
      </c>
      <c r="C665" s="237" t="s">
        <v>30</v>
      </c>
      <c r="D665" s="237"/>
      <c r="E665" s="237"/>
      <c r="F665" s="237"/>
      <c r="G665" s="237"/>
      <c r="H665" s="237"/>
      <c r="I665" s="237"/>
      <c r="J665" s="237"/>
      <c r="K665" s="237"/>
      <c r="L665" s="237"/>
      <c r="M665" s="237"/>
      <c r="N665" s="237" t="s">
        <v>31</v>
      </c>
      <c r="O665" s="237"/>
      <c r="P665" s="264" t="s">
        <v>43</v>
      </c>
    </row>
    <row r="666" spans="1:16" outlineLevel="1">
      <c r="A666" s="61" t="s">
        <v>32</v>
      </c>
      <c r="B666" s="237"/>
      <c r="C666" s="60" t="s">
        <v>33</v>
      </c>
      <c r="D666" s="237" t="s">
        <v>34</v>
      </c>
      <c r="E666" s="237"/>
      <c r="F666" s="237"/>
      <c r="G666" s="237"/>
      <c r="H666" s="237"/>
      <c r="I666" s="237"/>
      <c r="J666" s="237"/>
      <c r="K666" s="237"/>
      <c r="L666" s="237"/>
      <c r="M666" s="237"/>
      <c r="N666" s="60" t="s">
        <v>33</v>
      </c>
      <c r="O666" s="60" t="s">
        <v>34</v>
      </c>
      <c r="P666" s="265"/>
    </row>
    <row r="667" spans="1:16" ht="14" outlineLevel="1">
      <c r="A667" s="252" t="s">
        <v>45</v>
      </c>
      <c r="B667" s="253">
        <f>C667+N667</f>
        <v>0</v>
      </c>
      <c r="C667" s="253">
        <f>SUM(M667:M676)</f>
        <v>0</v>
      </c>
      <c r="D667" s="62"/>
      <c r="E667" s="63"/>
      <c r="F667" s="64" t="s">
        <v>35</v>
      </c>
      <c r="G667" s="65"/>
      <c r="H667" s="66"/>
      <c r="I667" s="64" t="s">
        <v>35</v>
      </c>
      <c r="J667" s="65"/>
      <c r="K667" s="66"/>
      <c r="L667" s="64" t="s">
        <v>27</v>
      </c>
      <c r="M667" s="67">
        <f>E667*G667*J667</f>
        <v>0</v>
      </c>
      <c r="N667" s="254"/>
      <c r="O667" s="68"/>
      <c r="P667" s="69"/>
    </row>
    <row r="668" spans="1:16" ht="14" outlineLevel="1">
      <c r="A668" s="237"/>
      <c r="B668" s="238"/>
      <c r="C668" s="238"/>
      <c r="D668" s="71"/>
      <c r="E668" s="72"/>
      <c r="F668" s="73" t="s">
        <v>35</v>
      </c>
      <c r="G668" s="74"/>
      <c r="H668" s="75"/>
      <c r="I668" s="73" t="s">
        <v>35</v>
      </c>
      <c r="J668" s="74"/>
      <c r="K668" s="75"/>
      <c r="L668" s="73" t="s">
        <v>27</v>
      </c>
      <c r="M668" s="76">
        <f t="shared" ref="M668:M696" si="24">E668*G668*J668</f>
        <v>0</v>
      </c>
      <c r="N668" s="255"/>
      <c r="O668" s="77"/>
      <c r="P668" s="78"/>
    </row>
    <row r="669" spans="1:16" ht="14" outlineLevel="1">
      <c r="A669" s="237"/>
      <c r="B669" s="238"/>
      <c r="C669" s="238"/>
      <c r="D669" s="79"/>
      <c r="E669" s="80"/>
      <c r="F669" s="81" t="s">
        <v>35</v>
      </c>
      <c r="G669" s="82"/>
      <c r="H669" s="83"/>
      <c r="I669" s="81" t="s">
        <v>35</v>
      </c>
      <c r="J669" s="82"/>
      <c r="K669" s="83"/>
      <c r="L669" s="81" t="s">
        <v>27</v>
      </c>
      <c r="M669" s="84">
        <f t="shared" si="24"/>
        <v>0</v>
      </c>
      <c r="N669" s="255"/>
      <c r="O669" s="85"/>
      <c r="P669" s="86"/>
    </row>
    <row r="670" spans="1:16" ht="14" hidden="1" outlineLevel="1">
      <c r="A670" s="237"/>
      <c r="B670" s="238"/>
      <c r="C670" s="238"/>
      <c r="D670" s="87"/>
      <c r="E670" s="88"/>
      <c r="F670" s="89" t="s">
        <v>35</v>
      </c>
      <c r="G670" s="90"/>
      <c r="H670" s="91"/>
      <c r="I670" s="89" t="s">
        <v>35</v>
      </c>
      <c r="J670" s="90"/>
      <c r="K670" s="91"/>
      <c r="L670" s="89" t="s">
        <v>27</v>
      </c>
      <c r="M670" s="92">
        <f t="shared" si="24"/>
        <v>0</v>
      </c>
      <c r="N670" s="255"/>
      <c r="O670" s="93"/>
      <c r="P670" s="94"/>
    </row>
    <row r="671" spans="1:16" ht="14" hidden="1" outlineLevel="1">
      <c r="A671" s="237"/>
      <c r="B671" s="238"/>
      <c r="C671" s="238"/>
      <c r="D671" s="95"/>
      <c r="E671" s="96"/>
      <c r="F671" s="97" t="s">
        <v>35</v>
      </c>
      <c r="G671" s="98"/>
      <c r="H671" s="99"/>
      <c r="I671" s="97" t="s">
        <v>35</v>
      </c>
      <c r="J671" s="98"/>
      <c r="K671" s="99"/>
      <c r="L671" s="97" t="s">
        <v>27</v>
      </c>
      <c r="M671" s="100">
        <f t="shared" si="24"/>
        <v>0</v>
      </c>
      <c r="N671" s="255"/>
      <c r="O671" s="101"/>
      <c r="P671" s="102"/>
    </row>
    <row r="672" spans="1:16" ht="14" hidden="1" outlineLevel="1">
      <c r="A672" s="237"/>
      <c r="B672" s="238"/>
      <c r="C672" s="238"/>
      <c r="D672" s="95"/>
      <c r="E672" s="96"/>
      <c r="F672" s="97" t="s">
        <v>35</v>
      </c>
      <c r="G672" s="98"/>
      <c r="H672" s="99"/>
      <c r="I672" s="97" t="s">
        <v>35</v>
      </c>
      <c r="J672" s="98"/>
      <c r="K672" s="99"/>
      <c r="L672" s="97" t="s">
        <v>27</v>
      </c>
      <c r="M672" s="100">
        <f t="shared" si="24"/>
        <v>0</v>
      </c>
      <c r="N672" s="255"/>
      <c r="O672" s="101"/>
      <c r="P672" s="102"/>
    </row>
    <row r="673" spans="1:16" ht="14" hidden="1" outlineLevel="1">
      <c r="A673" s="237"/>
      <c r="B673" s="238"/>
      <c r="C673" s="238"/>
      <c r="D673" s="95"/>
      <c r="E673" s="96"/>
      <c r="F673" s="97" t="s">
        <v>35</v>
      </c>
      <c r="G673" s="98"/>
      <c r="H673" s="99"/>
      <c r="I673" s="97" t="s">
        <v>35</v>
      </c>
      <c r="J673" s="98"/>
      <c r="K673" s="99"/>
      <c r="L673" s="97" t="s">
        <v>27</v>
      </c>
      <c r="M673" s="100">
        <f t="shared" si="24"/>
        <v>0</v>
      </c>
      <c r="N673" s="255"/>
      <c r="O673" s="101"/>
      <c r="P673" s="102"/>
    </row>
    <row r="674" spans="1:16" ht="14" hidden="1" outlineLevel="1">
      <c r="A674" s="237"/>
      <c r="B674" s="238"/>
      <c r="C674" s="238"/>
      <c r="D674" s="95"/>
      <c r="E674" s="96"/>
      <c r="F674" s="97" t="s">
        <v>35</v>
      </c>
      <c r="G674" s="98"/>
      <c r="H674" s="99"/>
      <c r="I674" s="97" t="s">
        <v>35</v>
      </c>
      <c r="J674" s="98"/>
      <c r="K674" s="99"/>
      <c r="L674" s="97" t="s">
        <v>27</v>
      </c>
      <c r="M674" s="100">
        <f t="shared" si="24"/>
        <v>0</v>
      </c>
      <c r="N674" s="255"/>
      <c r="O674" s="101"/>
      <c r="P674" s="102"/>
    </row>
    <row r="675" spans="1:16" ht="14" hidden="1" outlineLevel="1">
      <c r="A675" s="237"/>
      <c r="B675" s="238"/>
      <c r="C675" s="238"/>
      <c r="D675" s="95"/>
      <c r="E675" s="96"/>
      <c r="F675" s="97" t="s">
        <v>35</v>
      </c>
      <c r="G675" s="98"/>
      <c r="H675" s="99"/>
      <c r="I675" s="97" t="s">
        <v>35</v>
      </c>
      <c r="J675" s="98"/>
      <c r="K675" s="99"/>
      <c r="L675" s="97" t="s">
        <v>27</v>
      </c>
      <c r="M675" s="100">
        <f t="shared" si="24"/>
        <v>0</v>
      </c>
      <c r="N675" s="255"/>
      <c r="O675" s="101"/>
      <c r="P675" s="102"/>
    </row>
    <row r="676" spans="1:16" ht="14" hidden="1" outlineLevel="1">
      <c r="A676" s="237"/>
      <c r="B676" s="238"/>
      <c r="C676" s="238"/>
      <c r="D676" s="103"/>
      <c r="E676" s="104"/>
      <c r="F676" s="105" t="s">
        <v>35</v>
      </c>
      <c r="G676" s="106"/>
      <c r="H676" s="107"/>
      <c r="I676" s="105" t="s">
        <v>35</v>
      </c>
      <c r="J676" s="106"/>
      <c r="K676" s="107"/>
      <c r="L676" s="105" t="s">
        <v>27</v>
      </c>
      <c r="M676" s="108">
        <f t="shared" si="24"/>
        <v>0</v>
      </c>
      <c r="N676" s="256"/>
      <c r="O676" s="109"/>
      <c r="P676" s="110"/>
    </row>
    <row r="677" spans="1:16" ht="14" outlineLevel="1">
      <c r="A677" s="237" t="s">
        <v>36</v>
      </c>
      <c r="B677" s="238">
        <f>C677+N677</f>
        <v>0</v>
      </c>
      <c r="C677" s="238">
        <f>SUM(M677:M686)</f>
        <v>0</v>
      </c>
      <c r="D677" s="62"/>
      <c r="E677" s="63"/>
      <c r="F677" s="64" t="s">
        <v>35</v>
      </c>
      <c r="G677" s="65"/>
      <c r="H677" s="66"/>
      <c r="I677" s="64" t="s">
        <v>35</v>
      </c>
      <c r="J677" s="65"/>
      <c r="K677" s="66"/>
      <c r="L677" s="64" t="s">
        <v>27</v>
      </c>
      <c r="M677" s="67">
        <f t="shared" si="24"/>
        <v>0</v>
      </c>
      <c r="N677" s="260"/>
      <c r="O677" s="68"/>
      <c r="P677" s="69"/>
    </row>
    <row r="678" spans="1:16" ht="14" outlineLevel="1">
      <c r="A678" s="237"/>
      <c r="B678" s="238"/>
      <c r="C678" s="238"/>
      <c r="D678" s="71"/>
      <c r="E678" s="72"/>
      <c r="F678" s="73" t="s">
        <v>35</v>
      </c>
      <c r="G678" s="74"/>
      <c r="H678" s="75"/>
      <c r="I678" s="73" t="s">
        <v>35</v>
      </c>
      <c r="J678" s="74"/>
      <c r="K678" s="75"/>
      <c r="L678" s="73" t="s">
        <v>27</v>
      </c>
      <c r="M678" s="76">
        <f t="shared" si="24"/>
        <v>0</v>
      </c>
      <c r="N678" s="261"/>
      <c r="O678" s="77"/>
      <c r="P678" s="78"/>
    </row>
    <row r="679" spans="1:16" ht="14" outlineLevel="1">
      <c r="A679" s="237"/>
      <c r="B679" s="238"/>
      <c r="C679" s="238"/>
      <c r="D679" s="79"/>
      <c r="E679" s="80"/>
      <c r="F679" s="81" t="s">
        <v>35</v>
      </c>
      <c r="G679" s="82"/>
      <c r="H679" s="83"/>
      <c r="I679" s="81" t="s">
        <v>35</v>
      </c>
      <c r="J679" s="82"/>
      <c r="K679" s="83"/>
      <c r="L679" s="81" t="s">
        <v>27</v>
      </c>
      <c r="M679" s="111">
        <f t="shared" si="24"/>
        <v>0</v>
      </c>
      <c r="N679" s="261"/>
      <c r="O679" s="85"/>
      <c r="P679" s="86"/>
    </row>
    <row r="680" spans="1:16" ht="14" hidden="1" outlineLevel="1">
      <c r="A680" s="237"/>
      <c r="B680" s="238"/>
      <c r="C680" s="238"/>
      <c r="D680" s="87"/>
      <c r="E680" s="88"/>
      <c r="F680" s="89" t="s">
        <v>35</v>
      </c>
      <c r="G680" s="90"/>
      <c r="H680" s="91"/>
      <c r="I680" s="89" t="s">
        <v>35</v>
      </c>
      <c r="J680" s="90"/>
      <c r="K680" s="91"/>
      <c r="L680" s="112" t="s">
        <v>27</v>
      </c>
      <c r="M680" s="113">
        <f t="shared" si="24"/>
        <v>0</v>
      </c>
      <c r="N680" s="262"/>
      <c r="O680" s="93"/>
      <c r="P680" s="94"/>
    </row>
    <row r="681" spans="1:16" ht="14" hidden="1" outlineLevel="1">
      <c r="A681" s="237"/>
      <c r="B681" s="238"/>
      <c r="C681" s="238"/>
      <c r="D681" s="95"/>
      <c r="E681" s="96"/>
      <c r="F681" s="97" t="s">
        <v>35</v>
      </c>
      <c r="G681" s="98"/>
      <c r="H681" s="99"/>
      <c r="I681" s="97" t="s">
        <v>35</v>
      </c>
      <c r="J681" s="98"/>
      <c r="K681" s="99"/>
      <c r="L681" s="114" t="s">
        <v>27</v>
      </c>
      <c r="M681" s="115">
        <f t="shared" si="24"/>
        <v>0</v>
      </c>
      <c r="N681" s="262"/>
      <c r="O681" s="101"/>
      <c r="P681" s="102"/>
    </row>
    <row r="682" spans="1:16" ht="14" hidden="1" outlineLevel="1">
      <c r="A682" s="237"/>
      <c r="B682" s="238"/>
      <c r="C682" s="238"/>
      <c r="D682" s="95"/>
      <c r="E682" s="96"/>
      <c r="F682" s="97" t="s">
        <v>35</v>
      </c>
      <c r="G682" s="98"/>
      <c r="H682" s="99"/>
      <c r="I682" s="97" t="s">
        <v>35</v>
      </c>
      <c r="J682" s="98"/>
      <c r="K682" s="99"/>
      <c r="L682" s="114" t="s">
        <v>27</v>
      </c>
      <c r="M682" s="115">
        <f t="shared" si="24"/>
        <v>0</v>
      </c>
      <c r="N682" s="262"/>
      <c r="O682" s="101"/>
      <c r="P682" s="102"/>
    </row>
    <row r="683" spans="1:16" ht="14" hidden="1" outlineLevel="1">
      <c r="A683" s="237"/>
      <c r="B683" s="238"/>
      <c r="C683" s="238"/>
      <c r="D683" s="95"/>
      <c r="E683" s="96"/>
      <c r="F683" s="97" t="s">
        <v>35</v>
      </c>
      <c r="G683" s="98"/>
      <c r="H683" s="99"/>
      <c r="I683" s="97" t="s">
        <v>35</v>
      </c>
      <c r="J683" s="98"/>
      <c r="K683" s="99"/>
      <c r="L683" s="114" t="s">
        <v>27</v>
      </c>
      <c r="M683" s="115">
        <f t="shared" si="24"/>
        <v>0</v>
      </c>
      <c r="N683" s="262"/>
      <c r="O683" s="101"/>
      <c r="P683" s="102"/>
    </row>
    <row r="684" spans="1:16" ht="14" hidden="1" outlineLevel="1">
      <c r="A684" s="237"/>
      <c r="B684" s="238"/>
      <c r="C684" s="238"/>
      <c r="D684" s="95"/>
      <c r="E684" s="96"/>
      <c r="F684" s="97" t="s">
        <v>35</v>
      </c>
      <c r="G684" s="98"/>
      <c r="H684" s="99"/>
      <c r="I684" s="97" t="s">
        <v>35</v>
      </c>
      <c r="J684" s="98"/>
      <c r="K684" s="99"/>
      <c r="L684" s="114" t="s">
        <v>27</v>
      </c>
      <c r="M684" s="115">
        <f t="shared" si="24"/>
        <v>0</v>
      </c>
      <c r="N684" s="262"/>
      <c r="O684" s="101"/>
      <c r="P684" s="102"/>
    </row>
    <row r="685" spans="1:16" ht="14" hidden="1" outlineLevel="1">
      <c r="A685" s="237"/>
      <c r="B685" s="238"/>
      <c r="C685" s="238"/>
      <c r="D685" s="95"/>
      <c r="E685" s="96"/>
      <c r="F685" s="97" t="s">
        <v>35</v>
      </c>
      <c r="G685" s="98"/>
      <c r="H685" s="99"/>
      <c r="I685" s="97" t="s">
        <v>35</v>
      </c>
      <c r="J685" s="98"/>
      <c r="K685" s="99"/>
      <c r="L685" s="114" t="s">
        <v>27</v>
      </c>
      <c r="M685" s="115">
        <f t="shared" si="24"/>
        <v>0</v>
      </c>
      <c r="N685" s="262"/>
      <c r="O685" s="101"/>
      <c r="P685" s="102"/>
    </row>
    <row r="686" spans="1:16" ht="14" hidden="1" outlineLevel="1">
      <c r="A686" s="237"/>
      <c r="B686" s="238"/>
      <c r="C686" s="238"/>
      <c r="D686" s="103"/>
      <c r="E686" s="104"/>
      <c r="F686" s="105" t="s">
        <v>35</v>
      </c>
      <c r="G686" s="106"/>
      <c r="H686" s="107"/>
      <c r="I686" s="105" t="s">
        <v>35</v>
      </c>
      <c r="J686" s="106"/>
      <c r="K686" s="107"/>
      <c r="L686" s="116" t="s">
        <v>27</v>
      </c>
      <c r="M686" s="117">
        <f t="shared" si="24"/>
        <v>0</v>
      </c>
      <c r="N686" s="263"/>
      <c r="O686" s="109"/>
      <c r="P686" s="110"/>
    </row>
    <row r="687" spans="1:16" ht="14" outlineLevel="1">
      <c r="A687" s="237" t="s">
        <v>46</v>
      </c>
      <c r="B687" s="238">
        <f>C687+N687</f>
        <v>0</v>
      </c>
      <c r="C687" s="238">
        <f>SUM(M687:M696)</f>
        <v>0</v>
      </c>
      <c r="D687" s="62"/>
      <c r="E687" s="63"/>
      <c r="F687" s="64" t="s">
        <v>35</v>
      </c>
      <c r="G687" s="65"/>
      <c r="H687" s="66"/>
      <c r="I687" s="64" t="s">
        <v>35</v>
      </c>
      <c r="J687" s="65"/>
      <c r="K687" s="66"/>
      <c r="L687" s="118" t="s">
        <v>27</v>
      </c>
      <c r="M687" s="119">
        <f t="shared" si="24"/>
        <v>0</v>
      </c>
      <c r="N687" s="239"/>
      <c r="O687" s="120"/>
      <c r="P687" s="121"/>
    </row>
    <row r="688" spans="1:16" ht="14" outlineLevel="1">
      <c r="A688" s="237"/>
      <c r="B688" s="238"/>
      <c r="C688" s="238"/>
      <c r="D688" s="71"/>
      <c r="E688" s="72"/>
      <c r="F688" s="122" t="s">
        <v>35</v>
      </c>
      <c r="G688" s="74"/>
      <c r="H688" s="75"/>
      <c r="I688" s="122" t="s">
        <v>35</v>
      </c>
      <c r="J688" s="74"/>
      <c r="K688" s="75"/>
      <c r="L688" s="122" t="s">
        <v>27</v>
      </c>
      <c r="M688" s="123">
        <f t="shared" si="24"/>
        <v>0</v>
      </c>
      <c r="N688" s="240"/>
      <c r="O688" s="77"/>
      <c r="P688" s="124"/>
    </row>
    <row r="689" spans="1:16" ht="14" outlineLevel="1">
      <c r="A689" s="237"/>
      <c r="B689" s="238"/>
      <c r="C689" s="238"/>
      <c r="D689" s="79"/>
      <c r="E689" s="80"/>
      <c r="F689" s="125" t="s">
        <v>35</v>
      </c>
      <c r="G689" s="82"/>
      <c r="H689" s="83"/>
      <c r="I689" s="125" t="s">
        <v>35</v>
      </c>
      <c r="J689" s="82"/>
      <c r="K689" s="83"/>
      <c r="L689" s="125" t="s">
        <v>27</v>
      </c>
      <c r="M689" s="126">
        <f t="shared" si="24"/>
        <v>0</v>
      </c>
      <c r="N689" s="240"/>
      <c r="O689" s="85"/>
      <c r="P689" s="127"/>
    </row>
    <row r="690" spans="1:16" ht="14" hidden="1" outlineLevel="1">
      <c r="A690" s="237"/>
      <c r="B690" s="238"/>
      <c r="C690" s="238"/>
      <c r="D690" s="87"/>
      <c r="E690" s="88"/>
      <c r="F690" s="112" t="s">
        <v>35</v>
      </c>
      <c r="G690" s="90"/>
      <c r="H690" s="91"/>
      <c r="I690" s="112" t="s">
        <v>35</v>
      </c>
      <c r="J690" s="90"/>
      <c r="K690" s="91"/>
      <c r="L690" s="112" t="s">
        <v>27</v>
      </c>
      <c r="M690" s="113">
        <f t="shared" si="24"/>
        <v>0</v>
      </c>
      <c r="N690" s="240"/>
      <c r="O690" s="93"/>
      <c r="P690" s="94"/>
    </row>
    <row r="691" spans="1:16" ht="14" hidden="1" outlineLevel="1">
      <c r="A691" s="237"/>
      <c r="B691" s="238"/>
      <c r="C691" s="238"/>
      <c r="D691" s="95"/>
      <c r="E691" s="96"/>
      <c r="F691" s="114" t="s">
        <v>35</v>
      </c>
      <c r="G691" s="98"/>
      <c r="H691" s="99"/>
      <c r="I691" s="114" t="s">
        <v>35</v>
      </c>
      <c r="J691" s="98"/>
      <c r="K691" s="99"/>
      <c r="L691" s="114" t="s">
        <v>27</v>
      </c>
      <c r="M691" s="115">
        <f t="shared" si="24"/>
        <v>0</v>
      </c>
      <c r="N691" s="240"/>
      <c r="O691" s="101"/>
      <c r="P691" s="102"/>
    </row>
    <row r="692" spans="1:16" ht="14" hidden="1" outlineLevel="1">
      <c r="A692" s="237"/>
      <c r="B692" s="238"/>
      <c r="C692" s="238"/>
      <c r="D692" s="95"/>
      <c r="E692" s="96"/>
      <c r="F692" s="114" t="s">
        <v>35</v>
      </c>
      <c r="G692" s="98"/>
      <c r="H692" s="99"/>
      <c r="I692" s="114" t="s">
        <v>35</v>
      </c>
      <c r="J692" s="98"/>
      <c r="K692" s="99"/>
      <c r="L692" s="114" t="s">
        <v>27</v>
      </c>
      <c r="M692" s="115">
        <f t="shared" si="24"/>
        <v>0</v>
      </c>
      <c r="N692" s="240"/>
      <c r="O692" s="101"/>
      <c r="P692" s="102"/>
    </row>
    <row r="693" spans="1:16" ht="14" hidden="1" outlineLevel="1">
      <c r="A693" s="237"/>
      <c r="B693" s="238"/>
      <c r="C693" s="238"/>
      <c r="D693" s="95"/>
      <c r="E693" s="96"/>
      <c r="F693" s="114" t="s">
        <v>35</v>
      </c>
      <c r="G693" s="98"/>
      <c r="H693" s="99"/>
      <c r="I693" s="114" t="s">
        <v>35</v>
      </c>
      <c r="J693" s="98"/>
      <c r="K693" s="99"/>
      <c r="L693" s="114" t="s">
        <v>27</v>
      </c>
      <c r="M693" s="115">
        <f t="shared" si="24"/>
        <v>0</v>
      </c>
      <c r="N693" s="240"/>
      <c r="O693" s="101"/>
      <c r="P693" s="102"/>
    </row>
    <row r="694" spans="1:16" ht="14" hidden="1" outlineLevel="1">
      <c r="A694" s="237"/>
      <c r="B694" s="238"/>
      <c r="C694" s="238"/>
      <c r="D694" s="95"/>
      <c r="E694" s="96"/>
      <c r="F694" s="114" t="s">
        <v>35</v>
      </c>
      <c r="G694" s="98"/>
      <c r="H694" s="99"/>
      <c r="I694" s="114" t="s">
        <v>35</v>
      </c>
      <c r="J694" s="98"/>
      <c r="K694" s="99"/>
      <c r="L694" s="114" t="s">
        <v>27</v>
      </c>
      <c r="M694" s="115">
        <f t="shared" si="24"/>
        <v>0</v>
      </c>
      <c r="N694" s="240"/>
      <c r="O694" s="101"/>
      <c r="P694" s="102"/>
    </row>
    <row r="695" spans="1:16" ht="14" hidden="1" outlineLevel="1">
      <c r="A695" s="237"/>
      <c r="B695" s="238"/>
      <c r="C695" s="238"/>
      <c r="D695" s="95"/>
      <c r="E695" s="96"/>
      <c r="F695" s="114" t="s">
        <v>35</v>
      </c>
      <c r="G695" s="98"/>
      <c r="H695" s="99"/>
      <c r="I695" s="114" t="s">
        <v>35</v>
      </c>
      <c r="J695" s="98"/>
      <c r="K695" s="99"/>
      <c r="L695" s="114" t="s">
        <v>27</v>
      </c>
      <c r="M695" s="115">
        <f t="shared" si="24"/>
        <v>0</v>
      </c>
      <c r="N695" s="240"/>
      <c r="O695" s="101"/>
      <c r="P695" s="102"/>
    </row>
    <row r="696" spans="1:16" ht="14" hidden="1" outlineLevel="1">
      <c r="A696" s="237"/>
      <c r="B696" s="238"/>
      <c r="C696" s="238"/>
      <c r="D696" s="103"/>
      <c r="E696" s="104"/>
      <c r="F696" s="116" t="s">
        <v>35</v>
      </c>
      <c r="G696" s="106"/>
      <c r="H696" s="107"/>
      <c r="I696" s="116" t="s">
        <v>35</v>
      </c>
      <c r="J696" s="106"/>
      <c r="K696" s="107"/>
      <c r="L696" s="116" t="s">
        <v>27</v>
      </c>
      <c r="M696" s="117">
        <f t="shared" si="24"/>
        <v>0</v>
      </c>
      <c r="N696" s="242"/>
      <c r="O696" s="109"/>
      <c r="P696" s="110"/>
    </row>
    <row r="697" spans="1:16" ht="14" outlineLevel="1">
      <c r="A697" s="237" t="s">
        <v>47</v>
      </c>
      <c r="B697" s="238">
        <f>C697+N697</f>
        <v>0</v>
      </c>
      <c r="C697" s="238">
        <f>SUM(M697:M703)</f>
        <v>0</v>
      </c>
      <c r="D697" s="62"/>
      <c r="E697" s="63"/>
      <c r="F697" s="64" t="s">
        <v>35</v>
      </c>
      <c r="G697" s="65"/>
      <c r="H697" s="66"/>
      <c r="I697" s="64" t="s">
        <v>35</v>
      </c>
      <c r="J697" s="65"/>
      <c r="K697" s="66"/>
      <c r="L697" s="64" t="s">
        <v>27</v>
      </c>
      <c r="M697" s="67">
        <f>E697*G697*J697</f>
        <v>0</v>
      </c>
      <c r="N697" s="257"/>
      <c r="O697" s="120"/>
      <c r="P697" s="128"/>
    </row>
    <row r="698" spans="1:16" ht="14" outlineLevel="1">
      <c r="A698" s="237"/>
      <c r="B698" s="238"/>
      <c r="C698" s="238"/>
      <c r="D698" s="71"/>
      <c r="E698" s="72"/>
      <c r="F698" s="73" t="s">
        <v>35</v>
      </c>
      <c r="G698" s="74"/>
      <c r="H698" s="75"/>
      <c r="I698" s="73" t="s">
        <v>35</v>
      </c>
      <c r="J698" s="74"/>
      <c r="K698" s="75"/>
      <c r="L698" s="73" t="s">
        <v>27</v>
      </c>
      <c r="M698" s="76">
        <f>E698*G698*J698</f>
        <v>0</v>
      </c>
      <c r="N698" s="258"/>
      <c r="O698" s="77"/>
      <c r="P698" s="129"/>
    </row>
    <row r="699" spans="1:16" ht="14" outlineLevel="1">
      <c r="A699" s="237"/>
      <c r="B699" s="238"/>
      <c r="C699" s="238"/>
      <c r="D699" s="79"/>
      <c r="E699" s="80"/>
      <c r="F699" s="81" t="s">
        <v>35</v>
      </c>
      <c r="G699" s="82"/>
      <c r="H699" s="83"/>
      <c r="I699" s="81" t="s">
        <v>35</v>
      </c>
      <c r="J699" s="82"/>
      <c r="K699" s="83"/>
      <c r="L699" s="81" t="s">
        <v>27</v>
      </c>
      <c r="M699" s="111">
        <f>E699*G699*J699</f>
        <v>0</v>
      </c>
      <c r="N699" s="258"/>
      <c r="O699" s="85"/>
      <c r="P699" s="86"/>
    </row>
    <row r="700" spans="1:16" ht="14" hidden="1" outlineLevel="1">
      <c r="A700" s="237"/>
      <c r="B700" s="238"/>
      <c r="C700" s="238"/>
      <c r="D700" s="87"/>
      <c r="E700" s="88"/>
      <c r="F700" s="89" t="s">
        <v>35</v>
      </c>
      <c r="G700" s="90"/>
      <c r="H700" s="91"/>
      <c r="I700" s="89" t="s">
        <v>35</v>
      </c>
      <c r="J700" s="90"/>
      <c r="K700" s="91"/>
      <c r="L700" s="89" t="s">
        <v>27</v>
      </c>
      <c r="M700" s="92">
        <f t="shared" ref="M700:M703" si="25">E700*G700*J700</f>
        <v>0</v>
      </c>
      <c r="N700" s="258"/>
      <c r="O700" s="93"/>
      <c r="P700" s="94"/>
    </row>
    <row r="701" spans="1:16" ht="14" hidden="1" outlineLevel="1">
      <c r="A701" s="237"/>
      <c r="B701" s="238"/>
      <c r="C701" s="238"/>
      <c r="D701" s="95"/>
      <c r="E701" s="96"/>
      <c r="F701" s="97" t="s">
        <v>35</v>
      </c>
      <c r="G701" s="98"/>
      <c r="H701" s="99"/>
      <c r="I701" s="97" t="s">
        <v>35</v>
      </c>
      <c r="J701" s="98"/>
      <c r="K701" s="99"/>
      <c r="L701" s="97" t="s">
        <v>27</v>
      </c>
      <c r="M701" s="100">
        <f t="shared" si="25"/>
        <v>0</v>
      </c>
      <c r="N701" s="258"/>
      <c r="O701" s="101"/>
      <c r="P701" s="102"/>
    </row>
    <row r="702" spans="1:16" ht="14" hidden="1" outlineLevel="1">
      <c r="A702" s="237"/>
      <c r="B702" s="238"/>
      <c r="C702" s="238"/>
      <c r="D702" s="95"/>
      <c r="E702" s="96"/>
      <c r="F702" s="97" t="s">
        <v>35</v>
      </c>
      <c r="G702" s="98"/>
      <c r="H702" s="99"/>
      <c r="I702" s="97" t="s">
        <v>35</v>
      </c>
      <c r="J702" s="98"/>
      <c r="K702" s="99"/>
      <c r="L702" s="97" t="s">
        <v>27</v>
      </c>
      <c r="M702" s="100">
        <f t="shared" si="25"/>
        <v>0</v>
      </c>
      <c r="N702" s="258"/>
      <c r="O702" s="101"/>
      <c r="P702" s="102"/>
    </row>
    <row r="703" spans="1:16" ht="14" hidden="1" outlineLevel="1">
      <c r="A703" s="237"/>
      <c r="B703" s="238"/>
      <c r="C703" s="238"/>
      <c r="D703" s="130"/>
      <c r="E703" s="131"/>
      <c r="F703" s="132" t="s">
        <v>35</v>
      </c>
      <c r="G703" s="133"/>
      <c r="H703" s="134"/>
      <c r="I703" s="132" t="s">
        <v>35</v>
      </c>
      <c r="J703" s="133"/>
      <c r="K703" s="134"/>
      <c r="L703" s="132" t="s">
        <v>27</v>
      </c>
      <c r="M703" s="135">
        <f t="shared" si="25"/>
        <v>0</v>
      </c>
      <c r="N703" s="259"/>
      <c r="O703" s="136"/>
      <c r="P703" s="137"/>
    </row>
    <row r="704" spans="1:16" ht="14" outlineLevel="1">
      <c r="A704" s="237" t="s">
        <v>39</v>
      </c>
      <c r="B704" s="238">
        <f>C704+N704</f>
        <v>0</v>
      </c>
      <c r="C704" s="238">
        <f>SUM(M704:M710)</f>
        <v>0</v>
      </c>
      <c r="D704" s="62"/>
      <c r="E704" s="63"/>
      <c r="F704" s="64" t="s">
        <v>35</v>
      </c>
      <c r="G704" s="65"/>
      <c r="H704" s="66"/>
      <c r="I704" s="64" t="s">
        <v>35</v>
      </c>
      <c r="J704" s="65"/>
      <c r="K704" s="66"/>
      <c r="L704" s="64" t="s">
        <v>27</v>
      </c>
      <c r="M704" s="67">
        <f>E704*G704*J704</f>
        <v>0</v>
      </c>
      <c r="N704" s="257"/>
      <c r="O704" s="68"/>
      <c r="P704" s="121"/>
    </row>
    <row r="705" spans="1:16" ht="14" outlineLevel="1">
      <c r="A705" s="237"/>
      <c r="B705" s="238"/>
      <c r="C705" s="238"/>
      <c r="D705" s="71"/>
      <c r="E705" s="72"/>
      <c r="F705" s="73" t="s">
        <v>35</v>
      </c>
      <c r="G705" s="74"/>
      <c r="H705" s="75"/>
      <c r="I705" s="73" t="s">
        <v>35</v>
      </c>
      <c r="J705" s="74"/>
      <c r="K705" s="75"/>
      <c r="L705" s="73" t="s">
        <v>27</v>
      </c>
      <c r="M705" s="76">
        <f>E705*G705*J705</f>
        <v>0</v>
      </c>
      <c r="N705" s="258"/>
      <c r="O705" s="109"/>
      <c r="P705" s="124"/>
    </row>
    <row r="706" spans="1:16" ht="14" outlineLevel="1">
      <c r="A706" s="237"/>
      <c r="B706" s="238"/>
      <c r="C706" s="238"/>
      <c r="D706" s="79"/>
      <c r="E706" s="80"/>
      <c r="F706" s="81" t="s">
        <v>35</v>
      </c>
      <c r="G706" s="82"/>
      <c r="H706" s="83"/>
      <c r="I706" s="81" t="s">
        <v>35</v>
      </c>
      <c r="J706" s="82"/>
      <c r="K706" s="83"/>
      <c r="L706" s="81" t="s">
        <v>27</v>
      </c>
      <c r="M706" s="111">
        <f>E706*G706*J706</f>
        <v>0</v>
      </c>
      <c r="N706" s="258"/>
      <c r="O706" s="138"/>
      <c r="P706" s="127"/>
    </row>
    <row r="707" spans="1:16" ht="14" hidden="1" outlineLevel="1">
      <c r="A707" s="237"/>
      <c r="B707" s="238"/>
      <c r="C707" s="238"/>
      <c r="D707" s="87"/>
      <c r="E707" s="88"/>
      <c r="F707" s="89" t="s">
        <v>35</v>
      </c>
      <c r="G707" s="90"/>
      <c r="H707" s="91"/>
      <c r="I707" s="89" t="s">
        <v>35</v>
      </c>
      <c r="J707" s="90"/>
      <c r="K707" s="91"/>
      <c r="L707" s="89" t="s">
        <v>27</v>
      </c>
      <c r="M707" s="92">
        <f t="shared" ref="M707:M721" si="26">E707*G707*J707</f>
        <v>0</v>
      </c>
      <c r="N707" s="258"/>
      <c r="O707" s="93"/>
      <c r="P707" s="94"/>
    </row>
    <row r="708" spans="1:16" ht="14" hidden="1" outlineLevel="1">
      <c r="A708" s="237"/>
      <c r="B708" s="238"/>
      <c r="C708" s="238"/>
      <c r="D708" s="95"/>
      <c r="E708" s="96"/>
      <c r="F708" s="97" t="s">
        <v>35</v>
      </c>
      <c r="G708" s="98"/>
      <c r="H708" s="99"/>
      <c r="I708" s="97" t="s">
        <v>35</v>
      </c>
      <c r="J708" s="98"/>
      <c r="K708" s="99"/>
      <c r="L708" s="97" t="s">
        <v>27</v>
      </c>
      <c r="M708" s="100">
        <f t="shared" si="26"/>
        <v>0</v>
      </c>
      <c r="N708" s="258"/>
      <c r="O708" s="101"/>
      <c r="P708" s="102"/>
    </row>
    <row r="709" spans="1:16" ht="14" hidden="1" outlineLevel="1">
      <c r="A709" s="237"/>
      <c r="B709" s="238"/>
      <c r="C709" s="238"/>
      <c r="D709" s="95"/>
      <c r="E709" s="96"/>
      <c r="F709" s="97" t="s">
        <v>35</v>
      </c>
      <c r="G709" s="98"/>
      <c r="H709" s="99"/>
      <c r="I709" s="97" t="s">
        <v>35</v>
      </c>
      <c r="J709" s="98"/>
      <c r="K709" s="99"/>
      <c r="L709" s="97" t="s">
        <v>27</v>
      </c>
      <c r="M709" s="100">
        <f t="shared" si="26"/>
        <v>0</v>
      </c>
      <c r="N709" s="258"/>
      <c r="O709" s="101"/>
      <c r="P709" s="102"/>
    </row>
    <row r="710" spans="1:16" ht="14" hidden="1" outlineLevel="1">
      <c r="A710" s="237"/>
      <c r="B710" s="238"/>
      <c r="C710" s="238"/>
      <c r="D710" s="130"/>
      <c r="E710" s="131"/>
      <c r="F710" s="132" t="s">
        <v>35</v>
      </c>
      <c r="G710" s="133"/>
      <c r="H710" s="134"/>
      <c r="I710" s="132" t="s">
        <v>35</v>
      </c>
      <c r="J710" s="133"/>
      <c r="K710" s="134"/>
      <c r="L710" s="132" t="s">
        <v>27</v>
      </c>
      <c r="M710" s="135">
        <f t="shared" si="26"/>
        <v>0</v>
      </c>
      <c r="N710" s="259"/>
      <c r="O710" s="136"/>
      <c r="P710" s="137"/>
    </row>
    <row r="711" spans="1:16" ht="14" outlineLevel="1">
      <c r="A711" s="237" t="s">
        <v>37</v>
      </c>
      <c r="B711" s="238">
        <f>C711+N711</f>
        <v>0</v>
      </c>
      <c r="C711" s="238">
        <f>SUM(M711:M720)</f>
        <v>0</v>
      </c>
      <c r="D711" s="62"/>
      <c r="E711" s="63"/>
      <c r="F711" s="64" t="s">
        <v>35</v>
      </c>
      <c r="G711" s="65"/>
      <c r="H711" s="66"/>
      <c r="I711" s="64" t="s">
        <v>35</v>
      </c>
      <c r="J711" s="65"/>
      <c r="K711" s="66"/>
      <c r="L711" s="64" t="s">
        <v>27</v>
      </c>
      <c r="M711" s="67">
        <f t="shared" si="26"/>
        <v>0</v>
      </c>
      <c r="N711" s="239"/>
      <c r="O711" s="120"/>
      <c r="P711" s="121"/>
    </row>
    <row r="712" spans="1:16" ht="14" outlineLevel="1">
      <c r="A712" s="237"/>
      <c r="B712" s="238"/>
      <c r="C712" s="238"/>
      <c r="D712" s="71"/>
      <c r="E712" s="72"/>
      <c r="F712" s="73" t="s">
        <v>35</v>
      </c>
      <c r="G712" s="74"/>
      <c r="H712" s="75"/>
      <c r="I712" s="73" t="s">
        <v>35</v>
      </c>
      <c r="J712" s="74"/>
      <c r="K712" s="75"/>
      <c r="L712" s="73" t="s">
        <v>27</v>
      </c>
      <c r="M712" s="76">
        <f t="shared" si="26"/>
        <v>0</v>
      </c>
      <c r="N712" s="240"/>
      <c r="O712" s="139"/>
      <c r="P712" s="129"/>
    </row>
    <row r="713" spans="1:16" ht="14" outlineLevel="1">
      <c r="A713" s="237"/>
      <c r="B713" s="238"/>
      <c r="C713" s="238"/>
      <c r="D713" s="79"/>
      <c r="E713" s="80"/>
      <c r="F713" s="81" t="s">
        <v>35</v>
      </c>
      <c r="G713" s="82"/>
      <c r="H713" s="83"/>
      <c r="I713" s="81" t="s">
        <v>35</v>
      </c>
      <c r="J713" s="82"/>
      <c r="K713" s="83"/>
      <c r="L713" s="81" t="s">
        <v>27</v>
      </c>
      <c r="M713" s="111">
        <f t="shared" si="26"/>
        <v>0</v>
      </c>
      <c r="N713" s="240"/>
      <c r="O713" s="138"/>
      <c r="P713" s="86"/>
    </row>
    <row r="714" spans="1:16" ht="14" hidden="1" outlineLevel="1">
      <c r="A714" s="237"/>
      <c r="B714" s="238"/>
      <c r="C714" s="238"/>
      <c r="D714" s="87"/>
      <c r="E714" s="88"/>
      <c r="F714" s="89" t="s">
        <v>35</v>
      </c>
      <c r="G714" s="90"/>
      <c r="H714" s="91"/>
      <c r="I714" s="89" t="s">
        <v>35</v>
      </c>
      <c r="J714" s="90"/>
      <c r="K714" s="91"/>
      <c r="L714" s="89" t="s">
        <v>27</v>
      </c>
      <c r="M714" s="92">
        <f t="shared" si="26"/>
        <v>0</v>
      </c>
      <c r="N714" s="240"/>
      <c r="O714" s="93"/>
      <c r="P714" s="94"/>
    </row>
    <row r="715" spans="1:16" ht="14" hidden="1" outlineLevel="1">
      <c r="A715" s="237"/>
      <c r="B715" s="238"/>
      <c r="C715" s="238"/>
      <c r="D715" s="95"/>
      <c r="E715" s="96"/>
      <c r="F715" s="97" t="s">
        <v>35</v>
      </c>
      <c r="G715" s="98"/>
      <c r="H715" s="99"/>
      <c r="I715" s="97" t="s">
        <v>35</v>
      </c>
      <c r="J715" s="98"/>
      <c r="K715" s="99"/>
      <c r="L715" s="97" t="s">
        <v>27</v>
      </c>
      <c r="M715" s="100">
        <f t="shared" si="26"/>
        <v>0</v>
      </c>
      <c r="N715" s="240"/>
      <c r="O715" s="101"/>
      <c r="P715" s="102"/>
    </row>
    <row r="716" spans="1:16" ht="14" hidden="1" outlineLevel="1">
      <c r="A716" s="237"/>
      <c r="B716" s="238"/>
      <c r="C716" s="238"/>
      <c r="D716" s="95"/>
      <c r="E716" s="96"/>
      <c r="F716" s="97" t="s">
        <v>35</v>
      </c>
      <c r="G716" s="98"/>
      <c r="H716" s="99"/>
      <c r="I716" s="97" t="s">
        <v>35</v>
      </c>
      <c r="J716" s="98"/>
      <c r="K716" s="99"/>
      <c r="L716" s="97" t="s">
        <v>27</v>
      </c>
      <c r="M716" s="100">
        <f t="shared" si="26"/>
        <v>0</v>
      </c>
      <c r="N716" s="240"/>
      <c r="O716" s="101"/>
      <c r="P716" s="102"/>
    </row>
    <row r="717" spans="1:16" ht="14" hidden="1" outlineLevel="1">
      <c r="A717" s="237"/>
      <c r="B717" s="238"/>
      <c r="C717" s="238"/>
      <c r="D717" s="95"/>
      <c r="E717" s="96"/>
      <c r="F717" s="97" t="s">
        <v>35</v>
      </c>
      <c r="G717" s="98"/>
      <c r="H717" s="99"/>
      <c r="I717" s="97" t="s">
        <v>35</v>
      </c>
      <c r="J717" s="98"/>
      <c r="K717" s="99"/>
      <c r="L717" s="97" t="s">
        <v>27</v>
      </c>
      <c r="M717" s="100">
        <f t="shared" si="26"/>
        <v>0</v>
      </c>
      <c r="N717" s="240"/>
      <c r="O717" s="101"/>
      <c r="P717" s="102"/>
    </row>
    <row r="718" spans="1:16" ht="14" hidden="1" outlineLevel="1">
      <c r="A718" s="237"/>
      <c r="B718" s="238"/>
      <c r="C718" s="238"/>
      <c r="D718" s="95"/>
      <c r="E718" s="96"/>
      <c r="F718" s="97" t="s">
        <v>35</v>
      </c>
      <c r="G718" s="98"/>
      <c r="H718" s="99"/>
      <c r="I718" s="97" t="s">
        <v>35</v>
      </c>
      <c r="J718" s="98"/>
      <c r="K718" s="99"/>
      <c r="L718" s="97" t="s">
        <v>27</v>
      </c>
      <c r="M718" s="100">
        <f t="shared" si="26"/>
        <v>0</v>
      </c>
      <c r="N718" s="240"/>
      <c r="O718" s="101"/>
      <c r="P718" s="102"/>
    </row>
    <row r="719" spans="1:16" ht="14" hidden="1" outlineLevel="1">
      <c r="A719" s="237"/>
      <c r="B719" s="238"/>
      <c r="C719" s="238"/>
      <c r="D719" s="95"/>
      <c r="E719" s="96"/>
      <c r="F719" s="97" t="s">
        <v>35</v>
      </c>
      <c r="G719" s="98"/>
      <c r="H719" s="99"/>
      <c r="I719" s="97" t="s">
        <v>35</v>
      </c>
      <c r="J719" s="98"/>
      <c r="K719" s="99"/>
      <c r="L719" s="97" t="s">
        <v>27</v>
      </c>
      <c r="M719" s="100">
        <f t="shared" si="26"/>
        <v>0</v>
      </c>
      <c r="N719" s="240"/>
      <c r="O719" s="101"/>
      <c r="P719" s="102"/>
    </row>
    <row r="720" spans="1:16" ht="14" hidden="1" outlineLevel="1">
      <c r="A720" s="237"/>
      <c r="B720" s="238"/>
      <c r="C720" s="238"/>
      <c r="D720" s="103"/>
      <c r="E720" s="104"/>
      <c r="F720" s="105" t="s">
        <v>35</v>
      </c>
      <c r="G720" s="106"/>
      <c r="H720" s="107"/>
      <c r="I720" s="105" t="s">
        <v>35</v>
      </c>
      <c r="J720" s="106"/>
      <c r="K720" s="107"/>
      <c r="L720" s="105" t="s">
        <v>27</v>
      </c>
      <c r="M720" s="108">
        <f t="shared" si="26"/>
        <v>0</v>
      </c>
      <c r="N720" s="242"/>
      <c r="O720" s="109"/>
      <c r="P720" s="110"/>
    </row>
    <row r="721" spans="1:16" ht="14" outlineLevel="1">
      <c r="A721" s="237" t="s">
        <v>38</v>
      </c>
      <c r="B721" s="238">
        <f>C721+N721</f>
        <v>0</v>
      </c>
      <c r="C721" s="238">
        <f>SUM(M721:M730)</f>
        <v>0</v>
      </c>
      <c r="D721" s="62"/>
      <c r="E721" s="63"/>
      <c r="F721" s="64" t="s">
        <v>35</v>
      </c>
      <c r="G721" s="65"/>
      <c r="H721" s="66"/>
      <c r="I721" s="64" t="s">
        <v>35</v>
      </c>
      <c r="J721" s="65"/>
      <c r="K721" s="66"/>
      <c r="L721" s="64" t="s">
        <v>27</v>
      </c>
      <c r="M721" s="67">
        <f t="shared" si="26"/>
        <v>0</v>
      </c>
      <c r="N721" s="239"/>
      <c r="O721" s="120"/>
      <c r="P721" s="121"/>
    </row>
    <row r="722" spans="1:16" ht="14" outlineLevel="1">
      <c r="A722" s="237"/>
      <c r="B722" s="238"/>
      <c r="C722" s="238"/>
      <c r="D722" s="71"/>
      <c r="E722" s="72"/>
      <c r="F722" s="73" t="s">
        <v>35</v>
      </c>
      <c r="G722" s="74"/>
      <c r="H722" s="75"/>
      <c r="I722" s="73" t="s">
        <v>35</v>
      </c>
      <c r="J722" s="74"/>
      <c r="K722" s="75"/>
      <c r="L722" s="73" t="s">
        <v>27</v>
      </c>
      <c r="M722" s="76">
        <f>E722*G722*J722</f>
        <v>0</v>
      </c>
      <c r="N722" s="240"/>
      <c r="O722" s="139"/>
      <c r="P722" s="124"/>
    </row>
    <row r="723" spans="1:16" ht="14" outlineLevel="1">
      <c r="A723" s="237"/>
      <c r="B723" s="238"/>
      <c r="C723" s="238"/>
      <c r="D723" s="79"/>
      <c r="E723" s="80"/>
      <c r="F723" s="81" t="s">
        <v>35</v>
      </c>
      <c r="G723" s="82"/>
      <c r="H723" s="83"/>
      <c r="I723" s="81" t="s">
        <v>35</v>
      </c>
      <c r="J723" s="82"/>
      <c r="K723" s="83"/>
      <c r="L723" s="81" t="s">
        <v>27</v>
      </c>
      <c r="M723" s="111">
        <f t="shared" ref="M723:M750" si="27">E723*G723*J723</f>
        <v>0</v>
      </c>
      <c r="N723" s="240"/>
      <c r="O723" s="138"/>
      <c r="P723" s="127"/>
    </row>
    <row r="724" spans="1:16" ht="14.25" hidden="1" customHeight="1" outlineLevel="1">
      <c r="A724" s="237"/>
      <c r="B724" s="238"/>
      <c r="C724" s="238"/>
      <c r="D724" s="87"/>
      <c r="E724" s="88"/>
      <c r="F724" s="112" t="s">
        <v>35</v>
      </c>
      <c r="G724" s="90"/>
      <c r="H724" s="91"/>
      <c r="I724" s="112" t="s">
        <v>35</v>
      </c>
      <c r="J724" s="90"/>
      <c r="K724" s="91"/>
      <c r="L724" s="112" t="s">
        <v>27</v>
      </c>
      <c r="M724" s="113">
        <f t="shared" si="27"/>
        <v>0</v>
      </c>
      <c r="N724" s="240"/>
      <c r="O724" s="93"/>
      <c r="P724" s="94"/>
    </row>
    <row r="725" spans="1:16" ht="14.25" hidden="1" customHeight="1" outlineLevel="1">
      <c r="A725" s="237"/>
      <c r="B725" s="238"/>
      <c r="C725" s="238"/>
      <c r="D725" s="95"/>
      <c r="E725" s="96"/>
      <c r="F725" s="114" t="s">
        <v>35</v>
      </c>
      <c r="G725" s="98"/>
      <c r="H725" s="99"/>
      <c r="I725" s="114" t="s">
        <v>35</v>
      </c>
      <c r="J725" s="98"/>
      <c r="K725" s="99"/>
      <c r="L725" s="114" t="s">
        <v>27</v>
      </c>
      <c r="M725" s="115">
        <f t="shared" si="27"/>
        <v>0</v>
      </c>
      <c r="N725" s="240"/>
      <c r="O725" s="101"/>
      <c r="P725" s="102"/>
    </row>
    <row r="726" spans="1:16" ht="14.25" hidden="1" customHeight="1" outlineLevel="1">
      <c r="A726" s="237"/>
      <c r="B726" s="238"/>
      <c r="C726" s="238"/>
      <c r="D726" s="95"/>
      <c r="E726" s="96"/>
      <c r="F726" s="114" t="s">
        <v>35</v>
      </c>
      <c r="G726" s="98"/>
      <c r="H726" s="99"/>
      <c r="I726" s="114" t="s">
        <v>35</v>
      </c>
      <c r="J726" s="98"/>
      <c r="K726" s="99"/>
      <c r="L726" s="114" t="s">
        <v>27</v>
      </c>
      <c r="M726" s="115">
        <f t="shared" si="27"/>
        <v>0</v>
      </c>
      <c r="N726" s="240"/>
      <c r="O726" s="101"/>
      <c r="P726" s="102"/>
    </row>
    <row r="727" spans="1:16" ht="14.25" hidden="1" customHeight="1" outlineLevel="1">
      <c r="A727" s="237"/>
      <c r="B727" s="238"/>
      <c r="C727" s="238"/>
      <c r="D727" s="95"/>
      <c r="E727" s="96"/>
      <c r="F727" s="114" t="s">
        <v>35</v>
      </c>
      <c r="G727" s="98"/>
      <c r="H727" s="99"/>
      <c r="I727" s="114" t="s">
        <v>35</v>
      </c>
      <c r="J727" s="98"/>
      <c r="K727" s="99"/>
      <c r="L727" s="114" t="s">
        <v>27</v>
      </c>
      <c r="M727" s="115">
        <f t="shared" si="27"/>
        <v>0</v>
      </c>
      <c r="N727" s="240"/>
      <c r="O727" s="101"/>
      <c r="P727" s="102"/>
    </row>
    <row r="728" spans="1:16" ht="14.25" hidden="1" customHeight="1" outlineLevel="1">
      <c r="A728" s="237"/>
      <c r="B728" s="238"/>
      <c r="C728" s="238"/>
      <c r="D728" s="95"/>
      <c r="E728" s="96"/>
      <c r="F728" s="114" t="s">
        <v>35</v>
      </c>
      <c r="G728" s="98"/>
      <c r="H728" s="99"/>
      <c r="I728" s="114" t="s">
        <v>35</v>
      </c>
      <c r="J728" s="98"/>
      <c r="K728" s="99"/>
      <c r="L728" s="114" t="s">
        <v>27</v>
      </c>
      <c r="M728" s="115">
        <f t="shared" si="27"/>
        <v>0</v>
      </c>
      <c r="N728" s="240"/>
      <c r="O728" s="101"/>
      <c r="P728" s="102"/>
    </row>
    <row r="729" spans="1:16" ht="14.25" hidden="1" customHeight="1" outlineLevel="1">
      <c r="A729" s="237"/>
      <c r="B729" s="238"/>
      <c r="C729" s="238"/>
      <c r="D729" s="95"/>
      <c r="E729" s="96"/>
      <c r="F729" s="114" t="s">
        <v>35</v>
      </c>
      <c r="G729" s="98"/>
      <c r="H729" s="99"/>
      <c r="I729" s="114" t="s">
        <v>35</v>
      </c>
      <c r="J729" s="98"/>
      <c r="K729" s="99"/>
      <c r="L729" s="114" t="s">
        <v>27</v>
      </c>
      <c r="M729" s="115">
        <f t="shared" si="27"/>
        <v>0</v>
      </c>
      <c r="N729" s="240"/>
      <c r="O729" s="101"/>
      <c r="P729" s="102"/>
    </row>
    <row r="730" spans="1:16" ht="14.25" hidden="1" customHeight="1" outlineLevel="1">
      <c r="A730" s="237"/>
      <c r="B730" s="238"/>
      <c r="C730" s="238"/>
      <c r="D730" s="103"/>
      <c r="E730" s="104"/>
      <c r="F730" s="116" t="s">
        <v>35</v>
      </c>
      <c r="G730" s="106"/>
      <c r="H730" s="107"/>
      <c r="I730" s="116" t="s">
        <v>35</v>
      </c>
      <c r="J730" s="106"/>
      <c r="K730" s="107"/>
      <c r="L730" s="116" t="s">
        <v>27</v>
      </c>
      <c r="M730" s="117">
        <f t="shared" si="27"/>
        <v>0</v>
      </c>
      <c r="N730" s="242"/>
      <c r="O730" s="109"/>
      <c r="P730" s="110"/>
    </row>
    <row r="731" spans="1:16" ht="14" outlineLevel="1">
      <c r="A731" s="237" t="s">
        <v>40</v>
      </c>
      <c r="B731" s="238">
        <f>C731+N731</f>
        <v>0</v>
      </c>
      <c r="C731" s="238">
        <f>SUM(M731:M740)</f>
        <v>0</v>
      </c>
      <c r="D731" s="62"/>
      <c r="E731" s="63"/>
      <c r="F731" s="118" t="s">
        <v>35</v>
      </c>
      <c r="G731" s="65"/>
      <c r="H731" s="66"/>
      <c r="I731" s="118" t="s">
        <v>35</v>
      </c>
      <c r="J731" s="65"/>
      <c r="K731" s="66"/>
      <c r="L731" s="118" t="s">
        <v>27</v>
      </c>
      <c r="M731" s="119">
        <f t="shared" si="27"/>
        <v>0</v>
      </c>
      <c r="N731" s="239"/>
      <c r="O731" s="68"/>
      <c r="P731" s="128"/>
    </row>
    <row r="732" spans="1:16" ht="14" outlineLevel="1">
      <c r="A732" s="237"/>
      <c r="B732" s="238"/>
      <c r="C732" s="238"/>
      <c r="D732" s="71"/>
      <c r="E732" s="72"/>
      <c r="F732" s="122" t="s">
        <v>35</v>
      </c>
      <c r="G732" s="74"/>
      <c r="H732" s="75"/>
      <c r="I732" s="122" t="s">
        <v>35</v>
      </c>
      <c r="J732" s="74"/>
      <c r="K732" s="75"/>
      <c r="L732" s="122" t="s">
        <v>27</v>
      </c>
      <c r="M732" s="123">
        <f t="shared" si="27"/>
        <v>0</v>
      </c>
      <c r="N732" s="240"/>
      <c r="O732" s="109"/>
      <c r="P732" s="140"/>
    </row>
    <row r="733" spans="1:16" ht="14" outlineLevel="1">
      <c r="A733" s="237"/>
      <c r="B733" s="238"/>
      <c r="C733" s="238"/>
      <c r="D733" s="79"/>
      <c r="E733" s="80"/>
      <c r="F733" s="125" t="s">
        <v>35</v>
      </c>
      <c r="G733" s="82"/>
      <c r="H733" s="83"/>
      <c r="I733" s="125" t="s">
        <v>35</v>
      </c>
      <c r="J733" s="82"/>
      <c r="K733" s="83"/>
      <c r="L733" s="125" t="s">
        <v>27</v>
      </c>
      <c r="M733" s="126">
        <f t="shared" si="27"/>
        <v>0</v>
      </c>
      <c r="N733" s="240"/>
      <c r="O733" s="138"/>
      <c r="P733" s="127"/>
    </row>
    <row r="734" spans="1:16" ht="14" hidden="1" outlineLevel="1">
      <c r="A734" s="237"/>
      <c r="B734" s="238"/>
      <c r="C734" s="238"/>
      <c r="D734" s="87"/>
      <c r="E734" s="88"/>
      <c r="F734" s="112" t="s">
        <v>35</v>
      </c>
      <c r="G734" s="90"/>
      <c r="H734" s="91"/>
      <c r="I734" s="112" t="s">
        <v>35</v>
      </c>
      <c r="J734" s="90"/>
      <c r="K734" s="91"/>
      <c r="L734" s="112" t="s">
        <v>27</v>
      </c>
      <c r="M734" s="113">
        <f t="shared" si="27"/>
        <v>0</v>
      </c>
      <c r="N734" s="240"/>
      <c r="O734" s="93"/>
      <c r="P734" s="94"/>
    </row>
    <row r="735" spans="1:16" ht="14" hidden="1" outlineLevel="1">
      <c r="A735" s="237"/>
      <c r="B735" s="238"/>
      <c r="C735" s="238"/>
      <c r="D735" s="95"/>
      <c r="E735" s="96"/>
      <c r="F735" s="114" t="s">
        <v>35</v>
      </c>
      <c r="G735" s="98"/>
      <c r="H735" s="99"/>
      <c r="I735" s="114" t="s">
        <v>35</v>
      </c>
      <c r="J735" s="98"/>
      <c r="K735" s="99"/>
      <c r="L735" s="114" t="s">
        <v>27</v>
      </c>
      <c r="M735" s="115">
        <f t="shared" si="27"/>
        <v>0</v>
      </c>
      <c r="N735" s="240"/>
      <c r="O735" s="101"/>
      <c r="P735" s="102"/>
    </row>
    <row r="736" spans="1:16" ht="14" hidden="1" outlineLevel="1">
      <c r="A736" s="237"/>
      <c r="B736" s="238"/>
      <c r="C736" s="238"/>
      <c r="D736" s="95"/>
      <c r="E736" s="96"/>
      <c r="F736" s="114" t="s">
        <v>35</v>
      </c>
      <c r="G736" s="98"/>
      <c r="H736" s="99"/>
      <c r="I736" s="114" t="s">
        <v>35</v>
      </c>
      <c r="J736" s="98"/>
      <c r="K736" s="99"/>
      <c r="L736" s="114" t="s">
        <v>27</v>
      </c>
      <c r="M736" s="115">
        <f t="shared" si="27"/>
        <v>0</v>
      </c>
      <c r="N736" s="240"/>
      <c r="O736" s="101"/>
      <c r="P736" s="102"/>
    </row>
    <row r="737" spans="1:16" ht="14" hidden="1" outlineLevel="1">
      <c r="A737" s="237"/>
      <c r="B737" s="238"/>
      <c r="C737" s="238"/>
      <c r="D737" s="95"/>
      <c r="E737" s="96"/>
      <c r="F737" s="114" t="s">
        <v>35</v>
      </c>
      <c r="G737" s="98"/>
      <c r="H737" s="99"/>
      <c r="I737" s="114" t="s">
        <v>35</v>
      </c>
      <c r="J737" s="98"/>
      <c r="K737" s="99"/>
      <c r="L737" s="114" t="s">
        <v>27</v>
      </c>
      <c r="M737" s="115">
        <f t="shared" si="27"/>
        <v>0</v>
      </c>
      <c r="N737" s="240"/>
      <c r="O737" s="101"/>
      <c r="P737" s="102"/>
    </row>
    <row r="738" spans="1:16" ht="14" hidden="1" outlineLevel="1">
      <c r="A738" s="237"/>
      <c r="B738" s="238"/>
      <c r="C738" s="238"/>
      <c r="D738" s="95"/>
      <c r="E738" s="96"/>
      <c r="F738" s="114" t="s">
        <v>35</v>
      </c>
      <c r="G738" s="98"/>
      <c r="H738" s="99"/>
      <c r="I738" s="114" t="s">
        <v>35</v>
      </c>
      <c r="J738" s="98"/>
      <c r="K738" s="99"/>
      <c r="L738" s="114" t="s">
        <v>27</v>
      </c>
      <c r="M738" s="115">
        <f t="shared" si="27"/>
        <v>0</v>
      </c>
      <c r="N738" s="240"/>
      <c r="O738" s="101"/>
      <c r="P738" s="102"/>
    </row>
    <row r="739" spans="1:16" ht="14" hidden="1" outlineLevel="1">
      <c r="A739" s="237"/>
      <c r="B739" s="238"/>
      <c r="C739" s="238"/>
      <c r="D739" s="95"/>
      <c r="E739" s="96"/>
      <c r="F739" s="114" t="s">
        <v>35</v>
      </c>
      <c r="G739" s="98"/>
      <c r="H739" s="99"/>
      <c r="I739" s="114" t="s">
        <v>35</v>
      </c>
      <c r="J739" s="98"/>
      <c r="K739" s="99"/>
      <c r="L739" s="114" t="s">
        <v>27</v>
      </c>
      <c r="M739" s="115">
        <f t="shared" si="27"/>
        <v>0</v>
      </c>
      <c r="N739" s="240"/>
      <c r="O739" s="101"/>
      <c r="P739" s="102"/>
    </row>
    <row r="740" spans="1:16" ht="14" hidden="1" outlineLevel="1">
      <c r="A740" s="237"/>
      <c r="B740" s="238"/>
      <c r="C740" s="238"/>
      <c r="D740" s="103"/>
      <c r="E740" s="104"/>
      <c r="F740" s="116" t="s">
        <v>35</v>
      </c>
      <c r="G740" s="106"/>
      <c r="H740" s="107"/>
      <c r="I740" s="116" t="s">
        <v>35</v>
      </c>
      <c r="J740" s="106"/>
      <c r="K740" s="107"/>
      <c r="L740" s="116" t="s">
        <v>27</v>
      </c>
      <c r="M740" s="117">
        <f t="shared" si="27"/>
        <v>0</v>
      </c>
      <c r="N740" s="242"/>
      <c r="O740" s="109"/>
      <c r="P740" s="110"/>
    </row>
    <row r="741" spans="1:16" ht="14" outlineLevel="1">
      <c r="A741" s="237" t="s">
        <v>48</v>
      </c>
      <c r="B741" s="238">
        <f>C741+N741</f>
        <v>0</v>
      </c>
      <c r="C741" s="238">
        <f>SUM(M741:M750)</f>
        <v>0</v>
      </c>
      <c r="D741" s="62"/>
      <c r="E741" s="63"/>
      <c r="F741" s="64" t="s">
        <v>35</v>
      </c>
      <c r="G741" s="65"/>
      <c r="H741" s="66"/>
      <c r="I741" s="64" t="s">
        <v>35</v>
      </c>
      <c r="J741" s="65"/>
      <c r="K741" s="66"/>
      <c r="L741" s="64" t="s">
        <v>27</v>
      </c>
      <c r="M741" s="67">
        <f t="shared" si="27"/>
        <v>0</v>
      </c>
      <c r="N741" s="239"/>
      <c r="O741" s="120"/>
      <c r="P741" s="121"/>
    </row>
    <row r="742" spans="1:16" ht="14" outlineLevel="1">
      <c r="A742" s="237"/>
      <c r="B742" s="238"/>
      <c r="C742" s="238"/>
      <c r="D742" s="71"/>
      <c r="E742" s="72"/>
      <c r="F742" s="73" t="s">
        <v>35</v>
      </c>
      <c r="G742" s="74"/>
      <c r="H742" s="75"/>
      <c r="I742" s="73" t="s">
        <v>35</v>
      </c>
      <c r="J742" s="74"/>
      <c r="K742" s="75"/>
      <c r="L742" s="73" t="s">
        <v>27</v>
      </c>
      <c r="M742" s="76">
        <f t="shared" si="27"/>
        <v>0</v>
      </c>
      <c r="N742" s="240"/>
      <c r="O742" s="139"/>
      <c r="P742" s="124"/>
    </row>
    <row r="743" spans="1:16" ht="14" outlineLevel="1">
      <c r="A743" s="237"/>
      <c r="B743" s="238"/>
      <c r="C743" s="238"/>
      <c r="D743" s="79"/>
      <c r="E743" s="80"/>
      <c r="F743" s="81" t="s">
        <v>35</v>
      </c>
      <c r="G743" s="82"/>
      <c r="H743" s="83"/>
      <c r="I743" s="81" t="s">
        <v>35</v>
      </c>
      <c r="J743" s="82"/>
      <c r="K743" s="83"/>
      <c r="L743" s="81" t="s">
        <v>27</v>
      </c>
      <c r="M743" s="111">
        <f t="shared" si="27"/>
        <v>0</v>
      </c>
      <c r="N743" s="240"/>
      <c r="O743" s="138"/>
      <c r="P743" s="127"/>
    </row>
    <row r="744" spans="1:16" ht="14" hidden="1" outlineLevel="1">
      <c r="A744" s="237"/>
      <c r="B744" s="238"/>
      <c r="C744" s="238"/>
      <c r="D744" s="87"/>
      <c r="E744" s="88"/>
      <c r="F744" s="89" t="s">
        <v>35</v>
      </c>
      <c r="G744" s="90"/>
      <c r="H744" s="91"/>
      <c r="I744" s="89" t="s">
        <v>35</v>
      </c>
      <c r="J744" s="90"/>
      <c r="K744" s="91"/>
      <c r="L744" s="89" t="s">
        <v>27</v>
      </c>
      <c r="M744" s="92">
        <f t="shared" si="27"/>
        <v>0</v>
      </c>
      <c r="N744" s="240"/>
      <c r="O744" s="141"/>
      <c r="P744" s="142"/>
    </row>
    <row r="745" spans="1:16" ht="14" hidden="1" outlineLevel="1">
      <c r="A745" s="237"/>
      <c r="B745" s="238"/>
      <c r="C745" s="238"/>
      <c r="D745" s="95"/>
      <c r="E745" s="96"/>
      <c r="F745" s="97" t="s">
        <v>35</v>
      </c>
      <c r="G745" s="98"/>
      <c r="H745" s="99"/>
      <c r="I745" s="97" t="s">
        <v>35</v>
      </c>
      <c r="J745" s="98"/>
      <c r="K745" s="99"/>
      <c r="L745" s="97" t="s">
        <v>27</v>
      </c>
      <c r="M745" s="100">
        <f t="shared" si="27"/>
        <v>0</v>
      </c>
      <c r="N745" s="240"/>
      <c r="O745" s="143"/>
      <c r="P745" s="144"/>
    </row>
    <row r="746" spans="1:16" ht="14" hidden="1" outlineLevel="1">
      <c r="A746" s="237"/>
      <c r="B746" s="238"/>
      <c r="C746" s="238"/>
      <c r="D746" s="95"/>
      <c r="E746" s="96"/>
      <c r="F746" s="97" t="s">
        <v>35</v>
      </c>
      <c r="G746" s="98"/>
      <c r="H746" s="99"/>
      <c r="I746" s="97" t="s">
        <v>35</v>
      </c>
      <c r="J746" s="98"/>
      <c r="K746" s="99"/>
      <c r="L746" s="97" t="s">
        <v>27</v>
      </c>
      <c r="M746" s="100">
        <f t="shared" si="27"/>
        <v>0</v>
      </c>
      <c r="N746" s="240"/>
      <c r="O746" s="143"/>
      <c r="P746" s="144"/>
    </row>
    <row r="747" spans="1:16" ht="14" hidden="1" outlineLevel="1">
      <c r="A747" s="237"/>
      <c r="B747" s="238"/>
      <c r="C747" s="238"/>
      <c r="D747" s="95"/>
      <c r="E747" s="96"/>
      <c r="F747" s="97" t="s">
        <v>35</v>
      </c>
      <c r="G747" s="98"/>
      <c r="H747" s="99"/>
      <c r="I747" s="97" t="s">
        <v>35</v>
      </c>
      <c r="J747" s="98"/>
      <c r="K747" s="99"/>
      <c r="L747" s="97" t="s">
        <v>27</v>
      </c>
      <c r="M747" s="100">
        <f t="shared" si="27"/>
        <v>0</v>
      </c>
      <c r="N747" s="240"/>
      <c r="O747" s="143"/>
      <c r="P747" s="144"/>
    </row>
    <row r="748" spans="1:16" ht="14" hidden="1" outlineLevel="1">
      <c r="A748" s="237"/>
      <c r="B748" s="238"/>
      <c r="C748" s="238"/>
      <c r="D748" s="95"/>
      <c r="E748" s="96"/>
      <c r="F748" s="97" t="s">
        <v>35</v>
      </c>
      <c r="G748" s="98"/>
      <c r="H748" s="99"/>
      <c r="I748" s="97" t="s">
        <v>35</v>
      </c>
      <c r="J748" s="98"/>
      <c r="K748" s="99"/>
      <c r="L748" s="97" t="s">
        <v>27</v>
      </c>
      <c r="M748" s="100">
        <f t="shared" si="27"/>
        <v>0</v>
      </c>
      <c r="N748" s="240"/>
      <c r="O748" s="143"/>
      <c r="P748" s="144"/>
    </row>
    <row r="749" spans="1:16" ht="14" hidden="1" outlineLevel="1">
      <c r="A749" s="237"/>
      <c r="B749" s="238"/>
      <c r="C749" s="238"/>
      <c r="D749" s="95"/>
      <c r="E749" s="96"/>
      <c r="F749" s="97" t="s">
        <v>35</v>
      </c>
      <c r="G749" s="98"/>
      <c r="H749" s="99"/>
      <c r="I749" s="97" t="s">
        <v>35</v>
      </c>
      <c r="J749" s="98"/>
      <c r="K749" s="99"/>
      <c r="L749" s="97" t="s">
        <v>27</v>
      </c>
      <c r="M749" s="100">
        <f t="shared" si="27"/>
        <v>0</v>
      </c>
      <c r="N749" s="240"/>
      <c r="O749" s="143"/>
      <c r="P749" s="144"/>
    </row>
    <row r="750" spans="1:16" ht="14" hidden="1" outlineLevel="1">
      <c r="A750" s="237"/>
      <c r="B750" s="238"/>
      <c r="C750" s="238"/>
      <c r="D750" s="103"/>
      <c r="E750" s="104"/>
      <c r="F750" s="105" t="s">
        <v>35</v>
      </c>
      <c r="G750" s="106"/>
      <c r="H750" s="107"/>
      <c r="I750" s="105" t="s">
        <v>35</v>
      </c>
      <c r="J750" s="106"/>
      <c r="K750" s="107"/>
      <c r="L750" s="105" t="s">
        <v>27</v>
      </c>
      <c r="M750" s="108">
        <f t="shared" si="27"/>
        <v>0</v>
      </c>
      <c r="N750" s="241"/>
      <c r="O750" s="145"/>
      <c r="P750" s="146"/>
    </row>
    <row r="751" spans="1:16" ht="14" outlineLevel="1">
      <c r="A751" s="60" t="s">
        <v>41</v>
      </c>
      <c r="B751" s="70">
        <f>SUM(B667:B750)</f>
        <v>0</v>
      </c>
      <c r="C751" s="70">
        <f>SUM(C667:C750)</f>
        <v>0</v>
      </c>
      <c r="D751" s="171"/>
      <c r="E751" s="172"/>
      <c r="F751" s="173"/>
      <c r="G751" s="172"/>
      <c r="H751" s="173"/>
      <c r="I751" s="173"/>
      <c r="J751" s="172"/>
      <c r="K751" s="173"/>
      <c r="L751" s="173"/>
      <c r="M751" s="174"/>
      <c r="N751" s="175">
        <f>SUM(N667:N750)</f>
        <v>0</v>
      </c>
      <c r="O751" s="176"/>
      <c r="P751" s="177"/>
    </row>
    <row r="752" spans="1:16" ht="14" outlineLevel="1">
      <c r="A752" s="18"/>
      <c r="B752" s="56" t="s">
        <v>56</v>
      </c>
      <c r="C752" s="117"/>
      <c r="D752" s="117"/>
      <c r="E752" s="178"/>
      <c r="F752" s="117"/>
      <c r="G752" s="179"/>
      <c r="H752" s="117"/>
      <c r="I752" s="179"/>
      <c r="J752" s="179"/>
      <c r="K752" s="117"/>
      <c r="L752" s="179"/>
      <c r="M752" s="179"/>
      <c r="N752" s="20"/>
      <c r="O752" s="117"/>
      <c r="P752" s="22"/>
    </row>
    <row r="753" spans="1:16" ht="14" outlineLevel="1">
      <c r="A753" s="18"/>
      <c r="B753" s="180" t="s">
        <v>42</v>
      </c>
      <c r="C753" s="117"/>
      <c r="D753" s="117"/>
      <c r="E753" s="178"/>
      <c r="F753" s="117"/>
      <c r="G753" s="179"/>
      <c r="H753" s="117"/>
      <c r="I753" s="179"/>
      <c r="J753" s="179"/>
      <c r="K753" s="117"/>
      <c r="L753" s="179"/>
      <c r="M753" s="179"/>
      <c r="N753" s="20"/>
      <c r="O753" s="117"/>
      <c r="P753" s="22"/>
    </row>
    <row r="754" spans="1:16" ht="14" outlineLevel="1">
      <c r="A754" s="18"/>
      <c r="B754" s="4" t="s">
        <v>70</v>
      </c>
      <c r="C754" s="117"/>
      <c r="D754" s="117"/>
      <c r="E754" s="178"/>
      <c r="F754" s="117"/>
      <c r="G754" s="179"/>
      <c r="H754" s="117"/>
      <c r="I754" s="179"/>
      <c r="J754" s="179"/>
      <c r="K754" s="117"/>
      <c r="L754" s="179"/>
      <c r="M754" s="179"/>
      <c r="N754" s="20"/>
      <c r="O754" s="117"/>
      <c r="P754" s="22"/>
    </row>
    <row r="755" spans="1:16" ht="14" outlineLevel="1">
      <c r="A755" s="18"/>
      <c r="B755" s="181" t="s">
        <v>71</v>
      </c>
      <c r="C755" s="117"/>
      <c r="D755" s="117"/>
      <c r="E755" s="178"/>
      <c r="F755" s="117"/>
      <c r="G755" s="179"/>
      <c r="H755" s="117"/>
      <c r="I755" s="179"/>
      <c r="J755" s="179"/>
      <c r="K755" s="117"/>
      <c r="L755" s="179"/>
      <c r="M755" s="179"/>
      <c r="N755" s="20"/>
      <c r="O755" s="117"/>
      <c r="P755" s="22"/>
    </row>
    <row r="756" spans="1:16" ht="14" outlineLevel="1">
      <c r="A756" s="18"/>
      <c r="B756" s="182"/>
      <c r="C756" s="117"/>
      <c r="D756" s="117"/>
      <c r="E756" s="178"/>
      <c r="F756" s="117"/>
      <c r="G756" s="179"/>
      <c r="H756" s="117"/>
      <c r="I756" s="179"/>
      <c r="J756" s="179"/>
      <c r="K756" s="117"/>
      <c r="L756" s="179"/>
      <c r="M756" s="179"/>
      <c r="N756" s="20"/>
      <c r="O756" s="117"/>
      <c r="P756" s="22"/>
    </row>
  </sheetData>
  <mergeCells count="415">
    <mergeCell ref="N677:N686"/>
    <mergeCell ref="A687:A696"/>
    <mergeCell ref="B687:B696"/>
    <mergeCell ref="C687:C696"/>
    <mergeCell ref="N687:N696"/>
    <mergeCell ref="A704:A710"/>
    <mergeCell ref="B704:B710"/>
    <mergeCell ref="C704:C710"/>
    <mergeCell ref="N704:N710"/>
    <mergeCell ref="A697:A703"/>
    <mergeCell ref="B697:B703"/>
    <mergeCell ref="C697:C703"/>
    <mergeCell ref="N697:N703"/>
    <mergeCell ref="A637:A646"/>
    <mergeCell ref="B637:B646"/>
    <mergeCell ref="C637:C646"/>
    <mergeCell ref="N637:N646"/>
    <mergeCell ref="A647:A656"/>
    <mergeCell ref="B647:B656"/>
    <mergeCell ref="C647:C656"/>
    <mergeCell ref="N647:P656"/>
    <mergeCell ref="B665:B666"/>
    <mergeCell ref="C665:M665"/>
    <mergeCell ref="N665:O665"/>
    <mergeCell ref="P665:P666"/>
    <mergeCell ref="D666:M666"/>
    <mergeCell ref="A617:A626"/>
    <mergeCell ref="B617:B626"/>
    <mergeCell ref="C617:C626"/>
    <mergeCell ref="N617:N626"/>
    <mergeCell ref="A627:A636"/>
    <mergeCell ref="B627:B636"/>
    <mergeCell ref="C627:C636"/>
    <mergeCell ref="N627:N636"/>
    <mergeCell ref="A607:A616"/>
    <mergeCell ref="B607:B616"/>
    <mergeCell ref="C543:C552"/>
    <mergeCell ref="N543:P552"/>
    <mergeCell ref="B561:B562"/>
    <mergeCell ref="C561:M561"/>
    <mergeCell ref="N561:O561"/>
    <mergeCell ref="P561:P562"/>
    <mergeCell ref="D562:M562"/>
    <mergeCell ref="C607:C616"/>
    <mergeCell ref="N607:N616"/>
    <mergeCell ref="N563:N572"/>
    <mergeCell ref="A325:A334"/>
    <mergeCell ref="B325:B334"/>
    <mergeCell ref="C325:C334"/>
    <mergeCell ref="N325:N334"/>
    <mergeCell ref="A335:A344"/>
    <mergeCell ref="B335:B344"/>
    <mergeCell ref="C335:C344"/>
    <mergeCell ref="N335:P344"/>
    <mergeCell ref="B353:B354"/>
    <mergeCell ref="C353:M353"/>
    <mergeCell ref="N353:O353"/>
    <mergeCell ref="P353:P354"/>
    <mergeCell ref="D354:M354"/>
    <mergeCell ref="A295:A304"/>
    <mergeCell ref="B295:B304"/>
    <mergeCell ref="C295:C304"/>
    <mergeCell ref="N295:N304"/>
    <mergeCell ref="A305:A314"/>
    <mergeCell ref="B305:B314"/>
    <mergeCell ref="C305:C314"/>
    <mergeCell ref="N305:N314"/>
    <mergeCell ref="A315:A324"/>
    <mergeCell ref="B315:B324"/>
    <mergeCell ref="C315:C324"/>
    <mergeCell ref="N315:N324"/>
    <mergeCell ref="A271:A280"/>
    <mergeCell ref="B271:B280"/>
    <mergeCell ref="C271:C280"/>
    <mergeCell ref="N271:N280"/>
    <mergeCell ref="A281:A287"/>
    <mergeCell ref="B281:B287"/>
    <mergeCell ref="C281:C287"/>
    <mergeCell ref="N281:N287"/>
    <mergeCell ref="A288:A294"/>
    <mergeCell ref="B288:B294"/>
    <mergeCell ref="C288:C294"/>
    <mergeCell ref="N288:N294"/>
    <mergeCell ref="D250:M250"/>
    <mergeCell ref="A251:A260"/>
    <mergeCell ref="B251:B260"/>
    <mergeCell ref="C251:C260"/>
    <mergeCell ref="N251:N260"/>
    <mergeCell ref="A261:A270"/>
    <mergeCell ref="B261:B270"/>
    <mergeCell ref="C261:C270"/>
    <mergeCell ref="N261:N270"/>
    <mergeCell ref="A192:A201"/>
    <mergeCell ref="B192:B201"/>
    <mergeCell ref="C192:C201"/>
    <mergeCell ref="N192:N201"/>
    <mergeCell ref="A202:A211"/>
    <mergeCell ref="B202:B211"/>
    <mergeCell ref="C202:C211"/>
    <mergeCell ref="N202:N211"/>
    <mergeCell ref="B249:B250"/>
    <mergeCell ref="C249:M249"/>
    <mergeCell ref="N249:O249"/>
    <mergeCell ref="A232:A241"/>
    <mergeCell ref="B232:B241"/>
    <mergeCell ref="C232:C241"/>
    <mergeCell ref="A212:A221"/>
    <mergeCell ref="B212:B221"/>
    <mergeCell ref="C212:C221"/>
    <mergeCell ref="N212:N221"/>
    <mergeCell ref="A222:A231"/>
    <mergeCell ref="B222:B231"/>
    <mergeCell ref="C222:C231"/>
    <mergeCell ref="N222:N231"/>
    <mergeCell ref="N232:P241"/>
    <mergeCell ref="P249:P250"/>
    <mergeCell ref="A168:A177"/>
    <mergeCell ref="B168:B177"/>
    <mergeCell ref="C168:C177"/>
    <mergeCell ref="N168:N177"/>
    <mergeCell ref="A178:A184"/>
    <mergeCell ref="B178:B184"/>
    <mergeCell ref="C178:C184"/>
    <mergeCell ref="N178:N184"/>
    <mergeCell ref="A185:A191"/>
    <mergeCell ref="B185:B191"/>
    <mergeCell ref="C185:C191"/>
    <mergeCell ref="N185:N191"/>
    <mergeCell ref="B129:B138"/>
    <mergeCell ref="C129:C138"/>
    <mergeCell ref="A99:A108"/>
    <mergeCell ref="B99:B108"/>
    <mergeCell ref="C99:C108"/>
    <mergeCell ref="N55:N64"/>
    <mergeCell ref="A65:A74"/>
    <mergeCell ref="B65:B74"/>
    <mergeCell ref="C65:C74"/>
    <mergeCell ref="N99:N108"/>
    <mergeCell ref="A109:A118"/>
    <mergeCell ref="C82:C88"/>
    <mergeCell ref="N82:N88"/>
    <mergeCell ref="A89:A98"/>
    <mergeCell ref="B89:B98"/>
    <mergeCell ref="C89:C98"/>
    <mergeCell ref="N89:N98"/>
    <mergeCell ref="N109:N118"/>
    <mergeCell ref="B55:B64"/>
    <mergeCell ref="C55:C64"/>
    <mergeCell ref="N119:N128"/>
    <mergeCell ref="A82:A88"/>
    <mergeCell ref="B82:B88"/>
    <mergeCell ref="A3:P3"/>
    <mergeCell ref="B14:D15"/>
    <mergeCell ref="C16:D16"/>
    <mergeCell ref="C17:D17"/>
    <mergeCell ref="A4:K4"/>
    <mergeCell ref="A10:D11"/>
    <mergeCell ref="N8:O9"/>
    <mergeCell ref="E10:H11"/>
    <mergeCell ref="I10:M11"/>
    <mergeCell ref="N10:O11"/>
    <mergeCell ref="E12:H12"/>
    <mergeCell ref="E8:H9"/>
    <mergeCell ref="I8:M9"/>
    <mergeCell ref="E14:H15"/>
    <mergeCell ref="E16:H16"/>
    <mergeCell ref="I14:M15"/>
    <mergeCell ref="E17:H17"/>
    <mergeCell ref="A8:D9"/>
    <mergeCell ref="B12:D12"/>
    <mergeCell ref="B13:D13"/>
    <mergeCell ref="B16:B17"/>
    <mergeCell ref="E13:H13"/>
    <mergeCell ref="N12:O12"/>
    <mergeCell ref="N13:O13"/>
    <mergeCell ref="E18:H19"/>
    <mergeCell ref="B18:D19"/>
    <mergeCell ref="I12:M12"/>
    <mergeCell ref="I13:M13"/>
    <mergeCell ref="N14:O15"/>
    <mergeCell ref="N16:O16"/>
    <mergeCell ref="N17:O17"/>
    <mergeCell ref="N18:O19"/>
    <mergeCell ref="I16:M16"/>
    <mergeCell ref="I17:M17"/>
    <mergeCell ref="I18:M19"/>
    <mergeCell ref="B30:D31"/>
    <mergeCell ref="C28:D28"/>
    <mergeCell ref="C29:D29"/>
    <mergeCell ref="B26:D27"/>
    <mergeCell ref="C20:D20"/>
    <mergeCell ref="C21:D21"/>
    <mergeCell ref="B24:B25"/>
    <mergeCell ref="B22:D23"/>
    <mergeCell ref="C24:D24"/>
    <mergeCell ref="C25:D25"/>
    <mergeCell ref="B20:B21"/>
    <mergeCell ref="B28:B29"/>
    <mergeCell ref="I20:M20"/>
    <mergeCell ref="B32:B33"/>
    <mergeCell ref="I24:M24"/>
    <mergeCell ref="I25:M25"/>
    <mergeCell ref="C32:D32"/>
    <mergeCell ref="C33:D33"/>
    <mergeCell ref="I40:M40"/>
    <mergeCell ref="I34:M35"/>
    <mergeCell ref="I36:M36"/>
    <mergeCell ref="I32:M32"/>
    <mergeCell ref="E40:H40"/>
    <mergeCell ref="I33:M33"/>
    <mergeCell ref="E32:H32"/>
    <mergeCell ref="E33:H33"/>
    <mergeCell ref="E24:H24"/>
    <mergeCell ref="E25:H25"/>
    <mergeCell ref="B38:D39"/>
    <mergeCell ref="B36:B37"/>
    <mergeCell ref="E26:H27"/>
    <mergeCell ref="E30:H31"/>
    <mergeCell ref="E22:H23"/>
    <mergeCell ref="E20:H20"/>
    <mergeCell ref="E21:H21"/>
    <mergeCell ref="E28:H28"/>
    <mergeCell ref="N20:O20"/>
    <mergeCell ref="N21:O21"/>
    <mergeCell ref="N28:O28"/>
    <mergeCell ref="N29:O29"/>
    <mergeCell ref="N30:O31"/>
    <mergeCell ref="N32:O32"/>
    <mergeCell ref="N33:O33"/>
    <mergeCell ref="N22:O23"/>
    <mergeCell ref="N26:O27"/>
    <mergeCell ref="N24:O24"/>
    <mergeCell ref="N25:O25"/>
    <mergeCell ref="I22:M23"/>
    <mergeCell ref="I38:M39"/>
    <mergeCell ref="E38:H39"/>
    <mergeCell ref="E34:H35"/>
    <mergeCell ref="N36:O36"/>
    <mergeCell ref="I28:M28"/>
    <mergeCell ref="I29:M29"/>
    <mergeCell ref="I30:M31"/>
    <mergeCell ref="I21:M21"/>
    <mergeCell ref="I26:M27"/>
    <mergeCell ref="E29:H29"/>
    <mergeCell ref="N40:O40"/>
    <mergeCell ref="N34:O35"/>
    <mergeCell ref="N37:O37"/>
    <mergeCell ref="N129:P138"/>
    <mergeCell ref="P43:P44"/>
    <mergeCell ref="D44:M44"/>
    <mergeCell ref="A45:A54"/>
    <mergeCell ref="B45:B54"/>
    <mergeCell ref="C45:C54"/>
    <mergeCell ref="N45:N54"/>
    <mergeCell ref="A55:A64"/>
    <mergeCell ref="N38:O39"/>
    <mergeCell ref="I37:M37"/>
    <mergeCell ref="E36:H36"/>
    <mergeCell ref="E37:H37"/>
    <mergeCell ref="B43:B44"/>
    <mergeCell ref="C43:M43"/>
    <mergeCell ref="N43:O43"/>
    <mergeCell ref="N65:N74"/>
    <mergeCell ref="A75:A81"/>
    <mergeCell ref="B75:B81"/>
    <mergeCell ref="C75:C81"/>
    <mergeCell ref="N75:N81"/>
    <mergeCell ref="A129:A138"/>
    <mergeCell ref="C40:D40"/>
    <mergeCell ref="A119:A128"/>
    <mergeCell ref="B119:B128"/>
    <mergeCell ref="C119:C128"/>
    <mergeCell ref="B34:D35"/>
    <mergeCell ref="B109:B118"/>
    <mergeCell ref="C109:C118"/>
    <mergeCell ref="C36:D36"/>
    <mergeCell ref="C37:D37"/>
    <mergeCell ref="P146:P147"/>
    <mergeCell ref="D147:M147"/>
    <mergeCell ref="A148:A157"/>
    <mergeCell ref="B148:B157"/>
    <mergeCell ref="C148:C157"/>
    <mergeCell ref="N148:N157"/>
    <mergeCell ref="A158:A167"/>
    <mergeCell ref="B158:B167"/>
    <mergeCell ref="C158:C167"/>
    <mergeCell ref="B146:B147"/>
    <mergeCell ref="C146:M146"/>
    <mergeCell ref="N146:O146"/>
    <mergeCell ref="N158:N167"/>
    <mergeCell ref="B457:B458"/>
    <mergeCell ref="C457:M457"/>
    <mergeCell ref="N457:O457"/>
    <mergeCell ref="P457:P458"/>
    <mergeCell ref="D458:M458"/>
    <mergeCell ref="A459:A468"/>
    <mergeCell ref="B459:B468"/>
    <mergeCell ref="C459:C468"/>
    <mergeCell ref="N459:N468"/>
    <mergeCell ref="B469:B478"/>
    <mergeCell ref="C469:C478"/>
    <mergeCell ref="N469:N478"/>
    <mergeCell ref="A503:A512"/>
    <mergeCell ref="B503:B512"/>
    <mergeCell ref="C503:C512"/>
    <mergeCell ref="N503:N512"/>
    <mergeCell ref="A469:A478"/>
    <mergeCell ref="A489:A495"/>
    <mergeCell ref="B489:B495"/>
    <mergeCell ref="C489:C495"/>
    <mergeCell ref="N489:N495"/>
    <mergeCell ref="A479:A488"/>
    <mergeCell ref="B479:B488"/>
    <mergeCell ref="C479:C488"/>
    <mergeCell ref="N479:N488"/>
    <mergeCell ref="A573:A582"/>
    <mergeCell ref="B573:B582"/>
    <mergeCell ref="C573:C582"/>
    <mergeCell ref="N573:N582"/>
    <mergeCell ref="A583:A592"/>
    <mergeCell ref="B583:B592"/>
    <mergeCell ref="A496:A502"/>
    <mergeCell ref="B496:B502"/>
    <mergeCell ref="C496:C502"/>
    <mergeCell ref="N496:N502"/>
    <mergeCell ref="C513:C522"/>
    <mergeCell ref="N513:N522"/>
    <mergeCell ref="A523:A532"/>
    <mergeCell ref="B523:B532"/>
    <mergeCell ref="C523:C532"/>
    <mergeCell ref="N523:N532"/>
    <mergeCell ref="A533:A542"/>
    <mergeCell ref="B533:B542"/>
    <mergeCell ref="C533:C542"/>
    <mergeCell ref="N533:N542"/>
    <mergeCell ref="A513:A522"/>
    <mergeCell ref="B513:B522"/>
    <mergeCell ref="A543:A552"/>
    <mergeCell ref="B543:B552"/>
    <mergeCell ref="A355:A364"/>
    <mergeCell ref="B355:B364"/>
    <mergeCell ref="C355:C364"/>
    <mergeCell ref="N355:N364"/>
    <mergeCell ref="A365:A374"/>
    <mergeCell ref="B365:B374"/>
    <mergeCell ref="C365:C374"/>
    <mergeCell ref="N365:N374"/>
    <mergeCell ref="A375:A384"/>
    <mergeCell ref="B375:B384"/>
    <mergeCell ref="C375:C384"/>
    <mergeCell ref="N375:N384"/>
    <mergeCell ref="A385:A391"/>
    <mergeCell ref="B385:B391"/>
    <mergeCell ref="C385:C391"/>
    <mergeCell ref="N385:N391"/>
    <mergeCell ref="A392:A398"/>
    <mergeCell ref="B392:B398"/>
    <mergeCell ref="C392:C398"/>
    <mergeCell ref="N392:N398"/>
    <mergeCell ref="A399:A408"/>
    <mergeCell ref="B399:B408"/>
    <mergeCell ref="C399:C408"/>
    <mergeCell ref="N399:N408"/>
    <mergeCell ref="A409:A418"/>
    <mergeCell ref="B409:B418"/>
    <mergeCell ref="C409:C418"/>
    <mergeCell ref="N409:N418"/>
    <mergeCell ref="A419:A428"/>
    <mergeCell ref="B419:B428"/>
    <mergeCell ref="C419:C428"/>
    <mergeCell ref="N419:N428"/>
    <mergeCell ref="A429:A438"/>
    <mergeCell ref="B429:B438"/>
    <mergeCell ref="C429:C438"/>
    <mergeCell ref="N429:N438"/>
    <mergeCell ref="A439:A448"/>
    <mergeCell ref="B439:B448"/>
    <mergeCell ref="C439:C448"/>
    <mergeCell ref="N439:P448"/>
    <mergeCell ref="A667:A676"/>
    <mergeCell ref="B667:B676"/>
    <mergeCell ref="C667:C676"/>
    <mergeCell ref="N667:N676"/>
    <mergeCell ref="A677:A686"/>
    <mergeCell ref="B677:B686"/>
    <mergeCell ref="C677:C686"/>
    <mergeCell ref="A593:A599"/>
    <mergeCell ref="B593:B599"/>
    <mergeCell ref="C593:C599"/>
    <mergeCell ref="N593:N599"/>
    <mergeCell ref="C583:C592"/>
    <mergeCell ref="N583:N592"/>
    <mergeCell ref="A600:A606"/>
    <mergeCell ref="B600:B606"/>
    <mergeCell ref="C600:C606"/>
    <mergeCell ref="N600:N606"/>
    <mergeCell ref="A563:A572"/>
    <mergeCell ref="B563:B572"/>
    <mergeCell ref="C563:C572"/>
    <mergeCell ref="A741:A750"/>
    <mergeCell ref="B741:B750"/>
    <mergeCell ref="C741:C750"/>
    <mergeCell ref="N741:N750"/>
    <mergeCell ref="A711:A720"/>
    <mergeCell ref="B711:B720"/>
    <mergeCell ref="C711:C720"/>
    <mergeCell ref="N711:N720"/>
    <mergeCell ref="A721:A730"/>
    <mergeCell ref="B721:B730"/>
    <mergeCell ref="C721:C730"/>
    <mergeCell ref="N721:N730"/>
    <mergeCell ref="A731:A740"/>
    <mergeCell ref="B731:B740"/>
    <mergeCell ref="C731:C740"/>
    <mergeCell ref="N731:N740"/>
  </mergeCells>
  <phoneticPr fontId="1"/>
  <conditionalFormatting sqref="N16:O16">
    <cfRule type="cellIs" dxfId="70" priority="15" operator="greaterThan">
      <formula>Q16</formula>
    </cfRule>
    <cfRule type="cellIs" dxfId="69" priority="28" operator="equal">
      <formula>""</formula>
    </cfRule>
  </conditionalFormatting>
  <conditionalFormatting sqref="N17:O17">
    <cfRule type="cellIs" dxfId="68" priority="27" operator="equal">
      <formula>""</formula>
    </cfRule>
  </conditionalFormatting>
  <conditionalFormatting sqref="N20:O20">
    <cfRule type="cellIs" dxfId="67" priority="11" operator="greaterThan">
      <formula>Q20</formula>
    </cfRule>
    <cfRule type="cellIs" dxfId="66" priority="12" operator="equal">
      <formula>""</formula>
    </cfRule>
  </conditionalFormatting>
  <conditionalFormatting sqref="N21:O21">
    <cfRule type="cellIs" dxfId="65" priority="25" operator="equal">
      <formula>""</formula>
    </cfRule>
  </conditionalFormatting>
  <conditionalFormatting sqref="N24:O24">
    <cfRule type="cellIs" dxfId="64" priority="9" operator="greaterThan">
      <formula>Q24</formula>
    </cfRule>
    <cfRule type="cellIs" dxfId="63" priority="10" operator="equal">
      <formula>""</formula>
    </cfRule>
  </conditionalFormatting>
  <conditionalFormatting sqref="N25:O25">
    <cfRule type="cellIs" dxfId="62" priority="23" operator="equal">
      <formula>""</formula>
    </cfRule>
  </conditionalFormatting>
  <conditionalFormatting sqref="N28:O28">
    <cfRule type="cellIs" dxfId="61" priority="7" operator="greaterThan">
      <formula>Q28</formula>
    </cfRule>
    <cfRule type="cellIs" dxfId="60" priority="8" operator="equal">
      <formula>""</formula>
    </cfRule>
  </conditionalFormatting>
  <conditionalFormatting sqref="N29:O29">
    <cfRule type="cellIs" dxfId="59" priority="21" operator="equal">
      <formula>""</formula>
    </cfRule>
  </conditionalFormatting>
  <conditionalFormatting sqref="N32:O32">
    <cfRule type="cellIs" dxfId="58" priority="5" operator="greaterThan">
      <formula>Q32</formula>
    </cfRule>
    <cfRule type="cellIs" dxfId="57" priority="6" operator="equal">
      <formula>""</formula>
    </cfRule>
  </conditionalFormatting>
  <conditionalFormatting sqref="N33:O33">
    <cfRule type="cellIs" dxfId="56" priority="19" operator="equal">
      <formula>""</formula>
    </cfRule>
  </conditionalFormatting>
  <conditionalFormatting sqref="N36:O36">
    <cfRule type="cellIs" dxfId="55" priority="3" operator="greaterThan">
      <formula>Q36</formula>
    </cfRule>
    <cfRule type="cellIs" dxfId="54" priority="4" operator="equal">
      <formula>""</formula>
    </cfRule>
  </conditionalFormatting>
  <conditionalFormatting sqref="N37:O37">
    <cfRule type="cellIs" dxfId="53" priority="17" operator="equal">
      <formula>""</formula>
    </cfRule>
  </conditionalFormatting>
  <conditionalFormatting sqref="N40:O40">
    <cfRule type="cellIs" dxfId="52" priority="1" operator="greaterThan">
      <formula>Q40</formula>
    </cfRule>
    <cfRule type="cellIs" dxfId="51" priority="2" operator="equal">
      <formula>""</formula>
    </cfRule>
  </conditionalFormatting>
  <pageMargins left="0.7" right="0.7" top="0.75" bottom="0.75" header="0.3" footer="0.3"/>
  <pageSetup paperSize="9" scale="85" orientation="landscape" r:id="rId1"/>
  <rowBreaks count="7" manualBreakCount="7">
    <brk id="40" max="16" man="1"/>
    <brk id="143" max="16" man="1"/>
    <brk id="246" max="16" man="1"/>
    <brk id="350" max="16" man="1"/>
    <brk id="454" max="16" man="1"/>
    <brk id="558" max="16" man="1"/>
    <brk id="662" max="16"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6BF2-73D9-4643-95A1-2D04AE51C02A}">
  <dimension ref="A2:V708"/>
  <sheetViews>
    <sheetView view="pageBreakPreview" zoomScale="115" zoomScaleNormal="80" zoomScaleSheetLayoutView="115" workbookViewId="0"/>
  </sheetViews>
  <sheetFormatPr defaultColWidth="9" defaultRowHeight="13" outlineLevelRow="1"/>
  <cols>
    <col min="1" max="1" width="5.1796875" style="49" customWidth="1"/>
    <col min="2" max="2" width="12.36328125" style="49" customWidth="1"/>
    <col min="3" max="3" width="5" style="49" customWidth="1"/>
    <col min="4" max="4" width="9" style="49"/>
    <col min="5" max="6" width="16.6328125" style="49" customWidth="1"/>
    <col min="7" max="14" width="5.6328125" style="49" customWidth="1"/>
    <col min="15" max="16" width="10.6328125" style="49" customWidth="1"/>
    <col min="17" max="17" width="8.453125" style="49" customWidth="1"/>
    <col min="18" max="20" width="12.54296875" style="49" customWidth="1"/>
    <col min="21" max="21" width="12.36328125" style="49" customWidth="1"/>
    <col min="22" max="16384" width="9" style="49"/>
  </cols>
  <sheetData>
    <row r="2" spans="1:22">
      <c r="A2" s="49" t="s">
        <v>59</v>
      </c>
    </row>
    <row r="3" spans="1:22">
      <c r="C3" s="313" t="s">
        <v>24</v>
      </c>
      <c r="D3" s="313"/>
      <c r="E3" s="313"/>
      <c r="F3" s="313"/>
      <c r="G3" s="313"/>
      <c r="H3" s="313"/>
      <c r="I3" s="313"/>
      <c r="J3" s="313"/>
      <c r="K3" s="313"/>
      <c r="L3" s="313"/>
      <c r="M3" s="313"/>
      <c r="N3" s="313"/>
      <c r="O3" s="313"/>
      <c r="P3" s="313"/>
    </row>
    <row r="5" spans="1:22" ht="13.5" customHeight="1">
      <c r="A5" s="298" t="s">
        <v>22</v>
      </c>
      <c r="B5" s="334" t="s">
        <v>58</v>
      </c>
      <c r="C5" s="328"/>
      <c r="D5" s="328"/>
      <c r="E5" s="328"/>
      <c r="F5" s="328"/>
      <c r="G5" s="318" t="s">
        <v>50</v>
      </c>
      <c r="H5" s="319"/>
      <c r="I5" s="319"/>
      <c r="J5" s="320"/>
      <c r="K5" s="314" t="s">
        <v>60</v>
      </c>
      <c r="L5" s="324"/>
      <c r="M5" s="324"/>
      <c r="N5" s="315"/>
      <c r="O5" s="314" t="s">
        <v>51</v>
      </c>
      <c r="P5" s="315"/>
    </row>
    <row r="6" spans="1:22">
      <c r="A6" s="298"/>
      <c r="B6" s="334"/>
      <c r="C6" s="328"/>
      <c r="D6" s="328"/>
      <c r="E6" s="328"/>
      <c r="F6" s="328"/>
      <c r="G6" s="321"/>
      <c r="H6" s="322"/>
      <c r="I6" s="322"/>
      <c r="J6" s="323"/>
      <c r="K6" s="316"/>
      <c r="L6" s="325"/>
      <c r="M6" s="325"/>
      <c r="N6" s="317"/>
      <c r="O6" s="316"/>
      <c r="P6" s="317"/>
      <c r="Q6" s="339" t="s">
        <v>135</v>
      </c>
      <c r="R6" s="339"/>
      <c r="S6" s="339"/>
      <c r="T6" s="339"/>
    </row>
    <row r="7" spans="1:22">
      <c r="A7" s="298"/>
      <c r="B7" s="298"/>
      <c r="C7" s="328"/>
      <c r="D7" s="328"/>
      <c r="E7" s="328"/>
      <c r="F7" s="328"/>
      <c r="G7" s="189"/>
      <c r="H7" s="190"/>
      <c r="I7" s="190"/>
      <c r="J7" s="191" t="s">
        <v>23</v>
      </c>
      <c r="K7" s="192"/>
      <c r="L7" s="193"/>
      <c r="M7" s="193"/>
      <c r="N7" s="184" t="s">
        <v>61</v>
      </c>
      <c r="O7" s="192"/>
      <c r="P7" s="194" t="s">
        <v>133</v>
      </c>
      <c r="Q7" s="339"/>
      <c r="R7" s="339"/>
      <c r="S7" s="339"/>
      <c r="T7" s="339"/>
    </row>
    <row r="8" spans="1:22" ht="13" customHeight="1">
      <c r="A8" s="298">
        <v>1</v>
      </c>
      <c r="B8" s="298"/>
      <c r="C8" s="329" t="s">
        <v>75</v>
      </c>
      <c r="D8" s="330"/>
      <c r="E8" s="330"/>
      <c r="F8" s="331"/>
      <c r="G8" s="296">
        <f>SUM(G10:J21)</f>
        <v>0</v>
      </c>
      <c r="H8" s="296"/>
      <c r="I8" s="296"/>
      <c r="J8" s="296"/>
      <c r="K8" s="296">
        <f>SUM(K10:N21)</f>
        <v>0</v>
      </c>
      <c r="L8" s="296"/>
      <c r="M8" s="296"/>
      <c r="N8" s="296"/>
      <c r="O8" s="296">
        <f>SUM(O10:P21)</f>
        <v>0</v>
      </c>
      <c r="P8" s="296"/>
      <c r="Q8" s="335" t="s">
        <v>136</v>
      </c>
      <c r="R8" s="336"/>
      <c r="S8" s="336"/>
      <c r="T8" s="336"/>
      <c r="U8" s="336"/>
      <c r="V8" s="336"/>
    </row>
    <row r="9" spans="1:22" ht="13" customHeight="1">
      <c r="A9" s="298"/>
      <c r="B9" s="298"/>
      <c r="C9" s="332"/>
      <c r="D9" s="303"/>
      <c r="E9" s="303"/>
      <c r="F9" s="333"/>
      <c r="G9" s="296"/>
      <c r="H9" s="296"/>
      <c r="I9" s="296"/>
      <c r="J9" s="296"/>
      <c r="K9" s="296"/>
      <c r="L9" s="296"/>
      <c r="M9" s="296"/>
      <c r="N9" s="296"/>
      <c r="O9" s="296"/>
      <c r="P9" s="296"/>
      <c r="Q9" s="335"/>
      <c r="R9" s="336"/>
      <c r="S9" s="336"/>
      <c r="T9" s="336"/>
      <c r="U9" s="336"/>
      <c r="V9" s="336"/>
    </row>
    <row r="10" spans="1:22" ht="13" customHeight="1">
      <c r="A10" s="298"/>
      <c r="B10" s="298"/>
      <c r="C10" s="326"/>
      <c r="D10" s="297" t="s">
        <v>52</v>
      </c>
      <c r="E10" s="297"/>
      <c r="F10" s="297"/>
      <c r="G10" s="296"/>
      <c r="H10" s="296"/>
      <c r="I10" s="296"/>
      <c r="J10" s="296"/>
      <c r="K10" s="296"/>
      <c r="L10" s="296"/>
      <c r="M10" s="296"/>
      <c r="N10" s="296"/>
      <c r="O10" s="296">
        <f>ROUNDDOWN(G10/3,-3)</f>
        <v>0</v>
      </c>
      <c r="P10" s="296"/>
      <c r="Q10" s="336" t="s">
        <v>137</v>
      </c>
      <c r="R10" s="336"/>
      <c r="S10" s="336"/>
      <c r="T10" s="336"/>
      <c r="U10" s="336"/>
      <c r="V10" s="336"/>
    </row>
    <row r="11" spans="1:22" ht="13" customHeight="1">
      <c r="A11" s="298"/>
      <c r="B11" s="298"/>
      <c r="C11" s="326"/>
      <c r="D11" s="297"/>
      <c r="E11" s="297"/>
      <c r="F11" s="297"/>
      <c r="G11" s="296"/>
      <c r="H11" s="296"/>
      <c r="I11" s="296"/>
      <c r="J11" s="296"/>
      <c r="K11" s="296"/>
      <c r="L11" s="296"/>
      <c r="M11" s="296"/>
      <c r="N11" s="296"/>
      <c r="O11" s="296"/>
      <c r="P11" s="296"/>
      <c r="Q11" s="336"/>
      <c r="R11" s="336"/>
      <c r="S11" s="336"/>
      <c r="T11" s="336"/>
      <c r="U11" s="336"/>
      <c r="V11" s="336"/>
    </row>
    <row r="12" spans="1:22" ht="13.5" customHeight="1">
      <c r="A12" s="298"/>
      <c r="B12" s="298"/>
      <c r="C12" s="326"/>
      <c r="D12" s="297" t="s">
        <v>53</v>
      </c>
      <c r="E12" s="297"/>
      <c r="F12" s="297"/>
      <c r="G12" s="296"/>
      <c r="H12" s="296"/>
      <c r="I12" s="296"/>
      <c r="J12" s="296"/>
      <c r="K12" s="296"/>
      <c r="L12" s="296"/>
      <c r="M12" s="296"/>
      <c r="N12" s="296"/>
      <c r="O12" s="296">
        <f t="shared" ref="O12" si="0">ROUNDDOWN(G12/3,-3)</f>
        <v>0</v>
      </c>
      <c r="P12" s="296"/>
      <c r="Q12" s="337" t="s">
        <v>154</v>
      </c>
      <c r="R12" s="338"/>
      <c r="S12" s="338"/>
      <c r="T12" s="338"/>
      <c r="U12" s="338"/>
      <c r="V12" s="50"/>
    </row>
    <row r="13" spans="1:22" ht="13" customHeight="1">
      <c r="A13" s="298"/>
      <c r="B13" s="298"/>
      <c r="C13" s="326"/>
      <c r="D13" s="297"/>
      <c r="E13" s="297"/>
      <c r="F13" s="297"/>
      <c r="G13" s="296"/>
      <c r="H13" s="296"/>
      <c r="I13" s="296"/>
      <c r="J13" s="296"/>
      <c r="K13" s="296"/>
      <c r="L13" s="296"/>
      <c r="M13" s="296"/>
      <c r="N13" s="296"/>
      <c r="O13" s="296"/>
      <c r="P13" s="296"/>
      <c r="Q13" s="337"/>
      <c r="R13" s="338"/>
      <c r="S13" s="338"/>
      <c r="T13" s="338"/>
      <c r="U13" s="338"/>
      <c r="V13" s="50"/>
    </row>
    <row r="14" spans="1:22" ht="13.5" customHeight="1">
      <c r="A14" s="298"/>
      <c r="B14" s="298"/>
      <c r="C14" s="326"/>
      <c r="D14" s="297" t="s">
        <v>134</v>
      </c>
      <c r="E14" s="297"/>
      <c r="F14" s="297"/>
      <c r="G14" s="296"/>
      <c r="H14" s="296"/>
      <c r="I14" s="296"/>
      <c r="J14" s="296"/>
      <c r="K14" s="296"/>
      <c r="L14" s="296"/>
      <c r="M14" s="296"/>
      <c r="N14" s="296"/>
      <c r="O14" s="296">
        <f t="shared" ref="O14" si="1">ROUNDDOWN(G14/3,-3)</f>
        <v>0</v>
      </c>
      <c r="P14" s="296"/>
      <c r="Q14" s="337"/>
      <c r="R14" s="338"/>
      <c r="S14" s="338"/>
      <c r="T14" s="338"/>
      <c r="U14" s="338"/>
      <c r="V14" s="50"/>
    </row>
    <row r="15" spans="1:22" ht="13" customHeight="1">
      <c r="A15" s="298"/>
      <c r="B15" s="298"/>
      <c r="C15" s="326"/>
      <c r="D15" s="297"/>
      <c r="E15" s="297"/>
      <c r="F15" s="297"/>
      <c r="G15" s="296"/>
      <c r="H15" s="296"/>
      <c r="I15" s="296"/>
      <c r="J15" s="296"/>
      <c r="K15" s="296"/>
      <c r="L15" s="296"/>
      <c r="M15" s="296"/>
      <c r="N15" s="296"/>
      <c r="O15" s="296"/>
      <c r="P15" s="296"/>
      <c r="Q15" s="337"/>
      <c r="R15" s="338"/>
      <c r="S15" s="338"/>
      <c r="T15" s="338"/>
      <c r="U15" s="338"/>
      <c r="V15" s="50"/>
    </row>
    <row r="16" spans="1:22" ht="13.5" customHeight="1">
      <c r="A16" s="298"/>
      <c r="B16" s="298"/>
      <c r="C16" s="326"/>
      <c r="D16" s="297" t="s">
        <v>77</v>
      </c>
      <c r="E16" s="297"/>
      <c r="F16" s="297"/>
      <c r="G16" s="296"/>
      <c r="H16" s="296"/>
      <c r="I16" s="296"/>
      <c r="J16" s="296"/>
      <c r="K16" s="296"/>
      <c r="L16" s="296"/>
      <c r="M16" s="296"/>
      <c r="N16" s="296"/>
      <c r="O16" s="296">
        <f>ROUNDDOWN(G16/3,-3)</f>
        <v>0</v>
      </c>
      <c r="P16" s="296"/>
      <c r="Q16" s="337"/>
      <c r="R16" s="338"/>
      <c r="S16" s="338"/>
      <c r="T16" s="338"/>
      <c r="U16" s="338"/>
      <c r="V16" s="50"/>
    </row>
    <row r="17" spans="1:22" ht="13" customHeight="1">
      <c r="A17" s="298"/>
      <c r="B17" s="298"/>
      <c r="C17" s="326"/>
      <c r="D17" s="297"/>
      <c r="E17" s="297"/>
      <c r="F17" s="297"/>
      <c r="G17" s="296"/>
      <c r="H17" s="296"/>
      <c r="I17" s="296"/>
      <c r="J17" s="296"/>
      <c r="K17" s="296"/>
      <c r="L17" s="296"/>
      <c r="M17" s="296"/>
      <c r="N17" s="296"/>
      <c r="O17" s="296"/>
      <c r="P17" s="296"/>
      <c r="Q17" s="337"/>
      <c r="R17" s="338"/>
      <c r="S17" s="338"/>
      <c r="T17" s="338"/>
      <c r="U17" s="338"/>
      <c r="V17" s="50"/>
    </row>
    <row r="18" spans="1:22" ht="13.5" customHeight="1">
      <c r="A18" s="298"/>
      <c r="B18" s="298"/>
      <c r="C18" s="326"/>
      <c r="D18" s="297" t="s">
        <v>78</v>
      </c>
      <c r="E18" s="297"/>
      <c r="F18" s="297"/>
      <c r="G18" s="296"/>
      <c r="H18" s="296"/>
      <c r="I18" s="296"/>
      <c r="J18" s="296"/>
      <c r="K18" s="296"/>
      <c r="L18" s="296"/>
      <c r="M18" s="296"/>
      <c r="N18" s="296"/>
      <c r="O18" s="296">
        <f t="shared" ref="O18" si="2">ROUNDDOWN(G18/3,-3)</f>
        <v>0</v>
      </c>
      <c r="P18" s="296"/>
      <c r="Q18" s="337"/>
      <c r="R18" s="338"/>
      <c r="S18" s="338"/>
      <c r="T18" s="338"/>
      <c r="U18" s="338"/>
      <c r="V18" s="50"/>
    </row>
    <row r="19" spans="1:22" ht="13" customHeight="1">
      <c r="A19" s="298"/>
      <c r="B19" s="298"/>
      <c r="C19" s="326"/>
      <c r="D19" s="297"/>
      <c r="E19" s="297"/>
      <c r="F19" s="297"/>
      <c r="G19" s="296"/>
      <c r="H19" s="296"/>
      <c r="I19" s="296"/>
      <c r="J19" s="296"/>
      <c r="K19" s="296"/>
      <c r="L19" s="296"/>
      <c r="M19" s="296"/>
      <c r="N19" s="296"/>
      <c r="O19" s="296"/>
      <c r="P19" s="296"/>
      <c r="Q19" s="337"/>
      <c r="R19" s="338"/>
      <c r="S19" s="338"/>
      <c r="T19" s="338"/>
      <c r="U19" s="338"/>
      <c r="V19" s="50"/>
    </row>
    <row r="20" spans="1:22">
      <c r="A20" s="298"/>
      <c r="B20" s="298"/>
      <c r="C20" s="326"/>
      <c r="D20" s="297" t="s">
        <v>79</v>
      </c>
      <c r="E20" s="297"/>
      <c r="F20" s="297"/>
      <c r="G20" s="296"/>
      <c r="H20" s="296"/>
      <c r="I20" s="296"/>
      <c r="J20" s="296"/>
      <c r="K20" s="296"/>
      <c r="L20" s="296"/>
      <c r="M20" s="296"/>
      <c r="N20" s="296"/>
      <c r="O20" s="296">
        <f t="shared" ref="O20" si="3">ROUNDDOWN(G20/3,-3)</f>
        <v>0</v>
      </c>
      <c r="P20" s="296"/>
      <c r="Q20" s="337"/>
      <c r="R20" s="338"/>
      <c r="S20" s="338"/>
      <c r="T20" s="338"/>
      <c r="U20" s="338"/>
    </row>
    <row r="21" spans="1:22">
      <c r="A21" s="298"/>
      <c r="B21" s="298"/>
      <c r="C21" s="326"/>
      <c r="D21" s="327"/>
      <c r="E21" s="327"/>
      <c r="F21" s="327"/>
      <c r="G21" s="296"/>
      <c r="H21" s="296"/>
      <c r="I21" s="296"/>
      <c r="J21" s="296"/>
      <c r="K21" s="296"/>
      <c r="L21" s="296"/>
      <c r="M21" s="296"/>
      <c r="N21" s="296"/>
      <c r="O21" s="296"/>
      <c r="P21" s="296"/>
      <c r="Q21" s="337"/>
      <c r="R21" s="338"/>
      <c r="S21" s="338"/>
      <c r="T21" s="338"/>
      <c r="U21" s="338"/>
    </row>
    <row r="22" spans="1:22">
      <c r="A22" s="298">
        <v>2</v>
      </c>
      <c r="B22" s="298"/>
      <c r="C22" s="299" t="s">
        <v>75</v>
      </c>
      <c r="D22" s="300"/>
      <c r="E22" s="300"/>
      <c r="F22" s="301"/>
      <c r="G22" s="296">
        <f>SUM(G24:J35)</f>
        <v>0</v>
      </c>
      <c r="H22" s="296"/>
      <c r="I22" s="296"/>
      <c r="J22" s="296"/>
      <c r="K22" s="296">
        <f>SUM(K24:N35)</f>
        <v>0</v>
      </c>
      <c r="L22" s="296"/>
      <c r="M22" s="296"/>
      <c r="N22" s="296"/>
      <c r="O22" s="296">
        <f>SUM(O24:P35)</f>
        <v>0</v>
      </c>
      <c r="P22" s="296"/>
      <c r="Q22" s="49" t="s">
        <v>138</v>
      </c>
    </row>
    <row r="23" spans="1:22">
      <c r="A23" s="298"/>
      <c r="B23" s="298"/>
      <c r="C23" s="302"/>
      <c r="D23" s="303"/>
      <c r="E23" s="303"/>
      <c r="F23" s="304"/>
      <c r="G23" s="296"/>
      <c r="H23" s="296"/>
      <c r="I23" s="296"/>
      <c r="J23" s="296"/>
      <c r="K23" s="296"/>
      <c r="L23" s="296"/>
      <c r="M23" s="296"/>
      <c r="N23" s="296"/>
      <c r="O23" s="296"/>
      <c r="P23" s="296"/>
      <c r="Q23" s="295" t="s">
        <v>148</v>
      </c>
      <c r="R23" s="295"/>
      <c r="S23" s="295"/>
      <c r="T23" s="295"/>
      <c r="U23" s="295"/>
    </row>
    <row r="24" spans="1:22">
      <c r="A24" s="298"/>
      <c r="B24" s="298"/>
      <c r="C24" s="305"/>
      <c r="D24" s="297" t="s">
        <v>52</v>
      </c>
      <c r="E24" s="297"/>
      <c r="F24" s="297"/>
      <c r="G24" s="296"/>
      <c r="H24" s="296"/>
      <c r="I24" s="296"/>
      <c r="J24" s="296"/>
      <c r="K24" s="296"/>
      <c r="L24" s="296"/>
      <c r="M24" s="296"/>
      <c r="N24" s="296"/>
      <c r="O24" s="296">
        <f>ROUNDDOWN(G24/3,-3)</f>
        <v>0</v>
      </c>
      <c r="P24" s="296"/>
      <c r="Q24" s="295"/>
      <c r="R24" s="295"/>
      <c r="S24" s="295"/>
      <c r="T24" s="295"/>
      <c r="U24" s="295"/>
    </row>
    <row r="25" spans="1:22">
      <c r="A25" s="298"/>
      <c r="B25" s="298"/>
      <c r="C25" s="305"/>
      <c r="D25" s="297"/>
      <c r="E25" s="297"/>
      <c r="F25" s="297"/>
      <c r="G25" s="296"/>
      <c r="H25" s="296"/>
      <c r="I25" s="296"/>
      <c r="J25" s="296"/>
      <c r="K25" s="296"/>
      <c r="L25" s="296"/>
      <c r="M25" s="296"/>
      <c r="N25" s="296"/>
      <c r="O25" s="296"/>
      <c r="P25" s="296"/>
      <c r="Q25" s="51"/>
      <c r="R25" s="52" t="s">
        <v>139</v>
      </c>
      <c r="S25" s="52" t="s">
        <v>140</v>
      </c>
      <c r="T25" s="52" t="s">
        <v>141</v>
      </c>
    </row>
    <row r="26" spans="1:22" ht="13.5" customHeight="1">
      <c r="A26" s="298"/>
      <c r="B26" s="298"/>
      <c r="C26" s="305"/>
      <c r="D26" s="297" t="s">
        <v>53</v>
      </c>
      <c r="E26" s="297"/>
      <c r="F26" s="297"/>
      <c r="G26" s="296"/>
      <c r="H26" s="296"/>
      <c r="I26" s="296"/>
      <c r="J26" s="296"/>
      <c r="K26" s="296"/>
      <c r="L26" s="296"/>
      <c r="M26" s="296"/>
      <c r="N26" s="296"/>
      <c r="O26" s="296">
        <f>ROUNDDOWN(G26/3,-3)</f>
        <v>0</v>
      </c>
      <c r="P26" s="296"/>
      <c r="Q26" s="51"/>
      <c r="R26" s="51">
        <f>SUM($G$8:$H$707)/2</f>
        <v>0</v>
      </c>
      <c r="S26" s="51">
        <f>SUM($K$8:$L$707)/2</f>
        <v>0</v>
      </c>
      <c r="T26" s="51">
        <f>SUM($O$8:$P$707)/2</f>
        <v>0</v>
      </c>
    </row>
    <row r="27" spans="1:22">
      <c r="A27" s="298"/>
      <c r="B27" s="298"/>
      <c r="C27" s="305"/>
      <c r="D27" s="297"/>
      <c r="E27" s="297"/>
      <c r="F27" s="297"/>
      <c r="G27" s="296"/>
      <c r="H27" s="296"/>
      <c r="I27" s="296"/>
      <c r="J27" s="296"/>
      <c r="K27" s="296"/>
      <c r="L27" s="296"/>
      <c r="M27" s="296"/>
      <c r="N27" s="296"/>
      <c r="O27" s="296"/>
      <c r="P27" s="296"/>
      <c r="Q27" s="51" t="s">
        <v>142</v>
      </c>
      <c r="R27" s="51">
        <f>$G$10+$G$24+$G$38+$G$52+$G$66+$G$80+$G$94+$G$108+$G$122+$G$136+$G$150+$G$164+$G$178+$G$192+$G$206+$G$220+$G$234+$G$248+$G$262+$G$276+$G$290+$G$304+$G$318+$G$332+$G$346+$G$360+$G$374+$G$388+$G$402+$G$416+$G$430+$G$444+$G$458+$G$472+$G$486+$G$500+$G$514+$G$528+$G$542+$G$556+$G$570+$G$584+$G$598+$G$612+$G$626+$G$640+$G$654+$G$668+$G$682+$G$696</f>
        <v>0</v>
      </c>
      <c r="S27" s="51">
        <f>$K$10+$K$24+$K$38+$K$52+$K$66+$K$80+$K$94+$K$108+$K$122+$K$136+$K$150+$K$164+$K$178+$K$192+$K$206+$K$220+$K$234+$K$248+$K$262+$K$276+$K$290+$K$304+$K$318+$K$332+$K$346+$K$360+$K$374+$K$388+$K$402+$K$416+$K$430+$K$444+$K$458+$K$472+$K$486+$K$500+$K$514+$K$528+$K$542+$K$556+$K$570+$K$584+$K$598+$K$612+$K$626+$K$640+$K$654+$K$668+$K$682+$K$696</f>
        <v>0</v>
      </c>
      <c r="T27" s="51">
        <f>$O$10+$O$24+$O$38+$O$52+$O$66+$O$80+$O$94+$O$108+$O$122+$O$136+$O$150+$O$164+$O$178+$O$192+$O$206+$O$220+$O$234+$O$248+$O$262+$O$276+$O$290+$O$304+$O$318+$O$332+$O$346+$O$360+$O$374+$O$388+$O$402+$O$416+$O$430+$O$444+$O$458+$O$472+$O$486+$O$500+$O$514+$O$528+$O$542+$O$556+$O$570+$O$584+$O$598+$O$612+$O$626+$O$640+$O$654+$O$668+$O$682+$O$696</f>
        <v>0</v>
      </c>
    </row>
    <row r="28" spans="1:22" ht="13.5" customHeight="1">
      <c r="A28" s="298"/>
      <c r="B28" s="298"/>
      <c r="C28" s="305"/>
      <c r="D28" s="297" t="s">
        <v>134</v>
      </c>
      <c r="E28" s="297"/>
      <c r="F28" s="297"/>
      <c r="G28" s="296"/>
      <c r="H28" s="296"/>
      <c r="I28" s="296"/>
      <c r="J28" s="296"/>
      <c r="K28" s="296"/>
      <c r="L28" s="296"/>
      <c r="M28" s="296"/>
      <c r="N28" s="296"/>
      <c r="O28" s="296">
        <f t="shared" ref="O28" si="4">ROUNDDOWN(G28/3,-3)</f>
        <v>0</v>
      </c>
      <c r="P28" s="296"/>
      <c r="Q28" s="51" t="s">
        <v>143</v>
      </c>
      <c r="R28" s="51">
        <f>$G$12+$G$26+$G$40+$G$54+$G$68+$G$82+$G$96+$G$110+$G$124+$G$138+$G$152+$G$166+$G$180+$G$194+$G$208+$G$222+$G$236+$G$250+$G$264+$G$278+$G$292+$G$306+$G$320+$G$334+$G$348+$G$362+$G$376+$G$390+$G$404+$G$418+$G$432+$G$446+$G$460+$G$474+$G$488+$G$502+$G$516+$G$530+$G$544+$G$558+$G$572+$G$586+$G$600+$G$614+$G$628+$G$642+$G$656+$G$670+$G$684+$G$698</f>
        <v>0</v>
      </c>
      <c r="S28" s="51">
        <f>$K$12+$K$26+$K$40+$K$54+$K$68+$K$82+$K$96+$K$110+$K$124+$K$138+$K$152+$K$166+$K$180+$K$194+$K$208+$K$222+$K$236+$K$250+$K$264+$K$278+$K$292+$K$306+$K$320+$K$334+$K$348+$K$362+$K$376+$K$390+$K$404+$K$418+$K$432+$K$446+$K$460+$K$474+$K$488+$K$502+$K$516+$K$530+$K$544+$K$558+$K$572+$K$586+$K$600+$K$614+$K$628+$K$642+$K$656+$K$670+$K$684+$K$698</f>
        <v>0</v>
      </c>
      <c r="T28" s="51">
        <f>$O$12+$O$26+$O$40+$O$54+$O$68+$O$82+$O$96+$O$110+$O$124+$O$138+$O$152+$O$166+$O$180+$O$194+$O$208+$O$222+$O$236+$O$250+$O$264+$O$278+$O$292+$O$306+$O$320+$O$334+$O$348+$O$362+$O$376+$O$390+$O$404+$O$418+$O$432+$O$446+$O$460+$O$474+$O$488+$O$502+$O$516+$O$530+$O$544+$O$558+$O$572+$O$586+$O$600+$O$614+$O$628+$O$642+$O$656+$O$670+$O$684+$O$698</f>
        <v>0</v>
      </c>
    </row>
    <row r="29" spans="1:22">
      <c r="A29" s="298"/>
      <c r="B29" s="298"/>
      <c r="C29" s="305"/>
      <c r="D29" s="297"/>
      <c r="E29" s="297"/>
      <c r="F29" s="297"/>
      <c r="G29" s="296"/>
      <c r="H29" s="296"/>
      <c r="I29" s="296"/>
      <c r="J29" s="296"/>
      <c r="K29" s="296"/>
      <c r="L29" s="296"/>
      <c r="M29" s="296"/>
      <c r="N29" s="296"/>
      <c r="O29" s="296"/>
      <c r="P29" s="296"/>
      <c r="Q29" s="51" t="s">
        <v>144</v>
      </c>
      <c r="R29" s="51">
        <f>$G$14+$G$28+$G$42+$G$56+$G$70+$G$84+$G$98+$G$112+$G$126+$G$140+$G$154+$G$168+$G$182+$G$196+$G$210+$G$224+$G$238+$G$252+$G$266+$G$280+$G$294+$G$308+$G$322+$G$336+$G$350+$G$364+$G$378+$G$392+$G$406+$G$420+$G$434+$G$448+$G$462+$G$476+$G$490+$G$504+$G$518+$G$532+$G$546+$G$560+$G$574+$G$588+$G$602+$G$616+$G$630+$G$644+$G$658+$G$672+$G$686+$G$700</f>
        <v>0</v>
      </c>
      <c r="S29" s="51">
        <f>$K$14+$K$28+$K$42+$K$56+$K$70+$K$84+$K$98+$K$112+$K$126+$K$140+$K$154+$K$168+$K$182+$K$196+$K$210+$K$224+$K$238+$K$252+$K$266+$K$280+$K$294+$K$308+$K$322+$K$336+$K$350+$K$364+$K$378+$K$392+$K$406+$K$420+$K$434+$K$448+$K$462+$K$476+$K$490+$K$504+$K$518+$K$532+$K$546+$K$560+$K$574+$K$588+$K$602+$K$616+$K$630+$K$644+$K$658+$K$672+$K$686+$K$700</f>
        <v>0</v>
      </c>
      <c r="T29" s="51">
        <f>$O$14+$O$28+$O$42+$O$56+$O$70+$O$84+$O$98+$O$112+$O$126+$O$140+$O$154+$O$168+$O$182+$O$196+$O$210+$O$224+$O$238+$O$252+$O$266+$O$280+$O$294+$O$308+$O$322+$O$336+$O$350+$O$364+$O$378+$O$392+$O$406+$O$420+$O$434+$O$448+$O$462+$O$476+$O$490+$O$504+$O$518+$O$532+$O$546+$O$560+$O$574+$O$588+$O$602+$O$616+$O$630+$O$644+$O$658+$O$672+$O$686+$O$700</f>
        <v>0</v>
      </c>
    </row>
    <row r="30" spans="1:22" ht="13.5" customHeight="1">
      <c r="A30" s="298"/>
      <c r="B30" s="298"/>
      <c r="C30" s="305"/>
      <c r="D30" s="297" t="s">
        <v>77</v>
      </c>
      <c r="E30" s="297"/>
      <c r="F30" s="297"/>
      <c r="G30" s="296"/>
      <c r="H30" s="296"/>
      <c r="I30" s="296"/>
      <c r="J30" s="296"/>
      <c r="K30" s="296"/>
      <c r="L30" s="296"/>
      <c r="M30" s="296"/>
      <c r="N30" s="296"/>
      <c r="O30" s="296">
        <f t="shared" ref="O30" si="5">ROUNDDOWN(G30/3,-3)</f>
        <v>0</v>
      </c>
      <c r="P30" s="296"/>
      <c r="Q30" s="51" t="s">
        <v>145</v>
      </c>
      <c r="R30" s="51">
        <f>$G$16+$G$30+$G$44+$G$58+$G$72+$G$86+$G$100+$G$114+$G$128+$G$142+$G$156+$G$170+$G$184+$G$198+$G$212+$G$226+$G$240+$G$254+$G$268+$G$282+$G$296+$G$310+$G$324+$G$338+$G$352+$G$366+$G$380+$G$394+$G$408+$G$422+$G$436+$G$450+$G$464+$G$478+$G$492+$G$506+$G$520+$G$534+$G$548+$G$562+$G$576+$G$590+$G$604+$G$618+$G$632+$G$646+$G$660+$G$674+$G$688+$G$702</f>
        <v>0</v>
      </c>
      <c r="S30" s="51">
        <f>$K$16+$K$30+$K$44+$K$58+$K$72+$K$86+$K$100+$K$114+$K$128+$K$142+$K$156+$K$170+$K$184+$K$198+$K$212+$K$226+$K$240+$K$254+$K$268+$K$282+$K$296+$K$310+$K$324+$K$338+$K$352+$K$366+$K$380+$K$394+$K$408+$K$422+$K$436+$K$450+$K$464+$K$478+$K$492+$K$506+$K$520+$K$534+$K$548+$K$562+$K$576+$K$590+$K$604+$K$618+$K$632+$K$646+$K$660+$K$674+$K$688+$K$702</f>
        <v>0</v>
      </c>
      <c r="T30" s="51">
        <f>$O$16+$O$30+$O$44+$O$58+$O$72+$O$86+$O$100+$O$114+$O$128+$O$142+$O$156+$O$170+$O$184+$O$198+$O$212+$O$226+$O$240+$O$254+$O$268+$O$282+$O$296+$O$310+$O$324+$O$338+$O$352+$O$366+$O$380+$O$394+$O$408+$O$422+$O$436+$O$450+$O$464+$O$478+$O$492+$O$506+$O$520+$O$534+$O$548+$O$562+$O$576+$O$590+$O$604+$O$618+$O$632+$O$646+$O$660+$O$674+$O$688+$O$702</f>
        <v>0</v>
      </c>
    </row>
    <row r="31" spans="1:22">
      <c r="A31" s="298"/>
      <c r="B31" s="298"/>
      <c r="C31" s="305"/>
      <c r="D31" s="297"/>
      <c r="E31" s="297"/>
      <c r="F31" s="297"/>
      <c r="G31" s="296"/>
      <c r="H31" s="296"/>
      <c r="I31" s="296"/>
      <c r="J31" s="296"/>
      <c r="K31" s="296"/>
      <c r="L31" s="296"/>
      <c r="M31" s="296"/>
      <c r="N31" s="296"/>
      <c r="O31" s="296"/>
      <c r="P31" s="296"/>
      <c r="Q31" s="51" t="s">
        <v>146</v>
      </c>
      <c r="R31" s="51">
        <f>$G$18+$G$32+$G$46+$G$60+$G$74+$G$88+$G$102+$G$116+$G$130+$G$144+$G$158+$G$172+$G$186+$G$200+$G$214+$G$228+$G$242+$G$256+$G$270+$G$284+$G$298+$G$312+$G$326+$G$340+$G$354+$G$368+$G$382+$G$396+$G$410+$G$424+$G$438+$G$452+$G$466+$G$480+$G$494+$G$508+$G$522+$G$536+$G$550+$G$564+$G$578+$G$592+$G$606+$G$620+$G$634+$G$648+$G$662+$G$676+$G$690+$G$704</f>
        <v>0</v>
      </c>
      <c r="S31" s="51">
        <f>$K$18+$K$32+$K$46+$K$60+$K$74+$K$88+$K$102+$K$116+$K$130+$K$144+$K$158+$K$172+$K$186+$K$200+$K$214+$K$228+$K$242+$K$256+$K$270+$K$284+$K$298+$K$312+$K$326+$K$340+$K$354+$K$368+$K$382+$K$396+$K$410+$K$424+$K$438+$K$452+$K$466+$K$480+$K$494+$K$508+$K$522+$K$536+$K$550+$K$564+$K$578+$K$592+$K$606+$K$620+$K$634+$K$648+$K$662+$K$676+$K$690+$K$704</f>
        <v>0</v>
      </c>
      <c r="T31" s="51">
        <f>$O$18+$O$32+$O$46+$O$60+$O$74+$O$88+$O$102+$O$116+$O$130+$O$144+$O$158+$O$172+$O$186+$O$200+$O$214+$O$228+$O$242+$O$256+$O$270+$O$284+$O$298+$O$312+$O$326+$O$340+$O$354+$O$368+$O$382+$O$396+$O$410+$O$424+$O$438+$O$452+$O$466+$O$480+$O$494+$O$508+$O$522+$O$536+$O$550+$O$564+$O$578+$O$592+$O$606+$O$620+$O$634+$O$648+$O$662+$O$676+$O$690+$O$704</f>
        <v>0</v>
      </c>
    </row>
    <row r="32" spans="1:22" ht="13.5" customHeight="1">
      <c r="A32" s="298"/>
      <c r="B32" s="298"/>
      <c r="C32" s="305"/>
      <c r="D32" s="297" t="s">
        <v>78</v>
      </c>
      <c r="E32" s="297"/>
      <c r="F32" s="297"/>
      <c r="G32" s="296"/>
      <c r="H32" s="296"/>
      <c r="I32" s="296"/>
      <c r="J32" s="296"/>
      <c r="K32" s="296"/>
      <c r="L32" s="296"/>
      <c r="M32" s="296"/>
      <c r="N32" s="296"/>
      <c r="O32" s="296">
        <f t="shared" ref="O32" si="6">ROUNDDOWN(G32/3,-3)</f>
        <v>0</v>
      </c>
      <c r="P32" s="296"/>
      <c r="Q32" s="51" t="s">
        <v>147</v>
      </c>
      <c r="R32" s="51">
        <f>$G$20+$G$34+$G$48+$G$62+$G$76+$G$90+$G$104+$G$118+$G$132+$G$146+$G$160+$G$174+$G$188+$G$202+$G$216+$G$230+$G$244+$G$258+$G$272+$G$286+$G$300+$G$314+$G$328+$G$342+$G$356+$G$370+$G$384+$G$398+$G$412+$G$426+$G$440+$G$454+$G$468+$G$482+$G$496+$G$510+$G$524+$G$538+$G$552+$G$566+$G$580+$G$594+$G$608+$G$622+$G$636+$G$650+$G$664+$G$678+$G$692+$G$706</f>
        <v>0</v>
      </c>
      <c r="S32" s="51">
        <f>$K$20+$K$34+$K$48+$K$62+$K$76+$K$90+$K$104+$K$118+$K$132+$K$146+$K$160+$K$174+$K$188+$K$202+$K$216+$K$230+$K$244+$K$258+$K$272+$K$286+$K$300+$K$314+$K$328+$K$342+$K$356+$K$370+$K$384+$K$398+$K$412+$K$426+$K$440+$K$454+$K$468+$K$482+$K$496+$K$510+$K$524+$K$538+$K$552+$K$566+$K$580+$K$594+$K$608+$K$622+$K$636+$K$650+$K$664+$K$678+$K$692+$K$706</f>
        <v>0</v>
      </c>
      <c r="T32" s="51">
        <f>$O$20+$O$34+$O$48+$O$62+$O$76+$O$90+$O$104+$O$118+$O$132+$O$146+$O$160+$O$174+$O$188+$O$202+$O$216+$O$230+$O$244+$O$258+$O$272+$O$286+$O$300+$O$314+$O$328+$O$342+$O$356+$O$370+$O$384+$O$398+$O$412+$O$426+$O$440+$O$454+$O$468+$O$482+$O$496+$O$510+$O$524+$O$538+$O$552+$O$566+$O$580+$O$594+$O$608+$O$622+$O$636+$O$650+$O$664+$O$678+$O$692+$O$706</f>
        <v>0</v>
      </c>
    </row>
    <row r="33" spans="1:20">
      <c r="A33" s="298"/>
      <c r="B33" s="298"/>
      <c r="C33" s="305"/>
      <c r="D33" s="297"/>
      <c r="E33" s="297"/>
      <c r="F33" s="297"/>
      <c r="G33" s="296"/>
      <c r="H33" s="296"/>
      <c r="I33" s="296"/>
      <c r="J33" s="296"/>
      <c r="K33" s="296"/>
      <c r="L33" s="296"/>
      <c r="M33" s="296"/>
      <c r="N33" s="296"/>
      <c r="O33" s="296"/>
      <c r="P33" s="296"/>
      <c r="R33" s="49">
        <f>SUM(R27:R32)</f>
        <v>0</v>
      </c>
      <c r="S33" s="49">
        <f t="shared" ref="S33:T33" si="7">SUM(S27:S32)</f>
        <v>0</v>
      </c>
      <c r="T33" s="49">
        <f t="shared" si="7"/>
        <v>0</v>
      </c>
    </row>
    <row r="34" spans="1:20">
      <c r="A34" s="298"/>
      <c r="B34" s="298"/>
      <c r="C34" s="305"/>
      <c r="D34" s="297" t="s">
        <v>79</v>
      </c>
      <c r="E34" s="297"/>
      <c r="F34" s="297"/>
      <c r="G34" s="296"/>
      <c r="H34" s="296"/>
      <c r="I34" s="296"/>
      <c r="J34" s="296"/>
      <c r="K34" s="296"/>
      <c r="L34" s="296"/>
      <c r="M34" s="296"/>
      <c r="N34" s="296"/>
      <c r="O34" s="296">
        <f t="shared" ref="O34" si="8">ROUNDDOWN(G34/3,-3)</f>
        <v>0</v>
      </c>
      <c r="P34" s="296"/>
    </row>
    <row r="35" spans="1:20">
      <c r="A35" s="298"/>
      <c r="B35" s="298"/>
      <c r="C35" s="306"/>
      <c r="D35" s="297"/>
      <c r="E35" s="297"/>
      <c r="F35" s="297"/>
      <c r="G35" s="296"/>
      <c r="H35" s="296"/>
      <c r="I35" s="296"/>
      <c r="J35" s="296"/>
      <c r="K35" s="296"/>
      <c r="L35" s="296"/>
      <c r="M35" s="296"/>
      <c r="N35" s="296"/>
      <c r="O35" s="296"/>
      <c r="P35" s="296"/>
    </row>
    <row r="36" spans="1:20" hidden="1" outlineLevel="1">
      <c r="A36" s="298">
        <v>3</v>
      </c>
      <c r="B36" s="298"/>
      <c r="C36" s="299" t="s">
        <v>75</v>
      </c>
      <c r="D36" s="300"/>
      <c r="E36" s="300"/>
      <c r="F36" s="301"/>
      <c r="G36" s="296">
        <f>SUM(G38:J49)</f>
        <v>0</v>
      </c>
      <c r="H36" s="296"/>
      <c r="I36" s="296"/>
      <c r="J36" s="296"/>
      <c r="K36" s="296">
        <f>SUM(K38:N49)</f>
        <v>0</v>
      </c>
      <c r="L36" s="296"/>
      <c r="M36" s="296"/>
      <c r="N36" s="296"/>
      <c r="O36" s="296">
        <f>SUM(O38:P49)</f>
        <v>0</v>
      </c>
      <c r="P36" s="296"/>
    </row>
    <row r="37" spans="1:20" hidden="1" outlineLevel="1">
      <c r="A37" s="298"/>
      <c r="B37" s="298"/>
      <c r="C37" s="302"/>
      <c r="D37" s="303"/>
      <c r="E37" s="303"/>
      <c r="F37" s="304"/>
      <c r="G37" s="296"/>
      <c r="H37" s="296"/>
      <c r="I37" s="296"/>
      <c r="J37" s="296"/>
      <c r="K37" s="296"/>
      <c r="L37" s="296"/>
      <c r="M37" s="296"/>
      <c r="N37" s="296"/>
      <c r="O37" s="296"/>
      <c r="P37" s="296"/>
    </row>
    <row r="38" spans="1:20" hidden="1" outlineLevel="1">
      <c r="A38" s="298"/>
      <c r="B38" s="298"/>
      <c r="C38" s="305"/>
      <c r="D38" s="297" t="s">
        <v>52</v>
      </c>
      <c r="E38" s="297"/>
      <c r="F38" s="297"/>
      <c r="G38" s="296"/>
      <c r="H38" s="296"/>
      <c r="I38" s="296"/>
      <c r="J38" s="296"/>
      <c r="K38" s="296"/>
      <c r="L38" s="296"/>
      <c r="M38" s="296"/>
      <c r="N38" s="296"/>
      <c r="O38" s="296">
        <f>ROUNDDOWN(G38/3,-3)</f>
        <v>0</v>
      </c>
      <c r="P38" s="296"/>
    </row>
    <row r="39" spans="1:20" hidden="1" outlineLevel="1">
      <c r="A39" s="298"/>
      <c r="B39" s="298"/>
      <c r="C39" s="305"/>
      <c r="D39" s="297"/>
      <c r="E39" s="297"/>
      <c r="F39" s="297"/>
      <c r="G39" s="296"/>
      <c r="H39" s="296"/>
      <c r="I39" s="296"/>
      <c r="J39" s="296"/>
      <c r="K39" s="296"/>
      <c r="L39" s="296"/>
      <c r="M39" s="296"/>
      <c r="N39" s="296"/>
      <c r="O39" s="296"/>
      <c r="P39" s="296"/>
    </row>
    <row r="40" spans="1:20" ht="13.5" hidden="1" customHeight="1" outlineLevel="1">
      <c r="A40" s="298"/>
      <c r="B40" s="298"/>
      <c r="C40" s="305"/>
      <c r="D40" s="297" t="s">
        <v>53</v>
      </c>
      <c r="E40" s="297"/>
      <c r="F40" s="297"/>
      <c r="G40" s="296"/>
      <c r="H40" s="296"/>
      <c r="I40" s="296"/>
      <c r="J40" s="296"/>
      <c r="K40" s="296"/>
      <c r="L40" s="296"/>
      <c r="M40" s="296"/>
      <c r="N40" s="296"/>
      <c r="O40" s="296">
        <f>ROUNDDOWN(G40/3,-3)</f>
        <v>0</v>
      </c>
      <c r="P40" s="296"/>
    </row>
    <row r="41" spans="1:20" hidden="1" outlineLevel="1">
      <c r="A41" s="298"/>
      <c r="B41" s="298"/>
      <c r="C41" s="305"/>
      <c r="D41" s="297"/>
      <c r="E41" s="297"/>
      <c r="F41" s="297"/>
      <c r="G41" s="296"/>
      <c r="H41" s="296"/>
      <c r="I41" s="296"/>
      <c r="J41" s="296"/>
      <c r="K41" s="296"/>
      <c r="L41" s="296"/>
      <c r="M41" s="296"/>
      <c r="N41" s="296"/>
      <c r="O41" s="296"/>
      <c r="P41" s="296"/>
    </row>
    <row r="42" spans="1:20" ht="13.5" hidden="1" customHeight="1" outlineLevel="1">
      <c r="A42" s="298"/>
      <c r="B42" s="298"/>
      <c r="C42" s="305"/>
      <c r="D42" s="297" t="s">
        <v>134</v>
      </c>
      <c r="E42" s="297"/>
      <c r="F42" s="297"/>
      <c r="G42" s="296"/>
      <c r="H42" s="296"/>
      <c r="I42" s="296"/>
      <c r="J42" s="296"/>
      <c r="K42" s="296"/>
      <c r="L42" s="296"/>
      <c r="M42" s="296"/>
      <c r="N42" s="296"/>
      <c r="O42" s="296">
        <f t="shared" ref="O42" si="9">ROUNDDOWN(G42/3,-3)</f>
        <v>0</v>
      </c>
      <c r="P42" s="296"/>
    </row>
    <row r="43" spans="1:20" hidden="1" outlineLevel="1">
      <c r="A43" s="298"/>
      <c r="B43" s="298"/>
      <c r="C43" s="305"/>
      <c r="D43" s="297"/>
      <c r="E43" s="297"/>
      <c r="F43" s="297"/>
      <c r="G43" s="296"/>
      <c r="H43" s="296"/>
      <c r="I43" s="296"/>
      <c r="J43" s="296"/>
      <c r="K43" s="296"/>
      <c r="L43" s="296"/>
      <c r="M43" s="296"/>
      <c r="N43" s="296"/>
      <c r="O43" s="296"/>
      <c r="P43" s="296"/>
    </row>
    <row r="44" spans="1:20" ht="13.5" hidden="1" customHeight="1" outlineLevel="1">
      <c r="A44" s="298"/>
      <c r="B44" s="298"/>
      <c r="C44" s="305"/>
      <c r="D44" s="297" t="s">
        <v>77</v>
      </c>
      <c r="E44" s="297"/>
      <c r="F44" s="297"/>
      <c r="G44" s="296"/>
      <c r="H44" s="296"/>
      <c r="I44" s="296"/>
      <c r="J44" s="296"/>
      <c r="K44" s="296"/>
      <c r="L44" s="296"/>
      <c r="M44" s="296"/>
      <c r="N44" s="296"/>
      <c r="O44" s="296">
        <f t="shared" ref="O44" si="10">ROUNDDOWN(G44/3,-3)</f>
        <v>0</v>
      </c>
      <c r="P44" s="296"/>
    </row>
    <row r="45" spans="1:20" hidden="1" outlineLevel="1">
      <c r="A45" s="298"/>
      <c r="B45" s="298"/>
      <c r="C45" s="305"/>
      <c r="D45" s="297"/>
      <c r="E45" s="297"/>
      <c r="F45" s="297"/>
      <c r="G45" s="296"/>
      <c r="H45" s="296"/>
      <c r="I45" s="296"/>
      <c r="J45" s="296"/>
      <c r="K45" s="296"/>
      <c r="L45" s="296"/>
      <c r="M45" s="296"/>
      <c r="N45" s="296"/>
      <c r="O45" s="296"/>
      <c r="P45" s="296"/>
    </row>
    <row r="46" spans="1:20" ht="13.5" hidden="1" customHeight="1" outlineLevel="1">
      <c r="A46" s="298"/>
      <c r="B46" s="298"/>
      <c r="C46" s="305"/>
      <c r="D46" s="297" t="s">
        <v>78</v>
      </c>
      <c r="E46" s="297"/>
      <c r="F46" s="297"/>
      <c r="G46" s="296"/>
      <c r="H46" s="296"/>
      <c r="I46" s="296"/>
      <c r="J46" s="296"/>
      <c r="K46" s="296"/>
      <c r="L46" s="296"/>
      <c r="M46" s="296"/>
      <c r="N46" s="296"/>
      <c r="O46" s="296">
        <f t="shared" ref="O46" si="11">ROUNDDOWN(G46/3,-3)</f>
        <v>0</v>
      </c>
      <c r="P46" s="296"/>
    </row>
    <row r="47" spans="1:20" hidden="1" outlineLevel="1">
      <c r="A47" s="298"/>
      <c r="B47" s="298"/>
      <c r="C47" s="305"/>
      <c r="D47" s="297"/>
      <c r="E47" s="297"/>
      <c r="F47" s="297"/>
      <c r="G47" s="296"/>
      <c r="H47" s="296"/>
      <c r="I47" s="296"/>
      <c r="J47" s="296"/>
      <c r="K47" s="296"/>
      <c r="L47" s="296"/>
      <c r="M47" s="296"/>
      <c r="N47" s="296"/>
      <c r="O47" s="296"/>
      <c r="P47" s="296"/>
    </row>
    <row r="48" spans="1:20" hidden="1" outlineLevel="1">
      <c r="A48" s="298"/>
      <c r="B48" s="298"/>
      <c r="C48" s="305"/>
      <c r="D48" s="297" t="s">
        <v>79</v>
      </c>
      <c r="E48" s="297"/>
      <c r="F48" s="297"/>
      <c r="G48" s="296"/>
      <c r="H48" s="296"/>
      <c r="I48" s="296"/>
      <c r="J48" s="296"/>
      <c r="K48" s="296"/>
      <c r="L48" s="296"/>
      <c r="M48" s="296"/>
      <c r="N48" s="296"/>
      <c r="O48" s="296">
        <f t="shared" ref="O48" si="12">ROUNDDOWN(G48/3,-3)</f>
        <v>0</v>
      </c>
      <c r="P48" s="296"/>
    </row>
    <row r="49" spans="1:16" hidden="1" outlineLevel="1">
      <c r="A49" s="298"/>
      <c r="B49" s="298"/>
      <c r="C49" s="306"/>
      <c r="D49" s="297"/>
      <c r="E49" s="297"/>
      <c r="F49" s="297"/>
      <c r="G49" s="296"/>
      <c r="H49" s="296"/>
      <c r="I49" s="296"/>
      <c r="J49" s="296"/>
      <c r="K49" s="296"/>
      <c r="L49" s="296"/>
      <c r="M49" s="296"/>
      <c r="N49" s="296"/>
      <c r="O49" s="296"/>
      <c r="P49" s="296"/>
    </row>
    <row r="50" spans="1:16" hidden="1" outlineLevel="1">
      <c r="A50" s="298">
        <v>4</v>
      </c>
      <c r="B50" s="298"/>
      <c r="C50" s="299" t="s">
        <v>75</v>
      </c>
      <c r="D50" s="300"/>
      <c r="E50" s="300"/>
      <c r="F50" s="301"/>
      <c r="G50" s="296">
        <f>SUM(G52:J63)</f>
        <v>0</v>
      </c>
      <c r="H50" s="296"/>
      <c r="I50" s="296"/>
      <c r="J50" s="296"/>
      <c r="K50" s="296">
        <f>SUM(K52:N63)</f>
        <v>0</v>
      </c>
      <c r="L50" s="296"/>
      <c r="M50" s="296"/>
      <c r="N50" s="296"/>
      <c r="O50" s="296">
        <f>SUM(O52:P63)</f>
        <v>0</v>
      </c>
      <c r="P50" s="296"/>
    </row>
    <row r="51" spans="1:16" hidden="1" outlineLevel="1">
      <c r="A51" s="298"/>
      <c r="B51" s="298"/>
      <c r="C51" s="302"/>
      <c r="D51" s="303"/>
      <c r="E51" s="303"/>
      <c r="F51" s="304"/>
      <c r="G51" s="296"/>
      <c r="H51" s="296"/>
      <c r="I51" s="296"/>
      <c r="J51" s="296"/>
      <c r="K51" s="296"/>
      <c r="L51" s="296"/>
      <c r="M51" s="296"/>
      <c r="N51" s="296"/>
      <c r="O51" s="296"/>
      <c r="P51" s="296"/>
    </row>
    <row r="52" spans="1:16" hidden="1" outlineLevel="1">
      <c r="A52" s="298"/>
      <c r="B52" s="298"/>
      <c r="C52" s="305"/>
      <c r="D52" s="297" t="s">
        <v>52</v>
      </c>
      <c r="E52" s="297"/>
      <c r="F52" s="297"/>
      <c r="G52" s="296"/>
      <c r="H52" s="296"/>
      <c r="I52" s="296"/>
      <c r="J52" s="296"/>
      <c r="K52" s="296"/>
      <c r="L52" s="296"/>
      <c r="M52" s="296"/>
      <c r="N52" s="296"/>
      <c r="O52" s="296">
        <f>ROUNDDOWN(G52/3,-3)</f>
        <v>0</v>
      </c>
      <c r="P52" s="296"/>
    </row>
    <row r="53" spans="1:16" hidden="1" outlineLevel="1">
      <c r="A53" s="298"/>
      <c r="B53" s="298"/>
      <c r="C53" s="305"/>
      <c r="D53" s="297"/>
      <c r="E53" s="297"/>
      <c r="F53" s="297"/>
      <c r="G53" s="296"/>
      <c r="H53" s="296"/>
      <c r="I53" s="296"/>
      <c r="J53" s="296"/>
      <c r="K53" s="296"/>
      <c r="L53" s="296"/>
      <c r="M53" s="296"/>
      <c r="N53" s="296"/>
      <c r="O53" s="296"/>
      <c r="P53" s="296"/>
    </row>
    <row r="54" spans="1:16" ht="13.5" hidden="1" customHeight="1" outlineLevel="1">
      <c r="A54" s="298"/>
      <c r="B54" s="298"/>
      <c r="C54" s="305"/>
      <c r="D54" s="297" t="s">
        <v>53</v>
      </c>
      <c r="E54" s="297"/>
      <c r="F54" s="297"/>
      <c r="G54" s="296"/>
      <c r="H54" s="296"/>
      <c r="I54" s="296"/>
      <c r="J54" s="296"/>
      <c r="K54" s="296"/>
      <c r="L54" s="296"/>
      <c r="M54" s="296"/>
      <c r="N54" s="296"/>
      <c r="O54" s="296">
        <f>ROUNDDOWN(G54/3,-3)</f>
        <v>0</v>
      </c>
      <c r="P54" s="296"/>
    </row>
    <row r="55" spans="1:16" hidden="1" outlineLevel="1">
      <c r="A55" s="298"/>
      <c r="B55" s="298"/>
      <c r="C55" s="305"/>
      <c r="D55" s="297"/>
      <c r="E55" s="297"/>
      <c r="F55" s="297"/>
      <c r="G55" s="296"/>
      <c r="H55" s="296"/>
      <c r="I55" s="296"/>
      <c r="J55" s="296"/>
      <c r="K55" s="296"/>
      <c r="L55" s="296"/>
      <c r="M55" s="296"/>
      <c r="N55" s="296"/>
      <c r="O55" s="296"/>
      <c r="P55" s="296"/>
    </row>
    <row r="56" spans="1:16" ht="13.5" hidden="1" customHeight="1" outlineLevel="1">
      <c r="A56" s="298"/>
      <c r="B56" s="298"/>
      <c r="C56" s="305"/>
      <c r="D56" s="297" t="s">
        <v>134</v>
      </c>
      <c r="E56" s="297"/>
      <c r="F56" s="297"/>
      <c r="G56" s="296"/>
      <c r="H56" s="296"/>
      <c r="I56" s="296"/>
      <c r="J56" s="296"/>
      <c r="K56" s="296"/>
      <c r="L56" s="296"/>
      <c r="M56" s="296"/>
      <c r="N56" s="296"/>
      <c r="O56" s="296">
        <f t="shared" ref="O56" si="13">ROUNDDOWN(G56/3,-3)</f>
        <v>0</v>
      </c>
      <c r="P56" s="296"/>
    </row>
    <row r="57" spans="1:16" hidden="1" outlineLevel="1">
      <c r="A57" s="298"/>
      <c r="B57" s="298"/>
      <c r="C57" s="305"/>
      <c r="D57" s="297"/>
      <c r="E57" s="297"/>
      <c r="F57" s="297"/>
      <c r="G57" s="296"/>
      <c r="H57" s="296"/>
      <c r="I57" s="296"/>
      <c r="J57" s="296"/>
      <c r="K57" s="296"/>
      <c r="L57" s="296"/>
      <c r="M57" s="296"/>
      <c r="N57" s="296"/>
      <c r="O57" s="296"/>
      <c r="P57" s="296"/>
    </row>
    <row r="58" spans="1:16" ht="13.5" hidden="1" customHeight="1" outlineLevel="1">
      <c r="A58" s="298"/>
      <c r="B58" s="298"/>
      <c r="C58" s="305"/>
      <c r="D58" s="297" t="s">
        <v>77</v>
      </c>
      <c r="E58" s="297"/>
      <c r="F58" s="297"/>
      <c r="G58" s="296"/>
      <c r="H58" s="296"/>
      <c r="I58" s="296"/>
      <c r="J58" s="296"/>
      <c r="K58" s="296"/>
      <c r="L58" s="296"/>
      <c r="M58" s="296"/>
      <c r="N58" s="296"/>
      <c r="O58" s="296">
        <f t="shared" ref="O58" si="14">ROUNDDOWN(G58/3,-3)</f>
        <v>0</v>
      </c>
      <c r="P58" s="296"/>
    </row>
    <row r="59" spans="1:16" hidden="1" outlineLevel="1">
      <c r="A59" s="298"/>
      <c r="B59" s="298"/>
      <c r="C59" s="305"/>
      <c r="D59" s="297"/>
      <c r="E59" s="297"/>
      <c r="F59" s="297"/>
      <c r="G59" s="296"/>
      <c r="H59" s="296"/>
      <c r="I59" s="296"/>
      <c r="J59" s="296"/>
      <c r="K59" s="296"/>
      <c r="L59" s="296"/>
      <c r="M59" s="296"/>
      <c r="N59" s="296"/>
      <c r="O59" s="296"/>
      <c r="P59" s="296"/>
    </row>
    <row r="60" spans="1:16" ht="13.5" hidden="1" customHeight="1" outlineLevel="1">
      <c r="A60" s="298"/>
      <c r="B60" s="298"/>
      <c r="C60" s="305"/>
      <c r="D60" s="297" t="s">
        <v>78</v>
      </c>
      <c r="E60" s="297"/>
      <c r="F60" s="297"/>
      <c r="G60" s="296"/>
      <c r="H60" s="296"/>
      <c r="I60" s="296"/>
      <c r="J60" s="296"/>
      <c r="K60" s="296"/>
      <c r="L60" s="296"/>
      <c r="M60" s="296"/>
      <c r="N60" s="296"/>
      <c r="O60" s="296">
        <f t="shared" ref="O60" si="15">ROUNDDOWN(G60/3,-3)</f>
        <v>0</v>
      </c>
      <c r="P60" s="296"/>
    </row>
    <row r="61" spans="1:16" hidden="1" outlineLevel="1">
      <c r="A61" s="298"/>
      <c r="B61" s="298"/>
      <c r="C61" s="305"/>
      <c r="D61" s="297"/>
      <c r="E61" s="297"/>
      <c r="F61" s="297"/>
      <c r="G61" s="296"/>
      <c r="H61" s="296"/>
      <c r="I61" s="296"/>
      <c r="J61" s="296"/>
      <c r="K61" s="296"/>
      <c r="L61" s="296"/>
      <c r="M61" s="296"/>
      <c r="N61" s="296"/>
      <c r="O61" s="296"/>
      <c r="P61" s="296"/>
    </row>
    <row r="62" spans="1:16" hidden="1" outlineLevel="1">
      <c r="A62" s="298"/>
      <c r="B62" s="298"/>
      <c r="C62" s="305"/>
      <c r="D62" s="297" t="s">
        <v>79</v>
      </c>
      <c r="E62" s="297"/>
      <c r="F62" s="297"/>
      <c r="G62" s="296"/>
      <c r="H62" s="296"/>
      <c r="I62" s="296"/>
      <c r="J62" s="296"/>
      <c r="K62" s="296"/>
      <c r="L62" s="296"/>
      <c r="M62" s="296"/>
      <c r="N62" s="296"/>
      <c r="O62" s="296">
        <f t="shared" ref="O62" si="16">ROUNDDOWN(G62/3,-3)</f>
        <v>0</v>
      </c>
      <c r="P62" s="296"/>
    </row>
    <row r="63" spans="1:16" hidden="1" outlineLevel="1">
      <c r="A63" s="298"/>
      <c r="B63" s="298"/>
      <c r="C63" s="306"/>
      <c r="D63" s="297"/>
      <c r="E63" s="297"/>
      <c r="F63" s="297"/>
      <c r="G63" s="296"/>
      <c r="H63" s="296"/>
      <c r="I63" s="296"/>
      <c r="J63" s="296"/>
      <c r="K63" s="296"/>
      <c r="L63" s="296"/>
      <c r="M63" s="296"/>
      <c r="N63" s="296"/>
      <c r="O63" s="296"/>
      <c r="P63" s="296"/>
    </row>
    <row r="64" spans="1:16" hidden="1" outlineLevel="1">
      <c r="A64" s="298">
        <v>5</v>
      </c>
      <c r="B64" s="298"/>
      <c r="C64" s="299" t="s">
        <v>75</v>
      </c>
      <c r="D64" s="300"/>
      <c r="E64" s="300"/>
      <c r="F64" s="301"/>
      <c r="G64" s="296">
        <f>SUM(G66:J77)</f>
        <v>0</v>
      </c>
      <c r="H64" s="296"/>
      <c r="I64" s="296"/>
      <c r="J64" s="296"/>
      <c r="K64" s="296">
        <f>SUM(K66:N77)</f>
        <v>0</v>
      </c>
      <c r="L64" s="296"/>
      <c r="M64" s="296"/>
      <c r="N64" s="296"/>
      <c r="O64" s="296">
        <f>SUM(O66:P77)</f>
        <v>0</v>
      </c>
      <c r="P64" s="296"/>
    </row>
    <row r="65" spans="1:16" hidden="1" outlineLevel="1">
      <c r="A65" s="298"/>
      <c r="B65" s="298"/>
      <c r="C65" s="302"/>
      <c r="D65" s="303"/>
      <c r="E65" s="303"/>
      <c r="F65" s="304"/>
      <c r="G65" s="296"/>
      <c r="H65" s="296"/>
      <c r="I65" s="296"/>
      <c r="J65" s="296"/>
      <c r="K65" s="296"/>
      <c r="L65" s="296"/>
      <c r="M65" s="296"/>
      <c r="N65" s="296"/>
      <c r="O65" s="296"/>
      <c r="P65" s="296"/>
    </row>
    <row r="66" spans="1:16" hidden="1" outlineLevel="1">
      <c r="A66" s="298"/>
      <c r="B66" s="298"/>
      <c r="C66" s="305"/>
      <c r="D66" s="297" t="s">
        <v>52</v>
      </c>
      <c r="E66" s="297"/>
      <c r="F66" s="297"/>
      <c r="G66" s="296"/>
      <c r="H66" s="296"/>
      <c r="I66" s="296"/>
      <c r="J66" s="296"/>
      <c r="K66" s="296"/>
      <c r="L66" s="296"/>
      <c r="M66" s="296"/>
      <c r="N66" s="296"/>
      <c r="O66" s="296">
        <f>ROUNDDOWN(G66/3,-3)</f>
        <v>0</v>
      </c>
      <c r="P66" s="296"/>
    </row>
    <row r="67" spans="1:16" hidden="1" outlineLevel="1">
      <c r="A67" s="298"/>
      <c r="B67" s="298"/>
      <c r="C67" s="305"/>
      <c r="D67" s="297"/>
      <c r="E67" s="297"/>
      <c r="F67" s="297"/>
      <c r="G67" s="296"/>
      <c r="H67" s="296"/>
      <c r="I67" s="296"/>
      <c r="J67" s="296"/>
      <c r="K67" s="296"/>
      <c r="L67" s="296"/>
      <c r="M67" s="296"/>
      <c r="N67" s="296"/>
      <c r="O67" s="296"/>
      <c r="P67" s="296"/>
    </row>
    <row r="68" spans="1:16" ht="13.5" hidden="1" customHeight="1" outlineLevel="1">
      <c r="A68" s="298"/>
      <c r="B68" s="298"/>
      <c r="C68" s="305"/>
      <c r="D68" s="297" t="s">
        <v>53</v>
      </c>
      <c r="E68" s="297"/>
      <c r="F68" s="297"/>
      <c r="G68" s="296"/>
      <c r="H68" s="296"/>
      <c r="I68" s="296"/>
      <c r="J68" s="296"/>
      <c r="K68" s="296"/>
      <c r="L68" s="296"/>
      <c r="M68" s="296"/>
      <c r="N68" s="296"/>
      <c r="O68" s="296">
        <f>ROUNDDOWN(G68/3,-3)</f>
        <v>0</v>
      </c>
      <c r="P68" s="296"/>
    </row>
    <row r="69" spans="1:16" hidden="1" outlineLevel="1">
      <c r="A69" s="298"/>
      <c r="B69" s="298"/>
      <c r="C69" s="305"/>
      <c r="D69" s="297"/>
      <c r="E69" s="297"/>
      <c r="F69" s="297"/>
      <c r="G69" s="296"/>
      <c r="H69" s="296"/>
      <c r="I69" s="296"/>
      <c r="J69" s="296"/>
      <c r="K69" s="296"/>
      <c r="L69" s="296"/>
      <c r="M69" s="296"/>
      <c r="N69" s="296"/>
      <c r="O69" s="296"/>
      <c r="P69" s="296"/>
    </row>
    <row r="70" spans="1:16" ht="13.5" hidden="1" customHeight="1" outlineLevel="1">
      <c r="A70" s="298"/>
      <c r="B70" s="298"/>
      <c r="C70" s="305"/>
      <c r="D70" s="297" t="s">
        <v>134</v>
      </c>
      <c r="E70" s="297"/>
      <c r="F70" s="297"/>
      <c r="G70" s="296"/>
      <c r="H70" s="296"/>
      <c r="I70" s="296"/>
      <c r="J70" s="296"/>
      <c r="K70" s="296"/>
      <c r="L70" s="296"/>
      <c r="M70" s="296"/>
      <c r="N70" s="296"/>
      <c r="O70" s="296">
        <f t="shared" ref="O70" si="17">ROUNDDOWN(G70/3,-3)</f>
        <v>0</v>
      </c>
      <c r="P70" s="296"/>
    </row>
    <row r="71" spans="1:16" hidden="1" outlineLevel="1">
      <c r="A71" s="298"/>
      <c r="B71" s="298"/>
      <c r="C71" s="305"/>
      <c r="D71" s="297"/>
      <c r="E71" s="297"/>
      <c r="F71" s="297"/>
      <c r="G71" s="296"/>
      <c r="H71" s="296"/>
      <c r="I71" s="296"/>
      <c r="J71" s="296"/>
      <c r="K71" s="296"/>
      <c r="L71" s="296"/>
      <c r="M71" s="296"/>
      <c r="N71" s="296"/>
      <c r="O71" s="296"/>
      <c r="P71" s="296"/>
    </row>
    <row r="72" spans="1:16" ht="13.5" hidden="1" customHeight="1" outlineLevel="1">
      <c r="A72" s="298"/>
      <c r="B72" s="298"/>
      <c r="C72" s="305"/>
      <c r="D72" s="297" t="s">
        <v>77</v>
      </c>
      <c r="E72" s="297"/>
      <c r="F72" s="297"/>
      <c r="G72" s="296"/>
      <c r="H72" s="296"/>
      <c r="I72" s="296"/>
      <c r="J72" s="296"/>
      <c r="K72" s="296"/>
      <c r="L72" s="296"/>
      <c r="M72" s="296"/>
      <c r="N72" s="296"/>
      <c r="O72" s="296">
        <f t="shared" ref="O72" si="18">ROUNDDOWN(G72/3,-3)</f>
        <v>0</v>
      </c>
      <c r="P72" s="296"/>
    </row>
    <row r="73" spans="1:16" hidden="1" outlineLevel="1">
      <c r="A73" s="298"/>
      <c r="B73" s="298"/>
      <c r="C73" s="305"/>
      <c r="D73" s="297"/>
      <c r="E73" s="297"/>
      <c r="F73" s="297"/>
      <c r="G73" s="296"/>
      <c r="H73" s="296"/>
      <c r="I73" s="296"/>
      <c r="J73" s="296"/>
      <c r="K73" s="296"/>
      <c r="L73" s="296"/>
      <c r="M73" s="296"/>
      <c r="N73" s="296"/>
      <c r="O73" s="296"/>
      <c r="P73" s="296"/>
    </row>
    <row r="74" spans="1:16" ht="13.5" hidden="1" customHeight="1" outlineLevel="1">
      <c r="A74" s="298"/>
      <c r="B74" s="298"/>
      <c r="C74" s="305"/>
      <c r="D74" s="297" t="s">
        <v>78</v>
      </c>
      <c r="E74" s="297"/>
      <c r="F74" s="297"/>
      <c r="G74" s="296"/>
      <c r="H74" s="296"/>
      <c r="I74" s="296"/>
      <c r="J74" s="296"/>
      <c r="K74" s="296"/>
      <c r="L74" s="296"/>
      <c r="M74" s="296"/>
      <c r="N74" s="296"/>
      <c r="O74" s="296">
        <f t="shared" ref="O74" si="19">ROUNDDOWN(G74/3,-3)</f>
        <v>0</v>
      </c>
      <c r="P74" s="296"/>
    </row>
    <row r="75" spans="1:16" hidden="1" outlineLevel="1">
      <c r="A75" s="298"/>
      <c r="B75" s="298"/>
      <c r="C75" s="305"/>
      <c r="D75" s="297"/>
      <c r="E75" s="297"/>
      <c r="F75" s="297"/>
      <c r="G75" s="296"/>
      <c r="H75" s="296"/>
      <c r="I75" s="296"/>
      <c r="J75" s="296"/>
      <c r="K75" s="296"/>
      <c r="L75" s="296"/>
      <c r="M75" s="296"/>
      <c r="N75" s="296"/>
      <c r="O75" s="296"/>
      <c r="P75" s="296"/>
    </row>
    <row r="76" spans="1:16" hidden="1" outlineLevel="1">
      <c r="A76" s="298"/>
      <c r="B76" s="298"/>
      <c r="C76" s="305"/>
      <c r="D76" s="297" t="s">
        <v>79</v>
      </c>
      <c r="E76" s="297"/>
      <c r="F76" s="297"/>
      <c r="G76" s="296"/>
      <c r="H76" s="296"/>
      <c r="I76" s="296"/>
      <c r="J76" s="296"/>
      <c r="K76" s="296"/>
      <c r="L76" s="296"/>
      <c r="M76" s="296"/>
      <c r="N76" s="296"/>
      <c r="O76" s="296">
        <f t="shared" ref="O76" si="20">ROUNDDOWN(G76/3,-3)</f>
        <v>0</v>
      </c>
      <c r="P76" s="296"/>
    </row>
    <row r="77" spans="1:16" hidden="1" outlineLevel="1">
      <c r="A77" s="298"/>
      <c r="B77" s="298"/>
      <c r="C77" s="306"/>
      <c r="D77" s="297"/>
      <c r="E77" s="297"/>
      <c r="F77" s="297"/>
      <c r="G77" s="296"/>
      <c r="H77" s="296"/>
      <c r="I77" s="296"/>
      <c r="J77" s="296"/>
      <c r="K77" s="296"/>
      <c r="L77" s="296"/>
      <c r="M77" s="296"/>
      <c r="N77" s="296"/>
      <c r="O77" s="296"/>
      <c r="P77" s="296"/>
    </row>
    <row r="78" spans="1:16" hidden="1" outlineLevel="1">
      <c r="A78" s="298">
        <v>6</v>
      </c>
      <c r="B78" s="298"/>
      <c r="C78" s="299" t="s">
        <v>75</v>
      </c>
      <c r="D78" s="300"/>
      <c r="E78" s="300"/>
      <c r="F78" s="301"/>
      <c r="G78" s="296">
        <f>SUM(G80:J91)</f>
        <v>0</v>
      </c>
      <c r="H78" s="296"/>
      <c r="I78" s="296"/>
      <c r="J78" s="296"/>
      <c r="K78" s="296">
        <f>SUM(K80:N91)</f>
        <v>0</v>
      </c>
      <c r="L78" s="296"/>
      <c r="M78" s="296"/>
      <c r="N78" s="296"/>
      <c r="O78" s="296">
        <f>SUM(O80:P91)</f>
        <v>0</v>
      </c>
      <c r="P78" s="296"/>
    </row>
    <row r="79" spans="1:16" hidden="1" outlineLevel="1">
      <c r="A79" s="298"/>
      <c r="B79" s="298"/>
      <c r="C79" s="302"/>
      <c r="D79" s="303"/>
      <c r="E79" s="303"/>
      <c r="F79" s="304"/>
      <c r="G79" s="296"/>
      <c r="H79" s="296"/>
      <c r="I79" s="296"/>
      <c r="J79" s="296"/>
      <c r="K79" s="296"/>
      <c r="L79" s="296"/>
      <c r="M79" s="296"/>
      <c r="N79" s="296"/>
      <c r="O79" s="296"/>
      <c r="P79" s="296"/>
    </row>
    <row r="80" spans="1:16" hidden="1" outlineLevel="1">
      <c r="A80" s="298"/>
      <c r="B80" s="298"/>
      <c r="C80" s="305"/>
      <c r="D80" s="297" t="s">
        <v>52</v>
      </c>
      <c r="E80" s="297"/>
      <c r="F80" s="297"/>
      <c r="G80" s="296"/>
      <c r="H80" s="296"/>
      <c r="I80" s="296"/>
      <c r="J80" s="296"/>
      <c r="K80" s="296"/>
      <c r="L80" s="296"/>
      <c r="M80" s="296"/>
      <c r="N80" s="296"/>
      <c r="O80" s="296">
        <f>ROUNDDOWN(G80/3,-3)</f>
        <v>0</v>
      </c>
      <c r="P80" s="296"/>
    </row>
    <row r="81" spans="1:16" hidden="1" outlineLevel="1">
      <c r="A81" s="298"/>
      <c r="B81" s="298"/>
      <c r="C81" s="305"/>
      <c r="D81" s="297"/>
      <c r="E81" s="297"/>
      <c r="F81" s="297"/>
      <c r="G81" s="296"/>
      <c r="H81" s="296"/>
      <c r="I81" s="296"/>
      <c r="J81" s="296"/>
      <c r="K81" s="296"/>
      <c r="L81" s="296"/>
      <c r="M81" s="296"/>
      <c r="N81" s="296"/>
      <c r="O81" s="296"/>
      <c r="P81" s="296"/>
    </row>
    <row r="82" spans="1:16" ht="13.5" hidden="1" customHeight="1" outlineLevel="1">
      <c r="A82" s="298"/>
      <c r="B82" s="298"/>
      <c r="C82" s="305"/>
      <c r="D82" s="297" t="s">
        <v>53</v>
      </c>
      <c r="E82" s="297"/>
      <c r="F82" s="297"/>
      <c r="G82" s="296"/>
      <c r="H82" s="296"/>
      <c r="I82" s="296"/>
      <c r="J82" s="296"/>
      <c r="K82" s="296"/>
      <c r="L82" s="296"/>
      <c r="M82" s="296"/>
      <c r="N82" s="296"/>
      <c r="O82" s="296">
        <f>ROUNDDOWN(G82/3,-3)</f>
        <v>0</v>
      </c>
      <c r="P82" s="296"/>
    </row>
    <row r="83" spans="1:16" hidden="1" outlineLevel="1">
      <c r="A83" s="298"/>
      <c r="B83" s="298"/>
      <c r="C83" s="305"/>
      <c r="D83" s="297"/>
      <c r="E83" s="297"/>
      <c r="F83" s="297"/>
      <c r="G83" s="296"/>
      <c r="H83" s="296"/>
      <c r="I83" s="296"/>
      <c r="J83" s="296"/>
      <c r="K83" s="296"/>
      <c r="L83" s="296"/>
      <c r="M83" s="296"/>
      <c r="N83" s="296"/>
      <c r="O83" s="296"/>
      <c r="P83" s="296"/>
    </row>
    <row r="84" spans="1:16" ht="13.5" hidden="1" customHeight="1" outlineLevel="1">
      <c r="A84" s="298"/>
      <c r="B84" s="298"/>
      <c r="C84" s="305"/>
      <c r="D84" s="297" t="s">
        <v>134</v>
      </c>
      <c r="E84" s="297"/>
      <c r="F84" s="297"/>
      <c r="G84" s="296"/>
      <c r="H84" s="296"/>
      <c r="I84" s="296"/>
      <c r="J84" s="296"/>
      <c r="K84" s="296"/>
      <c r="L84" s="296"/>
      <c r="M84" s="296"/>
      <c r="N84" s="296"/>
      <c r="O84" s="296">
        <f t="shared" ref="O84" si="21">ROUNDDOWN(G84/3,-3)</f>
        <v>0</v>
      </c>
      <c r="P84" s="296"/>
    </row>
    <row r="85" spans="1:16" hidden="1" outlineLevel="1">
      <c r="A85" s="298"/>
      <c r="B85" s="298"/>
      <c r="C85" s="305"/>
      <c r="D85" s="297"/>
      <c r="E85" s="297"/>
      <c r="F85" s="297"/>
      <c r="G85" s="296"/>
      <c r="H85" s="296"/>
      <c r="I85" s="296"/>
      <c r="J85" s="296"/>
      <c r="K85" s="296"/>
      <c r="L85" s="296"/>
      <c r="M85" s="296"/>
      <c r="N85" s="296"/>
      <c r="O85" s="296"/>
      <c r="P85" s="296"/>
    </row>
    <row r="86" spans="1:16" ht="13.5" hidden="1" customHeight="1" outlineLevel="1">
      <c r="A86" s="298"/>
      <c r="B86" s="298"/>
      <c r="C86" s="305"/>
      <c r="D86" s="297" t="s">
        <v>77</v>
      </c>
      <c r="E86" s="297"/>
      <c r="F86" s="297"/>
      <c r="G86" s="296"/>
      <c r="H86" s="296"/>
      <c r="I86" s="296"/>
      <c r="J86" s="296"/>
      <c r="K86" s="296"/>
      <c r="L86" s="296"/>
      <c r="M86" s="296"/>
      <c r="N86" s="296"/>
      <c r="O86" s="296">
        <f t="shared" ref="O86" si="22">ROUNDDOWN(G86/3,-3)</f>
        <v>0</v>
      </c>
      <c r="P86" s="296"/>
    </row>
    <row r="87" spans="1:16" hidden="1" outlineLevel="1">
      <c r="A87" s="298"/>
      <c r="B87" s="298"/>
      <c r="C87" s="305"/>
      <c r="D87" s="297"/>
      <c r="E87" s="297"/>
      <c r="F87" s="297"/>
      <c r="G87" s="296"/>
      <c r="H87" s="296"/>
      <c r="I87" s="296"/>
      <c r="J87" s="296"/>
      <c r="K87" s="296"/>
      <c r="L87" s="296"/>
      <c r="M87" s="296"/>
      <c r="N87" s="296"/>
      <c r="O87" s="296"/>
      <c r="P87" s="296"/>
    </row>
    <row r="88" spans="1:16" ht="13.5" hidden="1" customHeight="1" outlineLevel="1">
      <c r="A88" s="298"/>
      <c r="B88" s="298"/>
      <c r="C88" s="305"/>
      <c r="D88" s="297" t="s">
        <v>78</v>
      </c>
      <c r="E88" s="297"/>
      <c r="F88" s="297"/>
      <c r="G88" s="296"/>
      <c r="H88" s="296"/>
      <c r="I88" s="296"/>
      <c r="J88" s="296"/>
      <c r="K88" s="296"/>
      <c r="L88" s="296"/>
      <c r="M88" s="296"/>
      <c r="N88" s="296"/>
      <c r="O88" s="296">
        <f t="shared" ref="O88" si="23">ROUNDDOWN(G88/3,-3)</f>
        <v>0</v>
      </c>
      <c r="P88" s="296"/>
    </row>
    <row r="89" spans="1:16" hidden="1" outlineLevel="1">
      <c r="A89" s="298"/>
      <c r="B89" s="298"/>
      <c r="C89" s="305"/>
      <c r="D89" s="297"/>
      <c r="E89" s="297"/>
      <c r="F89" s="297"/>
      <c r="G89" s="296"/>
      <c r="H89" s="296"/>
      <c r="I89" s="296"/>
      <c r="J89" s="296"/>
      <c r="K89" s="296"/>
      <c r="L89" s="296"/>
      <c r="M89" s="296"/>
      <c r="N89" s="296"/>
      <c r="O89" s="296"/>
      <c r="P89" s="296"/>
    </row>
    <row r="90" spans="1:16" hidden="1" outlineLevel="1">
      <c r="A90" s="298"/>
      <c r="B90" s="298"/>
      <c r="C90" s="305"/>
      <c r="D90" s="297" t="s">
        <v>79</v>
      </c>
      <c r="E90" s="297"/>
      <c r="F90" s="297"/>
      <c r="G90" s="296"/>
      <c r="H90" s="296"/>
      <c r="I90" s="296"/>
      <c r="J90" s="296"/>
      <c r="K90" s="296"/>
      <c r="L90" s="296"/>
      <c r="M90" s="296"/>
      <c r="N90" s="296"/>
      <c r="O90" s="296">
        <f t="shared" ref="O90" si="24">ROUNDDOWN(G90/3,-3)</f>
        <v>0</v>
      </c>
      <c r="P90" s="296"/>
    </row>
    <row r="91" spans="1:16" hidden="1" outlineLevel="1">
      <c r="A91" s="298"/>
      <c r="B91" s="298"/>
      <c r="C91" s="306"/>
      <c r="D91" s="297"/>
      <c r="E91" s="297"/>
      <c r="F91" s="297"/>
      <c r="G91" s="296"/>
      <c r="H91" s="296"/>
      <c r="I91" s="296"/>
      <c r="J91" s="296"/>
      <c r="K91" s="296"/>
      <c r="L91" s="296"/>
      <c r="M91" s="296"/>
      <c r="N91" s="296"/>
      <c r="O91" s="296"/>
      <c r="P91" s="296"/>
    </row>
    <row r="92" spans="1:16" hidden="1" outlineLevel="1">
      <c r="A92" s="298">
        <v>7</v>
      </c>
      <c r="B92" s="298"/>
      <c r="C92" s="299" t="s">
        <v>75</v>
      </c>
      <c r="D92" s="300"/>
      <c r="E92" s="300"/>
      <c r="F92" s="301"/>
      <c r="G92" s="296">
        <f>SUM(G94:J105)</f>
        <v>0</v>
      </c>
      <c r="H92" s="296"/>
      <c r="I92" s="296"/>
      <c r="J92" s="296"/>
      <c r="K92" s="296">
        <f>SUM(K94:N105)</f>
        <v>0</v>
      </c>
      <c r="L92" s="296"/>
      <c r="M92" s="296"/>
      <c r="N92" s="296"/>
      <c r="O92" s="296">
        <f>SUM(O94:P105)</f>
        <v>0</v>
      </c>
      <c r="P92" s="296"/>
    </row>
    <row r="93" spans="1:16" hidden="1" outlineLevel="1">
      <c r="A93" s="298"/>
      <c r="B93" s="298"/>
      <c r="C93" s="302"/>
      <c r="D93" s="303"/>
      <c r="E93" s="303"/>
      <c r="F93" s="304"/>
      <c r="G93" s="296"/>
      <c r="H93" s="296"/>
      <c r="I93" s="296"/>
      <c r="J93" s="296"/>
      <c r="K93" s="296"/>
      <c r="L93" s="296"/>
      <c r="M93" s="296"/>
      <c r="N93" s="296"/>
      <c r="O93" s="296"/>
      <c r="P93" s="296"/>
    </row>
    <row r="94" spans="1:16" hidden="1" outlineLevel="1">
      <c r="A94" s="298"/>
      <c r="B94" s="298"/>
      <c r="C94" s="305"/>
      <c r="D94" s="297" t="s">
        <v>52</v>
      </c>
      <c r="E94" s="297"/>
      <c r="F94" s="297"/>
      <c r="G94" s="296"/>
      <c r="H94" s="296"/>
      <c r="I94" s="296"/>
      <c r="J94" s="296"/>
      <c r="K94" s="296"/>
      <c r="L94" s="296"/>
      <c r="M94" s="296"/>
      <c r="N94" s="296"/>
      <c r="O94" s="296">
        <f>ROUNDDOWN(G94/3,-3)</f>
        <v>0</v>
      </c>
      <c r="P94" s="296"/>
    </row>
    <row r="95" spans="1:16" hidden="1" outlineLevel="1">
      <c r="A95" s="298"/>
      <c r="B95" s="298"/>
      <c r="C95" s="305"/>
      <c r="D95" s="297"/>
      <c r="E95" s="297"/>
      <c r="F95" s="297"/>
      <c r="G95" s="296"/>
      <c r="H95" s="296"/>
      <c r="I95" s="296"/>
      <c r="J95" s="296"/>
      <c r="K95" s="296"/>
      <c r="L95" s="296"/>
      <c r="M95" s="296"/>
      <c r="N95" s="296"/>
      <c r="O95" s="296"/>
      <c r="P95" s="296"/>
    </row>
    <row r="96" spans="1:16" ht="13.5" hidden="1" customHeight="1" outlineLevel="1">
      <c r="A96" s="298"/>
      <c r="B96" s="298"/>
      <c r="C96" s="305"/>
      <c r="D96" s="297" t="s">
        <v>53</v>
      </c>
      <c r="E96" s="297"/>
      <c r="F96" s="297"/>
      <c r="G96" s="296"/>
      <c r="H96" s="296"/>
      <c r="I96" s="296"/>
      <c r="J96" s="296"/>
      <c r="K96" s="296"/>
      <c r="L96" s="296"/>
      <c r="M96" s="296"/>
      <c r="N96" s="296"/>
      <c r="O96" s="296">
        <f>ROUNDDOWN(G96/3,-3)</f>
        <v>0</v>
      </c>
      <c r="P96" s="296"/>
    </row>
    <row r="97" spans="1:16" hidden="1" outlineLevel="1">
      <c r="A97" s="298"/>
      <c r="B97" s="298"/>
      <c r="C97" s="305"/>
      <c r="D97" s="297"/>
      <c r="E97" s="297"/>
      <c r="F97" s="297"/>
      <c r="G97" s="296"/>
      <c r="H97" s="296"/>
      <c r="I97" s="296"/>
      <c r="J97" s="296"/>
      <c r="K97" s="296"/>
      <c r="L97" s="296"/>
      <c r="M97" s="296"/>
      <c r="N97" s="296"/>
      <c r="O97" s="296"/>
      <c r="P97" s="296"/>
    </row>
    <row r="98" spans="1:16" ht="13.5" hidden="1" customHeight="1" outlineLevel="1">
      <c r="A98" s="298"/>
      <c r="B98" s="298"/>
      <c r="C98" s="305"/>
      <c r="D98" s="297" t="s">
        <v>134</v>
      </c>
      <c r="E98" s="297"/>
      <c r="F98" s="297"/>
      <c r="G98" s="296"/>
      <c r="H98" s="296"/>
      <c r="I98" s="296"/>
      <c r="J98" s="296"/>
      <c r="K98" s="296"/>
      <c r="L98" s="296"/>
      <c r="M98" s="296"/>
      <c r="N98" s="296"/>
      <c r="O98" s="296">
        <f t="shared" ref="O98" si="25">ROUNDDOWN(G98/3,-3)</f>
        <v>0</v>
      </c>
      <c r="P98" s="296"/>
    </row>
    <row r="99" spans="1:16" hidden="1" outlineLevel="1">
      <c r="A99" s="298"/>
      <c r="B99" s="298"/>
      <c r="C99" s="305"/>
      <c r="D99" s="297"/>
      <c r="E99" s="297"/>
      <c r="F99" s="297"/>
      <c r="G99" s="296"/>
      <c r="H99" s="296"/>
      <c r="I99" s="296"/>
      <c r="J99" s="296"/>
      <c r="K99" s="296"/>
      <c r="L99" s="296"/>
      <c r="M99" s="296"/>
      <c r="N99" s="296"/>
      <c r="O99" s="296"/>
      <c r="P99" s="296"/>
    </row>
    <row r="100" spans="1:16" ht="13.5" hidden="1" customHeight="1" outlineLevel="1">
      <c r="A100" s="298"/>
      <c r="B100" s="298"/>
      <c r="C100" s="305"/>
      <c r="D100" s="297" t="s">
        <v>77</v>
      </c>
      <c r="E100" s="297"/>
      <c r="F100" s="297"/>
      <c r="G100" s="296"/>
      <c r="H100" s="296"/>
      <c r="I100" s="296"/>
      <c r="J100" s="296"/>
      <c r="K100" s="296"/>
      <c r="L100" s="296"/>
      <c r="M100" s="296"/>
      <c r="N100" s="296"/>
      <c r="O100" s="296">
        <f t="shared" ref="O100" si="26">ROUNDDOWN(G100/3,-3)</f>
        <v>0</v>
      </c>
      <c r="P100" s="296"/>
    </row>
    <row r="101" spans="1:16" hidden="1" outlineLevel="1">
      <c r="A101" s="298"/>
      <c r="B101" s="298"/>
      <c r="C101" s="305"/>
      <c r="D101" s="297"/>
      <c r="E101" s="297"/>
      <c r="F101" s="297"/>
      <c r="G101" s="296"/>
      <c r="H101" s="296"/>
      <c r="I101" s="296"/>
      <c r="J101" s="296"/>
      <c r="K101" s="296"/>
      <c r="L101" s="296"/>
      <c r="M101" s="296"/>
      <c r="N101" s="296"/>
      <c r="O101" s="296"/>
      <c r="P101" s="296"/>
    </row>
    <row r="102" spans="1:16" ht="13.5" hidden="1" customHeight="1" outlineLevel="1">
      <c r="A102" s="298"/>
      <c r="B102" s="298"/>
      <c r="C102" s="305"/>
      <c r="D102" s="297" t="s">
        <v>78</v>
      </c>
      <c r="E102" s="297"/>
      <c r="F102" s="297"/>
      <c r="G102" s="296"/>
      <c r="H102" s="296"/>
      <c r="I102" s="296"/>
      <c r="J102" s="296"/>
      <c r="K102" s="296"/>
      <c r="L102" s="296"/>
      <c r="M102" s="296"/>
      <c r="N102" s="296"/>
      <c r="O102" s="296">
        <f t="shared" ref="O102" si="27">ROUNDDOWN(G102/3,-3)</f>
        <v>0</v>
      </c>
      <c r="P102" s="296"/>
    </row>
    <row r="103" spans="1:16" hidden="1" outlineLevel="1">
      <c r="A103" s="298"/>
      <c r="B103" s="298"/>
      <c r="C103" s="305"/>
      <c r="D103" s="297"/>
      <c r="E103" s="297"/>
      <c r="F103" s="297"/>
      <c r="G103" s="296"/>
      <c r="H103" s="296"/>
      <c r="I103" s="296"/>
      <c r="J103" s="296"/>
      <c r="K103" s="296"/>
      <c r="L103" s="296"/>
      <c r="M103" s="296"/>
      <c r="N103" s="296"/>
      <c r="O103" s="296"/>
      <c r="P103" s="296"/>
    </row>
    <row r="104" spans="1:16" hidden="1" outlineLevel="1">
      <c r="A104" s="298"/>
      <c r="B104" s="298"/>
      <c r="C104" s="305"/>
      <c r="D104" s="297" t="s">
        <v>79</v>
      </c>
      <c r="E104" s="297"/>
      <c r="F104" s="297"/>
      <c r="G104" s="296"/>
      <c r="H104" s="296"/>
      <c r="I104" s="296"/>
      <c r="J104" s="296"/>
      <c r="K104" s="296"/>
      <c r="L104" s="296"/>
      <c r="M104" s="296"/>
      <c r="N104" s="296"/>
      <c r="O104" s="296">
        <f t="shared" ref="O104" si="28">ROUNDDOWN(G104/3,-3)</f>
        <v>0</v>
      </c>
      <c r="P104" s="296"/>
    </row>
    <row r="105" spans="1:16" hidden="1" outlineLevel="1">
      <c r="A105" s="298"/>
      <c r="B105" s="298"/>
      <c r="C105" s="306"/>
      <c r="D105" s="297"/>
      <c r="E105" s="297"/>
      <c r="F105" s="297"/>
      <c r="G105" s="296"/>
      <c r="H105" s="296"/>
      <c r="I105" s="296"/>
      <c r="J105" s="296"/>
      <c r="K105" s="296"/>
      <c r="L105" s="296"/>
      <c r="M105" s="296"/>
      <c r="N105" s="296"/>
      <c r="O105" s="296"/>
      <c r="P105" s="296"/>
    </row>
    <row r="106" spans="1:16" hidden="1" outlineLevel="1">
      <c r="A106" s="298">
        <v>8</v>
      </c>
      <c r="B106" s="298"/>
      <c r="C106" s="299" t="s">
        <v>75</v>
      </c>
      <c r="D106" s="300"/>
      <c r="E106" s="300"/>
      <c r="F106" s="301"/>
      <c r="G106" s="296">
        <f>SUM(G108:J119)</f>
        <v>0</v>
      </c>
      <c r="H106" s="296"/>
      <c r="I106" s="296"/>
      <c r="J106" s="296"/>
      <c r="K106" s="296">
        <f>SUM(K108:N119)</f>
        <v>0</v>
      </c>
      <c r="L106" s="296"/>
      <c r="M106" s="296"/>
      <c r="N106" s="296"/>
      <c r="O106" s="296">
        <f>SUM(O108:P119)</f>
        <v>0</v>
      </c>
      <c r="P106" s="296"/>
    </row>
    <row r="107" spans="1:16" hidden="1" outlineLevel="1">
      <c r="A107" s="298"/>
      <c r="B107" s="298"/>
      <c r="C107" s="302"/>
      <c r="D107" s="303"/>
      <c r="E107" s="303"/>
      <c r="F107" s="304"/>
      <c r="G107" s="296"/>
      <c r="H107" s="296"/>
      <c r="I107" s="296"/>
      <c r="J107" s="296"/>
      <c r="K107" s="296"/>
      <c r="L107" s="296"/>
      <c r="M107" s="296"/>
      <c r="N107" s="296"/>
      <c r="O107" s="296"/>
      <c r="P107" s="296"/>
    </row>
    <row r="108" spans="1:16" hidden="1" outlineLevel="1">
      <c r="A108" s="298"/>
      <c r="B108" s="298"/>
      <c r="C108" s="305"/>
      <c r="D108" s="297" t="s">
        <v>52</v>
      </c>
      <c r="E108" s="297"/>
      <c r="F108" s="297"/>
      <c r="G108" s="296"/>
      <c r="H108" s="296"/>
      <c r="I108" s="296"/>
      <c r="J108" s="296"/>
      <c r="K108" s="296"/>
      <c r="L108" s="296"/>
      <c r="M108" s="296"/>
      <c r="N108" s="296"/>
      <c r="O108" s="296">
        <f>ROUNDDOWN(G108/3,-3)</f>
        <v>0</v>
      </c>
      <c r="P108" s="296"/>
    </row>
    <row r="109" spans="1:16" hidden="1" outlineLevel="1">
      <c r="A109" s="298"/>
      <c r="B109" s="298"/>
      <c r="C109" s="305"/>
      <c r="D109" s="297"/>
      <c r="E109" s="297"/>
      <c r="F109" s="297"/>
      <c r="G109" s="296"/>
      <c r="H109" s="296"/>
      <c r="I109" s="296"/>
      <c r="J109" s="296"/>
      <c r="K109" s="296"/>
      <c r="L109" s="296"/>
      <c r="M109" s="296"/>
      <c r="N109" s="296"/>
      <c r="O109" s="296"/>
      <c r="P109" s="296"/>
    </row>
    <row r="110" spans="1:16" ht="13.5" hidden="1" customHeight="1" outlineLevel="1">
      <c r="A110" s="298"/>
      <c r="B110" s="298"/>
      <c r="C110" s="305"/>
      <c r="D110" s="297" t="s">
        <v>53</v>
      </c>
      <c r="E110" s="297"/>
      <c r="F110" s="297"/>
      <c r="G110" s="296"/>
      <c r="H110" s="296"/>
      <c r="I110" s="296"/>
      <c r="J110" s="296"/>
      <c r="K110" s="296"/>
      <c r="L110" s="296"/>
      <c r="M110" s="296"/>
      <c r="N110" s="296"/>
      <c r="O110" s="296">
        <f>ROUNDDOWN(G110/3,-3)</f>
        <v>0</v>
      </c>
      <c r="P110" s="296"/>
    </row>
    <row r="111" spans="1:16" hidden="1" outlineLevel="1">
      <c r="A111" s="298"/>
      <c r="B111" s="298"/>
      <c r="C111" s="305"/>
      <c r="D111" s="297"/>
      <c r="E111" s="297"/>
      <c r="F111" s="297"/>
      <c r="G111" s="296"/>
      <c r="H111" s="296"/>
      <c r="I111" s="296"/>
      <c r="J111" s="296"/>
      <c r="K111" s="296"/>
      <c r="L111" s="296"/>
      <c r="M111" s="296"/>
      <c r="N111" s="296"/>
      <c r="O111" s="296"/>
      <c r="P111" s="296"/>
    </row>
    <row r="112" spans="1:16" ht="13.5" hidden="1" customHeight="1" outlineLevel="1">
      <c r="A112" s="298"/>
      <c r="B112" s="298"/>
      <c r="C112" s="305"/>
      <c r="D112" s="297" t="s">
        <v>134</v>
      </c>
      <c r="E112" s="297"/>
      <c r="F112" s="297"/>
      <c r="G112" s="296"/>
      <c r="H112" s="296"/>
      <c r="I112" s="296"/>
      <c r="J112" s="296"/>
      <c r="K112" s="296"/>
      <c r="L112" s="296"/>
      <c r="M112" s="296"/>
      <c r="N112" s="296"/>
      <c r="O112" s="296">
        <f t="shared" ref="O112" si="29">ROUNDDOWN(G112/3,-3)</f>
        <v>0</v>
      </c>
      <c r="P112" s="296"/>
    </row>
    <row r="113" spans="1:16" hidden="1" outlineLevel="1">
      <c r="A113" s="298"/>
      <c r="B113" s="298"/>
      <c r="C113" s="305"/>
      <c r="D113" s="297"/>
      <c r="E113" s="297"/>
      <c r="F113" s="297"/>
      <c r="G113" s="296"/>
      <c r="H113" s="296"/>
      <c r="I113" s="296"/>
      <c r="J113" s="296"/>
      <c r="K113" s="296"/>
      <c r="L113" s="296"/>
      <c r="M113" s="296"/>
      <c r="N113" s="296"/>
      <c r="O113" s="296"/>
      <c r="P113" s="296"/>
    </row>
    <row r="114" spans="1:16" ht="13.5" hidden="1" customHeight="1" outlineLevel="1">
      <c r="A114" s="298"/>
      <c r="B114" s="298"/>
      <c r="C114" s="305"/>
      <c r="D114" s="297" t="s">
        <v>77</v>
      </c>
      <c r="E114" s="297"/>
      <c r="F114" s="297"/>
      <c r="G114" s="296"/>
      <c r="H114" s="296"/>
      <c r="I114" s="296"/>
      <c r="J114" s="296"/>
      <c r="K114" s="296"/>
      <c r="L114" s="296"/>
      <c r="M114" s="296"/>
      <c r="N114" s="296"/>
      <c r="O114" s="296">
        <f t="shared" ref="O114" si="30">ROUNDDOWN(G114/3,-3)</f>
        <v>0</v>
      </c>
      <c r="P114" s="296"/>
    </row>
    <row r="115" spans="1:16" hidden="1" outlineLevel="1">
      <c r="A115" s="298"/>
      <c r="B115" s="298"/>
      <c r="C115" s="305"/>
      <c r="D115" s="297"/>
      <c r="E115" s="297"/>
      <c r="F115" s="297"/>
      <c r="G115" s="296"/>
      <c r="H115" s="296"/>
      <c r="I115" s="296"/>
      <c r="J115" s="296"/>
      <c r="K115" s="296"/>
      <c r="L115" s="296"/>
      <c r="M115" s="296"/>
      <c r="N115" s="296"/>
      <c r="O115" s="296"/>
      <c r="P115" s="296"/>
    </row>
    <row r="116" spans="1:16" ht="13.5" hidden="1" customHeight="1" outlineLevel="1">
      <c r="A116" s="298"/>
      <c r="B116" s="298"/>
      <c r="C116" s="305"/>
      <c r="D116" s="297" t="s">
        <v>78</v>
      </c>
      <c r="E116" s="297"/>
      <c r="F116" s="297"/>
      <c r="G116" s="296"/>
      <c r="H116" s="296"/>
      <c r="I116" s="296"/>
      <c r="J116" s="296"/>
      <c r="K116" s="296"/>
      <c r="L116" s="296"/>
      <c r="M116" s="296"/>
      <c r="N116" s="296"/>
      <c r="O116" s="296">
        <f t="shared" ref="O116" si="31">ROUNDDOWN(G116/3,-3)</f>
        <v>0</v>
      </c>
      <c r="P116" s="296"/>
    </row>
    <row r="117" spans="1:16" hidden="1" outlineLevel="1">
      <c r="A117" s="298"/>
      <c r="B117" s="298"/>
      <c r="C117" s="305"/>
      <c r="D117" s="297"/>
      <c r="E117" s="297"/>
      <c r="F117" s="297"/>
      <c r="G117" s="296"/>
      <c r="H117" s="296"/>
      <c r="I117" s="296"/>
      <c r="J117" s="296"/>
      <c r="K117" s="296"/>
      <c r="L117" s="296"/>
      <c r="M117" s="296"/>
      <c r="N117" s="296"/>
      <c r="O117" s="296"/>
      <c r="P117" s="296"/>
    </row>
    <row r="118" spans="1:16" hidden="1" outlineLevel="1">
      <c r="A118" s="298"/>
      <c r="B118" s="298"/>
      <c r="C118" s="305"/>
      <c r="D118" s="297" t="s">
        <v>79</v>
      </c>
      <c r="E118" s="297"/>
      <c r="F118" s="297"/>
      <c r="G118" s="296"/>
      <c r="H118" s="296"/>
      <c r="I118" s="296"/>
      <c r="J118" s="296"/>
      <c r="K118" s="296"/>
      <c r="L118" s="296"/>
      <c r="M118" s="296"/>
      <c r="N118" s="296"/>
      <c r="O118" s="296">
        <f t="shared" ref="O118" si="32">ROUNDDOWN(G118/3,-3)</f>
        <v>0</v>
      </c>
      <c r="P118" s="296"/>
    </row>
    <row r="119" spans="1:16" hidden="1" outlineLevel="1">
      <c r="A119" s="298"/>
      <c r="B119" s="298"/>
      <c r="C119" s="306"/>
      <c r="D119" s="297"/>
      <c r="E119" s="297"/>
      <c r="F119" s="297"/>
      <c r="G119" s="296"/>
      <c r="H119" s="296"/>
      <c r="I119" s="296"/>
      <c r="J119" s="296"/>
      <c r="K119" s="296"/>
      <c r="L119" s="296"/>
      <c r="M119" s="296"/>
      <c r="N119" s="296"/>
      <c r="O119" s="296"/>
      <c r="P119" s="296"/>
    </row>
    <row r="120" spans="1:16" hidden="1" outlineLevel="1">
      <c r="A120" s="298">
        <v>9</v>
      </c>
      <c r="B120" s="298"/>
      <c r="C120" s="299" t="s">
        <v>75</v>
      </c>
      <c r="D120" s="300"/>
      <c r="E120" s="300"/>
      <c r="F120" s="301"/>
      <c r="G120" s="296">
        <f>SUM(G122:J133)</f>
        <v>0</v>
      </c>
      <c r="H120" s="296"/>
      <c r="I120" s="296"/>
      <c r="J120" s="296"/>
      <c r="K120" s="296">
        <f>SUM(K122:N133)</f>
        <v>0</v>
      </c>
      <c r="L120" s="296"/>
      <c r="M120" s="296"/>
      <c r="N120" s="296"/>
      <c r="O120" s="296">
        <f>SUM(O122:P133)</f>
        <v>0</v>
      </c>
      <c r="P120" s="296"/>
    </row>
    <row r="121" spans="1:16" hidden="1" outlineLevel="1">
      <c r="A121" s="298"/>
      <c r="B121" s="298"/>
      <c r="C121" s="302"/>
      <c r="D121" s="303"/>
      <c r="E121" s="303"/>
      <c r="F121" s="304"/>
      <c r="G121" s="296"/>
      <c r="H121" s="296"/>
      <c r="I121" s="296"/>
      <c r="J121" s="296"/>
      <c r="K121" s="296"/>
      <c r="L121" s="296"/>
      <c r="M121" s="296"/>
      <c r="N121" s="296"/>
      <c r="O121" s="296"/>
      <c r="P121" s="296"/>
    </row>
    <row r="122" spans="1:16" hidden="1" outlineLevel="1">
      <c r="A122" s="298"/>
      <c r="B122" s="298"/>
      <c r="C122" s="305"/>
      <c r="D122" s="297" t="s">
        <v>52</v>
      </c>
      <c r="E122" s="297"/>
      <c r="F122" s="297"/>
      <c r="G122" s="296"/>
      <c r="H122" s="296"/>
      <c r="I122" s="296"/>
      <c r="J122" s="296"/>
      <c r="K122" s="296"/>
      <c r="L122" s="296"/>
      <c r="M122" s="296"/>
      <c r="N122" s="296"/>
      <c r="O122" s="296">
        <f>ROUNDDOWN(G122/3,-3)</f>
        <v>0</v>
      </c>
      <c r="P122" s="296"/>
    </row>
    <row r="123" spans="1:16" hidden="1" outlineLevel="1">
      <c r="A123" s="298"/>
      <c r="B123" s="298"/>
      <c r="C123" s="305"/>
      <c r="D123" s="297"/>
      <c r="E123" s="297"/>
      <c r="F123" s="297"/>
      <c r="G123" s="296"/>
      <c r="H123" s="296"/>
      <c r="I123" s="296"/>
      <c r="J123" s="296"/>
      <c r="K123" s="296"/>
      <c r="L123" s="296"/>
      <c r="M123" s="296"/>
      <c r="N123" s="296"/>
      <c r="O123" s="296"/>
      <c r="P123" s="296"/>
    </row>
    <row r="124" spans="1:16" ht="13.5" hidden="1" customHeight="1" outlineLevel="1">
      <c r="A124" s="298"/>
      <c r="B124" s="298"/>
      <c r="C124" s="305"/>
      <c r="D124" s="297" t="s">
        <v>53</v>
      </c>
      <c r="E124" s="297"/>
      <c r="F124" s="297"/>
      <c r="G124" s="296"/>
      <c r="H124" s="296"/>
      <c r="I124" s="296"/>
      <c r="J124" s="296"/>
      <c r="K124" s="296"/>
      <c r="L124" s="296"/>
      <c r="M124" s="296"/>
      <c r="N124" s="296"/>
      <c r="O124" s="296">
        <f>ROUNDDOWN(G124/3,-3)</f>
        <v>0</v>
      </c>
      <c r="P124" s="296"/>
    </row>
    <row r="125" spans="1:16" hidden="1" outlineLevel="1">
      <c r="A125" s="298"/>
      <c r="B125" s="298"/>
      <c r="C125" s="305"/>
      <c r="D125" s="297"/>
      <c r="E125" s="297"/>
      <c r="F125" s="297"/>
      <c r="G125" s="296"/>
      <c r="H125" s="296"/>
      <c r="I125" s="296"/>
      <c r="J125" s="296"/>
      <c r="K125" s="296"/>
      <c r="L125" s="296"/>
      <c r="M125" s="296"/>
      <c r="N125" s="296"/>
      <c r="O125" s="296"/>
      <c r="P125" s="296"/>
    </row>
    <row r="126" spans="1:16" ht="13.5" hidden="1" customHeight="1" outlineLevel="1">
      <c r="A126" s="298"/>
      <c r="B126" s="298"/>
      <c r="C126" s="305"/>
      <c r="D126" s="297" t="s">
        <v>134</v>
      </c>
      <c r="E126" s="297"/>
      <c r="F126" s="297"/>
      <c r="G126" s="296"/>
      <c r="H126" s="296"/>
      <c r="I126" s="296"/>
      <c r="J126" s="296"/>
      <c r="K126" s="296"/>
      <c r="L126" s="296"/>
      <c r="M126" s="296"/>
      <c r="N126" s="296"/>
      <c r="O126" s="296">
        <f t="shared" ref="O126" si="33">ROUNDDOWN(G126/3,-3)</f>
        <v>0</v>
      </c>
      <c r="P126" s="296"/>
    </row>
    <row r="127" spans="1:16" hidden="1" outlineLevel="1">
      <c r="A127" s="298"/>
      <c r="B127" s="298"/>
      <c r="C127" s="305"/>
      <c r="D127" s="297"/>
      <c r="E127" s="297"/>
      <c r="F127" s="297"/>
      <c r="G127" s="296"/>
      <c r="H127" s="296"/>
      <c r="I127" s="296"/>
      <c r="J127" s="296"/>
      <c r="K127" s="296"/>
      <c r="L127" s="296"/>
      <c r="M127" s="296"/>
      <c r="N127" s="296"/>
      <c r="O127" s="296"/>
      <c r="P127" s="296"/>
    </row>
    <row r="128" spans="1:16" ht="13.5" hidden="1" customHeight="1" outlineLevel="1">
      <c r="A128" s="298"/>
      <c r="B128" s="298"/>
      <c r="C128" s="305"/>
      <c r="D128" s="297" t="s">
        <v>77</v>
      </c>
      <c r="E128" s="297"/>
      <c r="F128" s="297"/>
      <c r="G128" s="296"/>
      <c r="H128" s="296"/>
      <c r="I128" s="296"/>
      <c r="J128" s="296"/>
      <c r="K128" s="296"/>
      <c r="L128" s="296"/>
      <c r="M128" s="296"/>
      <c r="N128" s="296"/>
      <c r="O128" s="296">
        <f t="shared" ref="O128" si="34">ROUNDDOWN(G128/3,-3)</f>
        <v>0</v>
      </c>
      <c r="P128" s="296"/>
    </row>
    <row r="129" spans="1:16" hidden="1" outlineLevel="1">
      <c r="A129" s="298"/>
      <c r="B129" s="298"/>
      <c r="C129" s="305"/>
      <c r="D129" s="297"/>
      <c r="E129" s="297"/>
      <c r="F129" s="297"/>
      <c r="G129" s="296"/>
      <c r="H129" s="296"/>
      <c r="I129" s="296"/>
      <c r="J129" s="296"/>
      <c r="K129" s="296"/>
      <c r="L129" s="296"/>
      <c r="M129" s="296"/>
      <c r="N129" s="296"/>
      <c r="O129" s="296"/>
      <c r="P129" s="296"/>
    </row>
    <row r="130" spans="1:16" ht="13.5" hidden="1" customHeight="1" outlineLevel="1">
      <c r="A130" s="298"/>
      <c r="B130" s="298"/>
      <c r="C130" s="305"/>
      <c r="D130" s="297" t="s">
        <v>78</v>
      </c>
      <c r="E130" s="297"/>
      <c r="F130" s="297"/>
      <c r="G130" s="296"/>
      <c r="H130" s="296"/>
      <c r="I130" s="296"/>
      <c r="J130" s="296"/>
      <c r="K130" s="296"/>
      <c r="L130" s="296"/>
      <c r="M130" s="296"/>
      <c r="N130" s="296"/>
      <c r="O130" s="296">
        <f t="shared" ref="O130" si="35">ROUNDDOWN(G130/3,-3)</f>
        <v>0</v>
      </c>
      <c r="P130" s="296"/>
    </row>
    <row r="131" spans="1:16" hidden="1" outlineLevel="1">
      <c r="A131" s="298"/>
      <c r="B131" s="298"/>
      <c r="C131" s="305"/>
      <c r="D131" s="297"/>
      <c r="E131" s="297"/>
      <c r="F131" s="297"/>
      <c r="G131" s="296"/>
      <c r="H131" s="296"/>
      <c r="I131" s="296"/>
      <c r="J131" s="296"/>
      <c r="K131" s="296"/>
      <c r="L131" s="296"/>
      <c r="M131" s="296"/>
      <c r="N131" s="296"/>
      <c r="O131" s="296"/>
      <c r="P131" s="296"/>
    </row>
    <row r="132" spans="1:16" hidden="1" outlineLevel="1">
      <c r="A132" s="298"/>
      <c r="B132" s="298"/>
      <c r="C132" s="305"/>
      <c r="D132" s="297" t="s">
        <v>79</v>
      </c>
      <c r="E132" s="297"/>
      <c r="F132" s="297"/>
      <c r="G132" s="296"/>
      <c r="H132" s="296"/>
      <c r="I132" s="296"/>
      <c r="J132" s="296"/>
      <c r="K132" s="296"/>
      <c r="L132" s="296"/>
      <c r="M132" s="296"/>
      <c r="N132" s="296"/>
      <c r="O132" s="296">
        <f t="shared" ref="O132" si="36">ROUNDDOWN(G132/3,-3)</f>
        <v>0</v>
      </c>
      <c r="P132" s="296"/>
    </row>
    <row r="133" spans="1:16" hidden="1" outlineLevel="1">
      <c r="A133" s="298"/>
      <c r="B133" s="298"/>
      <c r="C133" s="306"/>
      <c r="D133" s="297"/>
      <c r="E133" s="297"/>
      <c r="F133" s="297"/>
      <c r="G133" s="296"/>
      <c r="H133" s="296"/>
      <c r="I133" s="296"/>
      <c r="J133" s="296"/>
      <c r="K133" s="296"/>
      <c r="L133" s="296"/>
      <c r="M133" s="296"/>
      <c r="N133" s="296"/>
      <c r="O133" s="296"/>
      <c r="P133" s="296"/>
    </row>
    <row r="134" spans="1:16" hidden="1" outlineLevel="1">
      <c r="A134" s="298">
        <v>10</v>
      </c>
      <c r="B134" s="298"/>
      <c r="C134" s="299" t="s">
        <v>75</v>
      </c>
      <c r="D134" s="300"/>
      <c r="E134" s="300"/>
      <c r="F134" s="301"/>
      <c r="G134" s="296">
        <f>SUM(G136:J147)</f>
        <v>0</v>
      </c>
      <c r="H134" s="296"/>
      <c r="I134" s="296"/>
      <c r="J134" s="296"/>
      <c r="K134" s="296">
        <f>SUM(K136:N147)</f>
        <v>0</v>
      </c>
      <c r="L134" s="296"/>
      <c r="M134" s="296"/>
      <c r="N134" s="296"/>
      <c r="O134" s="296">
        <f>SUM(O136:P147)</f>
        <v>0</v>
      </c>
      <c r="P134" s="296"/>
    </row>
    <row r="135" spans="1:16" hidden="1" outlineLevel="1">
      <c r="A135" s="298"/>
      <c r="B135" s="298"/>
      <c r="C135" s="302"/>
      <c r="D135" s="303"/>
      <c r="E135" s="303"/>
      <c r="F135" s="304"/>
      <c r="G135" s="296"/>
      <c r="H135" s="296"/>
      <c r="I135" s="296"/>
      <c r="J135" s="296"/>
      <c r="K135" s="296"/>
      <c r="L135" s="296"/>
      <c r="M135" s="296"/>
      <c r="N135" s="296"/>
      <c r="O135" s="296"/>
      <c r="P135" s="296"/>
    </row>
    <row r="136" spans="1:16" hidden="1" outlineLevel="1">
      <c r="A136" s="298"/>
      <c r="B136" s="298"/>
      <c r="C136" s="305"/>
      <c r="D136" s="297" t="s">
        <v>52</v>
      </c>
      <c r="E136" s="297"/>
      <c r="F136" s="297"/>
      <c r="G136" s="296"/>
      <c r="H136" s="296"/>
      <c r="I136" s="296"/>
      <c r="J136" s="296"/>
      <c r="K136" s="296"/>
      <c r="L136" s="296"/>
      <c r="M136" s="296"/>
      <c r="N136" s="296"/>
      <c r="O136" s="296">
        <f>ROUNDDOWN(G136/3,-3)</f>
        <v>0</v>
      </c>
      <c r="P136" s="296"/>
    </row>
    <row r="137" spans="1:16" hidden="1" outlineLevel="1">
      <c r="A137" s="298"/>
      <c r="B137" s="298"/>
      <c r="C137" s="305"/>
      <c r="D137" s="297"/>
      <c r="E137" s="297"/>
      <c r="F137" s="297"/>
      <c r="G137" s="296"/>
      <c r="H137" s="296"/>
      <c r="I137" s="296"/>
      <c r="J137" s="296"/>
      <c r="K137" s="296"/>
      <c r="L137" s="296"/>
      <c r="M137" s="296"/>
      <c r="N137" s="296"/>
      <c r="O137" s="296"/>
      <c r="P137" s="296"/>
    </row>
    <row r="138" spans="1:16" ht="13.5" hidden="1" customHeight="1" outlineLevel="1">
      <c r="A138" s="298"/>
      <c r="B138" s="298"/>
      <c r="C138" s="305"/>
      <c r="D138" s="297" t="s">
        <v>53</v>
      </c>
      <c r="E138" s="297"/>
      <c r="F138" s="297"/>
      <c r="G138" s="296"/>
      <c r="H138" s="296"/>
      <c r="I138" s="296"/>
      <c r="J138" s="296"/>
      <c r="K138" s="296"/>
      <c r="L138" s="296"/>
      <c r="M138" s="296"/>
      <c r="N138" s="296"/>
      <c r="O138" s="296">
        <f>ROUNDDOWN(G138/3,-3)</f>
        <v>0</v>
      </c>
      <c r="P138" s="296"/>
    </row>
    <row r="139" spans="1:16" hidden="1" outlineLevel="1">
      <c r="A139" s="298"/>
      <c r="B139" s="298"/>
      <c r="C139" s="305"/>
      <c r="D139" s="297"/>
      <c r="E139" s="297"/>
      <c r="F139" s="297"/>
      <c r="G139" s="296"/>
      <c r="H139" s="296"/>
      <c r="I139" s="296"/>
      <c r="J139" s="296"/>
      <c r="K139" s="296"/>
      <c r="L139" s="296"/>
      <c r="M139" s="296"/>
      <c r="N139" s="296"/>
      <c r="O139" s="296"/>
      <c r="P139" s="296"/>
    </row>
    <row r="140" spans="1:16" ht="13.5" hidden="1" customHeight="1" outlineLevel="1">
      <c r="A140" s="298"/>
      <c r="B140" s="298"/>
      <c r="C140" s="305"/>
      <c r="D140" s="297" t="s">
        <v>134</v>
      </c>
      <c r="E140" s="297"/>
      <c r="F140" s="297"/>
      <c r="G140" s="296"/>
      <c r="H140" s="296"/>
      <c r="I140" s="296"/>
      <c r="J140" s="296"/>
      <c r="K140" s="296"/>
      <c r="L140" s="296"/>
      <c r="M140" s="296"/>
      <c r="N140" s="296"/>
      <c r="O140" s="296">
        <f t="shared" ref="O140" si="37">ROUNDDOWN(G140/3,-3)</f>
        <v>0</v>
      </c>
      <c r="P140" s="296"/>
    </row>
    <row r="141" spans="1:16" hidden="1" outlineLevel="1">
      <c r="A141" s="298"/>
      <c r="B141" s="298"/>
      <c r="C141" s="305"/>
      <c r="D141" s="297"/>
      <c r="E141" s="297"/>
      <c r="F141" s="297"/>
      <c r="G141" s="296"/>
      <c r="H141" s="296"/>
      <c r="I141" s="296"/>
      <c r="J141" s="296"/>
      <c r="K141" s="296"/>
      <c r="L141" s="296"/>
      <c r="M141" s="296"/>
      <c r="N141" s="296"/>
      <c r="O141" s="296"/>
      <c r="P141" s="296"/>
    </row>
    <row r="142" spans="1:16" ht="13.5" hidden="1" customHeight="1" outlineLevel="1">
      <c r="A142" s="298"/>
      <c r="B142" s="298"/>
      <c r="C142" s="305"/>
      <c r="D142" s="297" t="s">
        <v>77</v>
      </c>
      <c r="E142" s="297"/>
      <c r="F142" s="297"/>
      <c r="G142" s="296"/>
      <c r="H142" s="296"/>
      <c r="I142" s="296"/>
      <c r="J142" s="296"/>
      <c r="K142" s="296"/>
      <c r="L142" s="296"/>
      <c r="M142" s="296"/>
      <c r="N142" s="296"/>
      <c r="O142" s="296">
        <f t="shared" ref="O142" si="38">ROUNDDOWN(G142/3,-3)</f>
        <v>0</v>
      </c>
      <c r="P142" s="296"/>
    </row>
    <row r="143" spans="1:16" hidden="1" outlineLevel="1">
      <c r="A143" s="298"/>
      <c r="B143" s="298"/>
      <c r="C143" s="305"/>
      <c r="D143" s="297"/>
      <c r="E143" s="297"/>
      <c r="F143" s="297"/>
      <c r="G143" s="296"/>
      <c r="H143" s="296"/>
      <c r="I143" s="296"/>
      <c r="J143" s="296"/>
      <c r="K143" s="296"/>
      <c r="L143" s="296"/>
      <c r="M143" s="296"/>
      <c r="N143" s="296"/>
      <c r="O143" s="296"/>
      <c r="P143" s="296"/>
    </row>
    <row r="144" spans="1:16" ht="13.5" hidden="1" customHeight="1" outlineLevel="1">
      <c r="A144" s="298"/>
      <c r="B144" s="298"/>
      <c r="C144" s="305"/>
      <c r="D144" s="297" t="s">
        <v>78</v>
      </c>
      <c r="E144" s="297"/>
      <c r="F144" s="297"/>
      <c r="G144" s="296"/>
      <c r="H144" s="296"/>
      <c r="I144" s="296"/>
      <c r="J144" s="296"/>
      <c r="K144" s="296"/>
      <c r="L144" s="296"/>
      <c r="M144" s="296"/>
      <c r="N144" s="296"/>
      <c r="O144" s="296">
        <f t="shared" ref="O144" si="39">ROUNDDOWN(G144/3,-3)</f>
        <v>0</v>
      </c>
      <c r="P144" s="296"/>
    </row>
    <row r="145" spans="1:16" hidden="1" outlineLevel="1">
      <c r="A145" s="298"/>
      <c r="B145" s="298"/>
      <c r="C145" s="305"/>
      <c r="D145" s="297"/>
      <c r="E145" s="297"/>
      <c r="F145" s="297"/>
      <c r="G145" s="296"/>
      <c r="H145" s="296"/>
      <c r="I145" s="296"/>
      <c r="J145" s="296"/>
      <c r="K145" s="296"/>
      <c r="L145" s="296"/>
      <c r="M145" s="296"/>
      <c r="N145" s="296"/>
      <c r="O145" s="296"/>
      <c r="P145" s="296"/>
    </row>
    <row r="146" spans="1:16" hidden="1" outlineLevel="1">
      <c r="A146" s="298"/>
      <c r="B146" s="298"/>
      <c r="C146" s="305"/>
      <c r="D146" s="297" t="s">
        <v>79</v>
      </c>
      <c r="E146" s="297"/>
      <c r="F146" s="297"/>
      <c r="G146" s="296"/>
      <c r="H146" s="296"/>
      <c r="I146" s="296"/>
      <c r="J146" s="296"/>
      <c r="K146" s="296"/>
      <c r="L146" s="296"/>
      <c r="M146" s="296"/>
      <c r="N146" s="296"/>
      <c r="O146" s="296">
        <f t="shared" ref="O146" si="40">ROUNDDOWN(G146/3,-3)</f>
        <v>0</v>
      </c>
      <c r="P146" s="296"/>
    </row>
    <row r="147" spans="1:16" hidden="1" outlineLevel="1">
      <c r="A147" s="298"/>
      <c r="B147" s="298"/>
      <c r="C147" s="306"/>
      <c r="D147" s="297"/>
      <c r="E147" s="297"/>
      <c r="F147" s="297"/>
      <c r="G147" s="296"/>
      <c r="H147" s="296"/>
      <c r="I147" s="296"/>
      <c r="J147" s="296"/>
      <c r="K147" s="296"/>
      <c r="L147" s="296"/>
      <c r="M147" s="296"/>
      <c r="N147" s="296"/>
      <c r="O147" s="296"/>
      <c r="P147" s="296"/>
    </row>
    <row r="148" spans="1:16" hidden="1" outlineLevel="1">
      <c r="A148" s="298">
        <v>11</v>
      </c>
      <c r="B148" s="298"/>
      <c r="C148" s="299" t="s">
        <v>75</v>
      </c>
      <c r="D148" s="300"/>
      <c r="E148" s="300"/>
      <c r="F148" s="301"/>
      <c r="G148" s="296">
        <f>SUM(G150:J161)</f>
        <v>0</v>
      </c>
      <c r="H148" s="296"/>
      <c r="I148" s="296"/>
      <c r="J148" s="296"/>
      <c r="K148" s="296">
        <f>SUM(K150:N161)</f>
        <v>0</v>
      </c>
      <c r="L148" s="296"/>
      <c r="M148" s="296"/>
      <c r="N148" s="296"/>
      <c r="O148" s="296">
        <f>SUM(O150:P161)</f>
        <v>0</v>
      </c>
      <c r="P148" s="296"/>
    </row>
    <row r="149" spans="1:16" hidden="1" outlineLevel="1">
      <c r="A149" s="298"/>
      <c r="B149" s="298"/>
      <c r="C149" s="302"/>
      <c r="D149" s="303"/>
      <c r="E149" s="303"/>
      <c r="F149" s="304"/>
      <c r="G149" s="296"/>
      <c r="H149" s="296"/>
      <c r="I149" s="296"/>
      <c r="J149" s="296"/>
      <c r="K149" s="296"/>
      <c r="L149" s="296"/>
      <c r="M149" s="296"/>
      <c r="N149" s="296"/>
      <c r="O149" s="296"/>
      <c r="P149" s="296"/>
    </row>
    <row r="150" spans="1:16" hidden="1" outlineLevel="1">
      <c r="A150" s="298"/>
      <c r="B150" s="298"/>
      <c r="C150" s="305"/>
      <c r="D150" s="297" t="s">
        <v>52</v>
      </c>
      <c r="E150" s="297"/>
      <c r="F150" s="297"/>
      <c r="G150" s="296"/>
      <c r="H150" s="296"/>
      <c r="I150" s="296"/>
      <c r="J150" s="296"/>
      <c r="K150" s="296"/>
      <c r="L150" s="296"/>
      <c r="M150" s="296"/>
      <c r="N150" s="296"/>
      <c r="O150" s="296">
        <f>ROUNDDOWN(G150/3,-3)</f>
        <v>0</v>
      </c>
      <c r="P150" s="296"/>
    </row>
    <row r="151" spans="1:16" hidden="1" outlineLevel="1">
      <c r="A151" s="298"/>
      <c r="B151" s="298"/>
      <c r="C151" s="305"/>
      <c r="D151" s="297"/>
      <c r="E151" s="297"/>
      <c r="F151" s="297"/>
      <c r="G151" s="296"/>
      <c r="H151" s="296"/>
      <c r="I151" s="296"/>
      <c r="J151" s="296"/>
      <c r="K151" s="296"/>
      <c r="L151" s="296"/>
      <c r="M151" s="296"/>
      <c r="N151" s="296"/>
      <c r="O151" s="296"/>
      <c r="P151" s="296"/>
    </row>
    <row r="152" spans="1:16" ht="13.5" hidden="1" customHeight="1" outlineLevel="1">
      <c r="A152" s="298"/>
      <c r="B152" s="298"/>
      <c r="C152" s="305"/>
      <c r="D152" s="297" t="s">
        <v>53</v>
      </c>
      <c r="E152" s="297"/>
      <c r="F152" s="297"/>
      <c r="G152" s="296"/>
      <c r="H152" s="296"/>
      <c r="I152" s="296"/>
      <c r="J152" s="296"/>
      <c r="K152" s="296"/>
      <c r="L152" s="296"/>
      <c r="M152" s="296"/>
      <c r="N152" s="296"/>
      <c r="O152" s="296">
        <f>ROUNDDOWN(G152/3,-3)</f>
        <v>0</v>
      </c>
      <c r="P152" s="296"/>
    </row>
    <row r="153" spans="1:16" hidden="1" outlineLevel="1">
      <c r="A153" s="298"/>
      <c r="B153" s="298"/>
      <c r="C153" s="305"/>
      <c r="D153" s="297"/>
      <c r="E153" s="297"/>
      <c r="F153" s="297"/>
      <c r="G153" s="296"/>
      <c r="H153" s="296"/>
      <c r="I153" s="296"/>
      <c r="J153" s="296"/>
      <c r="K153" s="296"/>
      <c r="L153" s="296"/>
      <c r="M153" s="296"/>
      <c r="N153" s="296"/>
      <c r="O153" s="296"/>
      <c r="P153" s="296"/>
    </row>
    <row r="154" spans="1:16" ht="13.5" hidden="1" customHeight="1" outlineLevel="1">
      <c r="A154" s="298"/>
      <c r="B154" s="298"/>
      <c r="C154" s="305"/>
      <c r="D154" s="297" t="s">
        <v>134</v>
      </c>
      <c r="E154" s="297"/>
      <c r="F154" s="297"/>
      <c r="G154" s="296"/>
      <c r="H154" s="296"/>
      <c r="I154" s="296"/>
      <c r="J154" s="296"/>
      <c r="K154" s="296"/>
      <c r="L154" s="296"/>
      <c r="M154" s="296"/>
      <c r="N154" s="296"/>
      <c r="O154" s="296">
        <f t="shared" ref="O154" si="41">ROUNDDOWN(G154/3,-3)</f>
        <v>0</v>
      </c>
      <c r="P154" s="296"/>
    </row>
    <row r="155" spans="1:16" hidden="1" outlineLevel="1">
      <c r="A155" s="298"/>
      <c r="B155" s="298"/>
      <c r="C155" s="305"/>
      <c r="D155" s="297"/>
      <c r="E155" s="297"/>
      <c r="F155" s="297"/>
      <c r="G155" s="296"/>
      <c r="H155" s="296"/>
      <c r="I155" s="296"/>
      <c r="J155" s="296"/>
      <c r="K155" s="296"/>
      <c r="L155" s="296"/>
      <c r="M155" s="296"/>
      <c r="N155" s="296"/>
      <c r="O155" s="296"/>
      <c r="P155" s="296"/>
    </row>
    <row r="156" spans="1:16" ht="13.5" hidden="1" customHeight="1" outlineLevel="1">
      <c r="A156" s="298"/>
      <c r="B156" s="298"/>
      <c r="C156" s="305"/>
      <c r="D156" s="297" t="s">
        <v>77</v>
      </c>
      <c r="E156" s="297"/>
      <c r="F156" s="297"/>
      <c r="G156" s="296"/>
      <c r="H156" s="296"/>
      <c r="I156" s="296"/>
      <c r="J156" s="296"/>
      <c r="K156" s="296"/>
      <c r="L156" s="296"/>
      <c r="M156" s="296"/>
      <c r="N156" s="296"/>
      <c r="O156" s="296">
        <f t="shared" ref="O156" si="42">ROUNDDOWN(G156/3,-3)</f>
        <v>0</v>
      </c>
      <c r="P156" s="296"/>
    </row>
    <row r="157" spans="1:16" hidden="1" outlineLevel="1">
      <c r="A157" s="298"/>
      <c r="B157" s="298"/>
      <c r="C157" s="305"/>
      <c r="D157" s="297"/>
      <c r="E157" s="297"/>
      <c r="F157" s="297"/>
      <c r="G157" s="296"/>
      <c r="H157" s="296"/>
      <c r="I157" s="296"/>
      <c r="J157" s="296"/>
      <c r="K157" s="296"/>
      <c r="L157" s="296"/>
      <c r="M157" s="296"/>
      <c r="N157" s="296"/>
      <c r="O157" s="296"/>
      <c r="P157" s="296"/>
    </row>
    <row r="158" spans="1:16" ht="13.5" hidden="1" customHeight="1" outlineLevel="1">
      <c r="A158" s="298"/>
      <c r="B158" s="298"/>
      <c r="C158" s="305"/>
      <c r="D158" s="297" t="s">
        <v>78</v>
      </c>
      <c r="E158" s="297"/>
      <c r="F158" s="297"/>
      <c r="G158" s="296"/>
      <c r="H158" s="296"/>
      <c r="I158" s="296"/>
      <c r="J158" s="296"/>
      <c r="K158" s="296"/>
      <c r="L158" s="296"/>
      <c r="M158" s="296"/>
      <c r="N158" s="296"/>
      <c r="O158" s="296">
        <f t="shared" ref="O158" si="43">ROUNDDOWN(G158/3,-3)</f>
        <v>0</v>
      </c>
      <c r="P158" s="296"/>
    </row>
    <row r="159" spans="1:16" hidden="1" outlineLevel="1">
      <c r="A159" s="298"/>
      <c r="B159" s="298"/>
      <c r="C159" s="305"/>
      <c r="D159" s="297"/>
      <c r="E159" s="297"/>
      <c r="F159" s="297"/>
      <c r="G159" s="296"/>
      <c r="H159" s="296"/>
      <c r="I159" s="296"/>
      <c r="J159" s="296"/>
      <c r="K159" s="296"/>
      <c r="L159" s="296"/>
      <c r="M159" s="296"/>
      <c r="N159" s="296"/>
      <c r="O159" s="296"/>
      <c r="P159" s="296"/>
    </row>
    <row r="160" spans="1:16" hidden="1" outlineLevel="1">
      <c r="A160" s="298"/>
      <c r="B160" s="298"/>
      <c r="C160" s="305"/>
      <c r="D160" s="297" t="s">
        <v>79</v>
      </c>
      <c r="E160" s="297"/>
      <c r="F160" s="297"/>
      <c r="G160" s="296"/>
      <c r="H160" s="296"/>
      <c r="I160" s="296"/>
      <c r="J160" s="296"/>
      <c r="K160" s="296"/>
      <c r="L160" s="296"/>
      <c r="M160" s="296"/>
      <c r="N160" s="296"/>
      <c r="O160" s="296">
        <f t="shared" ref="O160" si="44">ROUNDDOWN(G160/3,-3)</f>
        <v>0</v>
      </c>
      <c r="P160" s="296"/>
    </row>
    <row r="161" spans="1:16" hidden="1" outlineLevel="1">
      <c r="A161" s="298"/>
      <c r="B161" s="298"/>
      <c r="C161" s="306"/>
      <c r="D161" s="297"/>
      <c r="E161" s="297"/>
      <c r="F161" s="297"/>
      <c r="G161" s="296"/>
      <c r="H161" s="296"/>
      <c r="I161" s="296"/>
      <c r="J161" s="296"/>
      <c r="K161" s="296"/>
      <c r="L161" s="296"/>
      <c r="M161" s="296"/>
      <c r="N161" s="296"/>
      <c r="O161" s="296"/>
      <c r="P161" s="296"/>
    </row>
    <row r="162" spans="1:16" hidden="1" outlineLevel="1">
      <c r="A162" s="298">
        <v>12</v>
      </c>
      <c r="B162" s="298"/>
      <c r="C162" s="299" t="s">
        <v>75</v>
      </c>
      <c r="D162" s="300"/>
      <c r="E162" s="300"/>
      <c r="F162" s="301"/>
      <c r="G162" s="296">
        <f>SUM(G164:J175)</f>
        <v>0</v>
      </c>
      <c r="H162" s="296"/>
      <c r="I162" s="296"/>
      <c r="J162" s="296"/>
      <c r="K162" s="296">
        <f>SUM(K164:N175)</f>
        <v>0</v>
      </c>
      <c r="L162" s="296"/>
      <c r="M162" s="296"/>
      <c r="N162" s="296"/>
      <c r="O162" s="296">
        <f>SUM(O164:P175)</f>
        <v>0</v>
      </c>
      <c r="P162" s="296"/>
    </row>
    <row r="163" spans="1:16" hidden="1" outlineLevel="1">
      <c r="A163" s="298"/>
      <c r="B163" s="298"/>
      <c r="C163" s="302"/>
      <c r="D163" s="303"/>
      <c r="E163" s="303"/>
      <c r="F163" s="304"/>
      <c r="G163" s="296"/>
      <c r="H163" s="296"/>
      <c r="I163" s="296"/>
      <c r="J163" s="296"/>
      <c r="K163" s="296"/>
      <c r="L163" s="296"/>
      <c r="M163" s="296"/>
      <c r="N163" s="296"/>
      <c r="O163" s="296"/>
      <c r="P163" s="296"/>
    </row>
    <row r="164" spans="1:16" hidden="1" outlineLevel="1">
      <c r="A164" s="298"/>
      <c r="B164" s="298"/>
      <c r="C164" s="305"/>
      <c r="D164" s="297" t="s">
        <v>52</v>
      </c>
      <c r="E164" s="297"/>
      <c r="F164" s="297"/>
      <c r="G164" s="296"/>
      <c r="H164" s="296"/>
      <c r="I164" s="296"/>
      <c r="J164" s="296"/>
      <c r="K164" s="296"/>
      <c r="L164" s="296"/>
      <c r="M164" s="296"/>
      <c r="N164" s="296"/>
      <c r="O164" s="296">
        <f>ROUNDDOWN(G164/3,-3)</f>
        <v>0</v>
      </c>
      <c r="P164" s="296"/>
    </row>
    <row r="165" spans="1:16" hidden="1" outlineLevel="1">
      <c r="A165" s="298"/>
      <c r="B165" s="298"/>
      <c r="C165" s="305"/>
      <c r="D165" s="297"/>
      <c r="E165" s="297"/>
      <c r="F165" s="297"/>
      <c r="G165" s="296"/>
      <c r="H165" s="296"/>
      <c r="I165" s="296"/>
      <c r="J165" s="296"/>
      <c r="K165" s="296"/>
      <c r="L165" s="296"/>
      <c r="M165" s="296"/>
      <c r="N165" s="296"/>
      <c r="O165" s="296"/>
      <c r="P165" s="296"/>
    </row>
    <row r="166" spans="1:16" ht="13.5" hidden="1" customHeight="1" outlineLevel="1">
      <c r="A166" s="298"/>
      <c r="B166" s="298"/>
      <c r="C166" s="305"/>
      <c r="D166" s="297" t="s">
        <v>53</v>
      </c>
      <c r="E166" s="297"/>
      <c r="F166" s="297"/>
      <c r="G166" s="296"/>
      <c r="H166" s="296"/>
      <c r="I166" s="296"/>
      <c r="J166" s="296"/>
      <c r="K166" s="296"/>
      <c r="L166" s="296"/>
      <c r="M166" s="296"/>
      <c r="N166" s="296"/>
      <c r="O166" s="296">
        <f>ROUNDDOWN(G166/3,-3)</f>
        <v>0</v>
      </c>
      <c r="P166" s="296"/>
    </row>
    <row r="167" spans="1:16" hidden="1" outlineLevel="1">
      <c r="A167" s="298"/>
      <c r="B167" s="298"/>
      <c r="C167" s="305"/>
      <c r="D167" s="297"/>
      <c r="E167" s="297"/>
      <c r="F167" s="297"/>
      <c r="G167" s="296"/>
      <c r="H167" s="296"/>
      <c r="I167" s="296"/>
      <c r="J167" s="296"/>
      <c r="K167" s="296"/>
      <c r="L167" s="296"/>
      <c r="M167" s="296"/>
      <c r="N167" s="296"/>
      <c r="O167" s="296"/>
      <c r="P167" s="296"/>
    </row>
    <row r="168" spans="1:16" ht="13.5" hidden="1" customHeight="1" outlineLevel="1">
      <c r="A168" s="298"/>
      <c r="B168" s="298"/>
      <c r="C168" s="305"/>
      <c r="D168" s="297" t="s">
        <v>134</v>
      </c>
      <c r="E168" s="297"/>
      <c r="F168" s="297"/>
      <c r="G168" s="296"/>
      <c r="H168" s="296"/>
      <c r="I168" s="296"/>
      <c r="J168" s="296"/>
      <c r="K168" s="296"/>
      <c r="L168" s="296"/>
      <c r="M168" s="296"/>
      <c r="N168" s="296"/>
      <c r="O168" s="296">
        <f t="shared" ref="O168" si="45">ROUNDDOWN(G168/3,-3)</f>
        <v>0</v>
      </c>
      <c r="P168" s="296"/>
    </row>
    <row r="169" spans="1:16" hidden="1" outlineLevel="1">
      <c r="A169" s="298"/>
      <c r="B169" s="298"/>
      <c r="C169" s="305"/>
      <c r="D169" s="297"/>
      <c r="E169" s="297"/>
      <c r="F169" s="297"/>
      <c r="G169" s="296"/>
      <c r="H169" s="296"/>
      <c r="I169" s="296"/>
      <c r="J169" s="296"/>
      <c r="K169" s="296"/>
      <c r="L169" s="296"/>
      <c r="M169" s="296"/>
      <c r="N169" s="296"/>
      <c r="O169" s="296"/>
      <c r="P169" s="296"/>
    </row>
    <row r="170" spans="1:16" ht="13.5" hidden="1" customHeight="1" outlineLevel="1">
      <c r="A170" s="298"/>
      <c r="B170" s="298"/>
      <c r="C170" s="305"/>
      <c r="D170" s="297" t="s">
        <v>77</v>
      </c>
      <c r="E170" s="297"/>
      <c r="F170" s="297"/>
      <c r="G170" s="296"/>
      <c r="H170" s="296"/>
      <c r="I170" s="296"/>
      <c r="J170" s="296"/>
      <c r="K170" s="296"/>
      <c r="L170" s="296"/>
      <c r="M170" s="296"/>
      <c r="N170" s="296"/>
      <c r="O170" s="296">
        <f t="shared" ref="O170" si="46">ROUNDDOWN(G170/3,-3)</f>
        <v>0</v>
      </c>
      <c r="P170" s="296"/>
    </row>
    <row r="171" spans="1:16" hidden="1" outlineLevel="1">
      <c r="A171" s="298"/>
      <c r="B171" s="298"/>
      <c r="C171" s="305"/>
      <c r="D171" s="297"/>
      <c r="E171" s="297"/>
      <c r="F171" s="297"/>
      <c r="G171" s="296"/>
      <c r="H171" s="296"/>
      <c r="I171" s="296"/>
      <c r="J171" s="296"/>
      <c r="K171" s="296"/>
      <c r="L171" s="296"/>
      <c r="M171" s="296"/>
      <c r="N171" s="296"/>
      <c r="O171" s="296"/>
      <c r="P171" s="296"/>
    </row>
    <row r="172" spans="1:16" ht="13.5" hidden="1" customHeight="1" outlineLevel="1">
      <c r="A172" s="298"/>
      <c r="B172" s="298"/>
      <c r="C172" s="305"/>
      <c r="D172" s="297" t="s">
        <v>78</v>
      </c>
      <c r="E172" s="297"/>
      <c r="F172" s="297"/>
      <c r="G172" s="296"/>
      <c r="H172" s="296"/>
      <c r="I172" s="296"/>
      <c r="J172" s="296"/>
      <c r="K172" s="296"/>
      <c r="L172" s="296"/>
      <c r="M172" s="296"/>
      <c r="N172" s="296"/>
      <c r="O172" s="296">
        <f t="shared" ref="O172" si="47">ROUNDDOWN(G172/3,-3)</f>
        <v>0</v>
      </c>
      <c r="P172" s="296"/>
    </row>
    <row r="173" spans="1:16" hidden="1" outlineLevel="1">
      <c r="A173" s="298"/>
      <c r="B173" s="298"/>
      <c r="C173" s="305"/>
      <c r="D173" s="297"/>
      <c r="E173" s="297"/>
      <c r="F173" s="297"/>
      <c r="G173" s="296"/>
      <c r="H173" s="296"/>
      <c r="I173" s="296"/>
      <c r="J173" s="296"/>
      <c r="K173" s="296"/>
      <c r="L173" s="296"/>
      <c r="M173" s="296"/>
      <c r="N173" s="296"/>
      <c r="O173" s="296"/>
      <c r="P173" s="296"/>
    </row>
    <row r="174" spans="1:16" hidden="1" outlineLevel="1">
      <c r="A174" s="298"/>
      <c r="B174" s="298"/>
      <c r="C174" s="305"/>
      <c r="D174" s="297" t="s">
        <v>79</v>
      </c>
      <c r="E174" s="297"/>
      <c r="F174" s="297"/>
      <c r="G174" s="296"/>
      <c r="H174" s="296"/>
      <c r="I174" s="296"/>
      <c r="J174" s="296"/>
      <c r="K174" s="296"/>
      <c r="L174" s="296"/>
      <c r="M174" s="296"/>
      <c r="N174" s="296"/>
      <c r="O174" s="296">
        <f t="shared" ref="O174" si="48">ROUNDDOWN(G174/3,-3)</f>
        <v>0</v>
      </c>
      <c r="P174" s="296"/>
    </row>
    <row r="175" spans="1:16" hidden="1" outlineLevel="1">
      <c r="A175" s="298"/>
      <c r="B175" s="298"/>
      <c r="C175" s="306"/>
      <c r="D175" s="297"/>
      <c r="E175" s="297"/>
      <c r="F175" s="297"/>
      <c r="G175" s="296"/>
      <c r="H175" s="296"/>
      <c r="I175" s="296"/>
      <c r="J175" s="296"/>
      <c r="K175" s="296"/>
      <c r="L175" s="296"/>
      <c r="M175" s="296"/>
      <c r="N175" s="296"/>
      <c r="O175" s="296"/>
      <c r="P175" s="296"/>
    </row>
    <row r="176" spans="1:16" hidden="1" outlineLevel="1">
      <c r="A176" s="298">
        <v>13</v>
      </c>
      <c r="B176" s="298"/>
      <c r="C176" s="299" t="s">
        <v>75</v>
      </c>
      <c r="D176" s="300"/>
      <c r="E176" s="300"/>
      <c r="F176" s="301"/>
      <c r="G176" s="296">
        <f>SUM(G178:J189)</f>
        <v>0</v>
      </c>
      <c r="H176" s="296"/>
      <c r="I176" s="296"/>
      <c r="J176" s="296"/>
      <c r="K176" s="296">
        <f>SUM(K178:N189)</f>
        <v>0</v>
      </c>
      <c r="L176" s="296"/>
      <c r="M176" s="296"/>
      <c r="N176" s="296"/>
      <c r="O176" s="296">
        <f>SUM(O178:P189)</f>
        <v>0</v>
      </c>
      <c r="P176" s="296"/>
    </row>
    <row r="177" spans="1:16" hidden="1" outlineLevel="1">
      <c r="A177" s="298"/>
      <c r="B177" s="298"/>
      <c r="C177" s="302"/>
      <c r="D177" s="303"/>
      <c r="E177" s="303"/>
      <c r="F177" s="304"/>
      <c r="G177" s="296"/>
      <c r="H177" s="296"/>
      <c r="I177" s="296"/>
      <c r="J177" s="296"/>
      <c r="K177" s="296"/>
      <c r="L177" s="296"/>
      <c r="M177" s="296"/>
      <c r="N177" s="296"/>
      <c r="O177" s="296"/>
      <c r="P177" s="296"/>
    </row>
    <row r="178" spans="1:16" hidden="1" outlineLevel="1">
      <c r="A178" s="298"/>
      <c r="B178" s="298"/>
      <c r="C178" s="305"/>
      <c r="D178" s="297" t="s">
        <v>52</v>
      </c>
      <c r="E178" s="297"/>
      <c r="F178" s="297"/>
      <c r="G178" s="296"/>
      <c r="H178" s="296"/>
      <c r="I178" s="296"/>
      <c r="J178" s="296"/>
      <c r="K178" s="296"/>
      <c r="L178" s="296"/>
      <c r="M178" s="296"/>
      <c r="N178" s="296"/>
      <c r="O178" s="296">
        <f>ROUNDDOWN(G178/3,-3)</f>
        <v>0</v>
      </c>
      <c r="P178" s="296"/>
    </row>
    <row r="179" spans="1:16" hidden="1" outlineLevel="1">
      <c r="A179" s="298"/>
      <c r="B179" s="298"/>
      <c r="C179" s="305"/>
      <c r="D179" s="297"/>
      <c r="E179" s="297"/>
      <c r="F179" s="297"/>
      <c r="G179" s="296"/>
      <c r="H179" s="296"/>
      <c r="I179" s="296"/>
      <c r="J179" s="296"/>
      <c r="K179" s="296"/>
      <c r="L179" s="296"/>
      <c r="M179" s="296"/>
      <c r="N179" s="296"/>
      <c r="O179" s="296"/>
      <c r="P179" s="296"/>
    </row>
    <row r="180" spans="1:16" ht="13.5" hidden="1" customHeight="1" outlineLevel="1">
      <c r="A180" s="298"/>
      <c r="B180" s="298"/>
      <c r="C180" s="305"/>
      <c r="D180" s="297" t="s">
        <v>53</v>
      </c>
      <c r="E180" s="297"/>
      <c r="F180" s="297"/>
      <c r="G180" s="296"/>
      <c r="H180" s="296"/>
      <c r="I180" s="296"/>
      <c r="J180" s="296"/>
      <c r="K180" s="296"/>
      <c r="L180" s="296"/>
      <c r="M180" s="296"/>
      <c r="N180" s="296"/>
      <c r="O180" s="296">
        <f>ROUNDDOWN(G180/3,-3)</f>
        <v>0</v>
      </c>
      <c r="P180" s="296"/>
    </row>
    <row r="181" spans="1:16" hidden="1" outlineLevel="1">
      <c r="A181" s="298"/>
      <c r="B181" s="298"/>
      <c r="C181" s="305"/>
      <c r="D181" s="297"/>
      <c r="E181" s="297"/>
      <c r="F181" s="297"/>
      <c r="G181" s="296"/>
      <c r="H181" s="296"/>
      <c r="I181" s="296"/>
      <c r="J181" s="296"/>
      <c r="K181" s="296"/>
      <c r="L181" s="296"/>
      <c r="M181" s="296"/>
      <c r="N181" s="296"/>
      <c r="O181" s="296"/>
      <c r="P181" s="296"/>
    </row>
    <row r="182" spans="1:16" ht="13.5" hidden="1" customHeight="1" outlineLevel="1">
      <c r="A182" s="298"/>
      <c r="B182" s="298"/>
      <c r="C182" s="305"/>
      <c r="D182" s="297" t="s">
        <v>134</v>
      </c>
      <c r="E182" s="297"/>
      <c r="F182" s="297"/>
      <c r="G182" s="296"/>
      <c r="H182" s="296"/>
      <c r="I182" s="296"/>
      <c r="J182" s="296"/>
      <c r="K182" s="296"/>
      <c r="L182" s="296"/>
      <c r="M182" s="296"/>
      <c r="N182" s="296"/>
      <c r="O182" s="296">
        <f t="shared" ref="O182" si="49">ROUNDDOWN(G182/3,-3)</f>
        <v>0</v>
      </c>
      <c r="P182" s="296"/>
    </row>
    <row r="183" spans="1:16" hidden="1" outlineLevel="1">
      <c r="A183" s="298"/>
      <c r="B183" s="298"/>
      <c r="C183" s="305"/>
      <c r="D183" s="297"/>
      <c r="E183" s="297"/>
      <c r="F183" s="297"/>
      <c r="G183" s="296"/>
      <c r="H183" s="296"/>
      <c r="I183" s="296"/>
      <c r="J183" s="296"/>
      <c r="K183" s="296"/>
      <c r="L183" s="296"/>
      <c r="M183" s="296"/>
      <c r="N183" s="296"/>
      <c r="O183" s="296"/>
      <c r="P183" s="296"/>
    </row>
    <row r="184" spans="1:16" ht="13.5" hidden="1" customHeight="1" outlineLevel="1">
      <c r="A184" s="298"/>
      <c r="B184" s="298"/>
      <c r="C184" s="305"/>
      <c r="D184" s="297" t="s">
        <v>77</v>
      </c>
      <c r="E184" s="297"/>
      <c r="F184" s="297"/>
      <c r="G184" s="296"/>
      <c r="H184" s="296"/>
      <c r="I184" s="296"/>
      <c r="J184" s="296"/>
      <c r="K184" s="296"/>
      <c r="L184" s="296"/>
      <c r="M184" s="296"/>
      <c r="N184" s="296"/>
      <c r="O184" s="296">
        <f t="shared" ref="O184" si="50">ROUNDDOWN(G184/3,-3)</f>
        <v>0</v>
      </c>
      <c r="P184" s="296"/>
    </row>
    <row r="185" spans="1:16" hidden="1" outlineLevel="1">
      <c r="A185" s="298"/>
      <c r="B185" s="298"/>
      <c r="C185" s="305"/>
      <c r="D185" s="297"/>
      <c r="E185" s="297"/>
      <c r="F185" s="297"/>
      <c r="G185" s="296"/>
      <c r="H185" s="296"/>
      <c r="I185" s="296"/>
      <c r="J185" s="296"/>
      <c r="K185" s="296"/>
      <c r="L185" s="296"/>
      <c r="M185" s="296"/>
      <c r="N185" s="296"/>
      <c r="O185" s="296"/>
      <c r="P185" s="296"/>
    </row>
    <row r="186" spans="1:16" ht="13.5" hidden="1" customHeight="1" outlineLevel="1">
      <c r="A186" s="298"/>
      <c r="B186" s="298"/>
      <c r="C186" s="305"/>
      <c r="D186" s="297" t="s">
        <v>78</v>
      </c>
      <c r="E186" s="297"/>
      <c r="F186" s="297"/>
      <c r="G186" s="296"/>
      <c r="H186" s="296"/>
      <c r="I186" s="296"/>
      <c r="J186" s="296"/>
      <c r="K186" s="296"/>
      <c r="L186" s="296"/>
      <c r="M186" s="296"/>
      <c r="N186" s="296"/>
      <c r="O186" s="296">
        <f t="shared" ref="O186" si="51">ROUNDDOWN(G186/3,-3)</f>
        <v>0</v>
      </c>
      <c r="P186" s="296"/>
    </row>
    <row r="187" spans="1:16" hidden="1" outlineLevel="1">
      <c r="A187" s="298"/>
      <c r="B187" s="298"/>
      <c r="C187" s="305"/>
      <c r="D187" s="297"/>
      <c r="E187" s="297"/>
      <c r="F187" s="297"/>
      <c r="G187" s="296"/>
      <c r="H187" s="296"/>
      <c r="I187" s="296"/>
      <c r="J187" s="296"/>
      <c r="K187" s="296"/>
      <c r="L187" s="296"/>
      <c r="M187" s="296"/>
      <c r="N187" s="296"/>
      <c r="O187" s="296"/>
      <c r="P187" s="296"/>
    </row>
    <row r="188" spans="1:16" hidden="1" outlineLevel="1">
      <c r="A188" s="298"/>
      <c r="B188" s="298"/>
      <c r="C188" s="305"/>
      <c r="D188" s="297" t="s">
        <v>79</v>
      </c>
      <c r="E188" s="297"/>
      <c r="F188" s="297"/>
      <c r="G188" s="296"/>
      <c r="H188" s="296"/>
      <c r="I188" s="296"/>
      <c r="J188" s="296"/>
      <c r="K188" s="296"/>
      <c r="L188" s="296"/>
      <c r="M188" s="296"/>
      <c r="N188" s="296"/>
      <c r="O188" s="296">
        <f t="shared" ref="O188" si="52">ROUNDDOWN(G188/3,-3)</f>
        <v>0</v>
      </c>
      <c r="P188" s="296"/>
    </row>
    <row r="189" spans="1:16" hidden="1" outlineLevel="1">
      <c r="A189" s="298"/>
      <c r="B189" s="298"/>
      <c r="C189" s="306"/>
      <c r="D189" s="297"/>
      <c r="E189" s="297"/>
      <c r="F189" s="297"/>
      <c r="G189" s="296"/>
      <c r="H189" s="296"/>
      <c r="I189" s="296"/>
      <c r="J189" s="296"/>
      <c r="K189" s="296"/>
      <c r="L189" s="296"/>
      <c r="M189" s="296"/>
      <c r="N189" s="296"/>
      <c r="O189" s="296"/>
      <c r="P189" s="296"/>
    </row>
    <row r="190" spans="1:16" hidden="1" outlineLevel="1">
      <c r="A190" s="298">
        <v>14</v>
      </c>
      <c r="B190" s="298"/>
      <c r="C190" s="299" t="s">
        <v>75</v>
      </c>
      <c r="D190" s="300"/>
      <c r="E190" s="300"/>
      <c r="F190" s="301"/>
      <c r="G190" s="296">
        <f>SUM(G192:J203)</f>
        <v>0</v>
      </c>
      <c r="H190" s="296"/>
      <c r="I190" s="296"/>
      <c r="J190" s="296"/>
      <c r="K190" s="296">
        <f>SUM(K192:N203)</f>
        <v>0</v>
      </c>
      <c r="L190" s="296"/>
      <c r="M190" s="296"/>
      <c r="N190" s="296"/>
      <c r="O190" s="296">
        <f>SUM(O192:P203)</f>
        <v>0</v>
      </c>
      <c r="P190" s="296"/>
    </row>
    <row r="191" spans="1:16" hidden="1" outlineLevel="1">
      <c r="A191" s="298"/>
      <c r="B191" s="298"/>
      <c r="C191" s="302"/>
      <c r="D191" s="303"/>
      <c r="E191" s="303"/>
      <c r="F191" s="304"/>
      <c r="G191" s="296"/>
      <c r="H191" s="296"/>
      <c r="I191" s="296"/>
      <c r="J191" s="296"/>
      <c r="K191" s="296"/>
      <c r="L191" s="296"/>
      <c r="M191" s="296"/>
      <c r="N191" s="296"/>
      <c r="O191" s="296"/>
      <c r="P191" s="296"/>
    </row>
    <row r="192" spans="1:16" hidden="1" outlineLevel="1">
      <c r="A192" s="298"/>
      <c r="B192" s="298"/>
      <c r="C192" s="305"/>
      <c r="D192" s="297" t="s">
        <v>52</v>
      </c>
      <c r="E192" s="297"/>
      <c r="F192" s="297"/>
      <c r="G192" s="296"/>
      <c r="H192" s="296"/>
      <c r="I192" s="296"/>
      <c r="J192" s="296"/>
      <c r="K192" s="296"/>
      <c r="L192" s="296"/>
      <c r="M192" s="296"/>
      <c r="N192" s="296"/>
      <c r="O192" s="296">
        <f>ROUNDDOWN(G192/3,-3)</f>
        <v>0</v>
      </c>
      <c r="P192" s="296"/>
    </row>
    <row r="193" spans="1:16" hidden="1" outlineLevel="1">
      <c r="A193" s="298"/>
      <c r="B193" s="298"/>
      <c r="C193" s="305"/>
      <c r="D193" s="297"/>
      <c r="E193" s="297"/>
      <c r="F193" s="297"/>
      <c r="G193" s="296"/>
      <c r="H193" s="296"/>
      <c r="I193" s="296"/>
      <c r="J193" s="296"/>
      <c r="K193" s="296"/>
      <c r="L193" s="296"/>
      <c r="M193" s="296"/>
      <c r="N193" s="296"/>
      <c r="O193" s="296"/>
      <c r="P193" s="296"/>
    </row>
    <row r="194" spans="1:16" ht="13.5" hidden="1" customHeight="1" outlineLevel="1">
      <c r="A194" s="298"/>
      <c r="B194" s="298"/>
      <c r="C194" s="305"/>
      <c r="D194" s="297" t="s">
        <v>53</v>
      </c>
      <c r="E194" s="297"/>
      <c r="F194" s="297"/>
      <c r="G194" s="296"/>
      <c r="H194" s="296"/>
      <c r="I194" s="296"/>
      <c r="J194" s="296"/>
      <c r="K194" s="296"/>
      <c r="L194" s="296"/>
      <c r="M194" s="296"/>
      <c r="N194" s="296"/>
      <c r="O194" s="296">
        <f>ROUNDDOWN(G194/3,-3)</f>
        <v>0</v>
      </c>
      <c r="P194" s="296"/>
    </row>
    <row r="195" spans="1:16" hidden="1" outlineLevel="1">
      <c r="A195" s="298"/>
      <c r="B195" s="298"/>
      <c r="C195" s="305"/>
      <c r="D195" s="297"/>
      <c r="E195" s="297"/>
      <c r="F195" s="297"/>
      <c r="G195" s="296"/>
      <c r="H195" s="296"/>
      <c r="I195" s="296"/>
      <c r="J195" s="296"/>
      <c r="K195" s="296"/>
      <c r="L195" s="296"/>
      <c r="M195" s="296"/>
      <c r="N195" s="296"/>
      <c r="O195" s="296"/>
      <c r="P195" s="296"/>
    </row>
    <row r="196" spans="1:16" ht="13.5" hidden="1" customHeight="1" outlineLevel="1">
      <c r="A196" s="298"/>
      <c r="B196" s="298"/>
      <c r="C196" s="305"/>
      <c r="D196" s="297" t="s">
        <v>134</v>
      </c>
      <c r="E196" s="297"/>
      <c r="F196" s="297"/>
      <c r="G196" s="296"/>
      <c r="H196" s="296"/>
      <c r="I196" s="296"/>
      <c r="J196" s="296"/>
      <c r="K196" s="296"/>
      <c r="L196" s="296"/>
      <c r="M196" s="296"/>
      <c r="N196" s="296"/>
      <c r="O196" s="296">
        <f t="shared" ref="O196" si="53">ROUNDDOWN(G196/3,-3)</f>
        <v>0</v>
      </c>
      <c r="P196" s="296"/>
    </row>
    <row r="197" spans="1:16" hidden="1" outlineLevel="1">
      <c r="A197" s="298"/>
      <c r="B197" s="298"/>
      <c r="C197" s="305"/>
      <c r="D197" s="297"/>
      <c r="E197" s="297"/>
      <c r="F197" s="297"/>
      <c r="G197" s="296"/>
      <c r="H197" s="296"/>
      <c r="I197" s="296"/>
      <c r="J197" s="296"/>
      <c r="K197" s="296"/>
      <c r="L197" s="296"/>
      <c r="M197" s="296"/>
      <c r="N197" s="296"/>
      <c r="O197" s="296"/>
      <c r="P197" s="296"/>
    </row>
    <row r="198" spans="1:16" ht="13.5" hidden="1" customHeight="1" outlineLevel="1">
      <c r="A198" s="298"/>
      <c r="B198" s="298"/>
      <c r="C198" s="305"/>
      <c r="D198" s="297" t="s">
        <v>77</v>
      </c>
      <c r="E198" s="297"/>
      <c r="F198" s="297"/>
      <c r="G198" s="296"/>
      <c r="H198" s="296"/>
      <c r="I198" s="296"/>
      <c r="J198" s="296"/>
      <c r="K198" s="296"/>
      <c r="L198" s="296"/>
      <c r="M198" s="296"/>
      <c r="N198" s="296"/>
      <c r="O198" s="296">
        <f t="shared" ref="O198" si="54">ROUNDDOWN(G198/3,-3)</f>
        <v>0</v>
      </c>
      <c r="P198" s="296"/>
    </row>
    <row r="199" spans="1:16" hidden="1" outlineLevel="1">
      <c r="A199" s="298"/>
      <c r="B199" s="298"/>
      <c r="C199" s="305"/>
      <c r="D199" s="297"/>
      <c r="E199" s="297"/>
      <c r="F199" s="297"/>
      <c r="G199" s="296"/>
      <c r="H199" s="296"/>
      <c r="I199" s="296"/>
      <c r="J199" s="296"/>
      <c r="K199" s="296"/>
      <c r="L199" s="296"/>
      <c r="M199" s="296"/>
      <c r="N199" s="296"/>
      <c r="O199" s="296"/>
      <c r="P199" s="296"/>
    </row>
    <row r="200" spans="1:16" ht="13.5" hidden="1" customHeight="1" outlineLevel="1">
      <c r="A200" s="298"/>
      <c r="B200" s="298"/>
      <c r="C200" s="305"/>
      <c r="D200" s="297" t="s">
        <v>78</v>
      </c>
      <c r="E200" s="297"/>
      <c r="F200" s="297"/>
      <c r="G200" s="296"/>
      <c r="H200" s="296"/>
      <c r="I200" s="296"/>
      <c r="J200" s="296"/>
      <c r="K200" s="296"/>
      <c r="L200" s="296"/>
      <c r="M200" s="296"/>
      <c r="N200" s="296"/>
      <c r="O200" s="296">
        <f t="shared" ref="O200" si="55">ROUNDDOWN(G200/3,-3)</f>
        <v>0</v>
      </c>
      <c r="P200" s="296"/>
    </row>
    <row r="201" spans="1:16" hidden="1" outlineLevel="1">
      <c r="A201" s="298"/>
      <c r="B201" s="298"/>
      <c r="C201" s="305"/>
      <c r="D201" s="297"/>
      <c r="E201" s="297"/>
      <c r="F201" s="297"/>
      <c r="G201" s="296"/>
      <c r="H201" s="296"/>
      <c r="I201" s="296"/>
      <c r="J201" s="296"/>
      <c r="K201" s="296"/>
      <c r="L201" s="296"/>
      <c r="M201" s="296"/>
      <c r="N201" s="296"/>
      <c r="O201" s="296"/>
      <c r="P201" s="296"/>
    </row>
    <row r="202" spans="1:16" hidden="1" outlineLevel="1">
      <c r="A202" s="298"/>
      <c r="B202" s="298"/>
      <c r="C202" s="305"/>
      <c r="D202" s="297" t="s">
        <v>79</v>
      </c>
      <c r="E202" s="297"/>
      <c r="F202" s="297"/>
      <c r="G202" s="296"/>
      <c r="H202" s="296"/>
      <c r="I202" s="296"/>
      <c r="J202" s="296"/>
      <c r="K202" s="296"/>
      <c r="L202" s="296"/>
      <c r="M202" s="296"/>
      <c r="N202" s="296"/>
      <c r="O202" s="296">
        <f t="shared" ref="O202" si="56">ROUNDDOWN(G202/3,-3)</f>
        <v>0</v>
      </c>
      <c r="P202" s="296"/>
    </row>
    <row r="203" spans="1:16" hidden="1" outlineLevel="1">
      <c r="A203" s="298"/>
      <c r="B203" s="298"/>
      <c r="C203" s="306"/>
      <c r="D203" s="297"/>
      <c r="E203" s="297"/>
      <c r="F203" s="297"/>
      <c r="G203" s="296"/>
      <c r="H203" s="296"/>
      <c r="I203" s="296"/>
      <c r="J203" s="296"/>
      <c r="K203" s="296"/>
      <c r="L203" s="296"/>
      <c r="M203" s="296"/>
      <c r="N203" s="296"/>
      <c r="O203" s="296"/>
      <c r="P203" s="296"/>
    </row>
    <row r="204" spans="1:16" hidden="1" outlineLevel="1">
      <c r="A204" s="298">
        <v>15</v>
      </c>
      <c r="B204" s="298"/>
      <c r="C204" s="299" t="s">
        <v>75</v>
      </c>
      <c r="D204" s="300"/>
      <c r="E204" s="300"/>
      <c r="F204" s="301"/>
      <c r="G204" s="296">
        <f>SUM(G206:J217)</f>
        <v>0</v>
      </c>
      <c r="H204" s="296"/>
      <c r="I204" s="296"/>
      <c r="J204" s="296"/>
      <c r="K204" s="296">
        <f>SUM(K206:N217)</f>
        <v>0</v>
      </c>
      <c r="L204" s="296"/>
      <c r="M204" s="296"/>
      <c r="N204" s="296"/>
      <c r="O204" s="296">
        <f>SUM(O206:P217)</f>
        <v>0</v>
      </c>
      <c r="P204" s="296"/>
    </row>
    <row r="205" spans="1:16" hidden="1" outlineLevel="1">
      <c r="A205" s="298"/>
      <c r="B205" s="298"/>
      <c r="C205" s="302"/>
      <c r="D205" s="303"/>
      <c r="E205" s="303"/>
      <c r="F205" s="304"/>
      <c r="G205" s="296"/>
      <c r="H205" s="296"/>
      <c r="I205" s="296"/>
      <c r="J205" s="296"/>
      <c r="K205" s="296"/>
      <c r="L205" s="296"/>
      <c r="M205" s="296"/>
      <c r="N205" s="296"/>
      <c r="O205" s="296"/>
      <c r="P205" s="296"/>
    </row>
    <row r="206" spans="1:16" hidden="1" outlineLevel="1">
      <c r="A206" s="298"/>
      <c r="B206" s="298"/>
      <c r="C206" s="305"/>
      <c r="D206" s="297" t="s">
        <v>52</v>
      </c>
      <c r="E206" s="297"/>
      <c r="F206" s="297"/>
      <c r="G206" s="296"/>
      <c r="H206" s="296"/>
      <c r="I206" s="296"/>
      <c r="J206" s="296"/>
      <c r="K206" s="296"/>
      <c r="L206" s="296"/>
      <c r="M206" s="296"/>
      <c r="N206" s="296"/>
      <c r="O206" s="296">
        <f>ROUNDDOWN(G206/3,-3)</f>
        <v>0</v>
      </c>
      <c r="P206" s="296"/>
    </row>
    <row r="207" spans="1:16" hidden="1" outlineLevel="1">
      <c r="A207" s="298"/>
      <c r="B207" s="298"/>
      <c r="C207" s="305"/>
      <c r="D207" s="297"/>
      <c r="E207" s="297"/>
      <c r="F207" s="297"/>
      <c r="G207" s="296"/>
      <c r="H207" s="296"/>
      <c r="I207" s="296"/>
      <c r="J207" s="296"/>
      <c r="K207" s="296"/>
      <c r="L207" s="296"/>
      <c r="M207" s="296"/>
      <c r="N207" s="296"/>
      <c r="O207" s="296"/>
      <c r="P207" s="296"/>
    </row>
    <row r="208" spans="1:16" ht="13.5" hidden="1" customHeight="1" outlineLevel="1">
      <c r="A208" s="298"/>
      <c r="B208" s="298"/>
      <c r="C208" s="305"/>
      <c r="D208" s="297" t="s">
        <v>53</v>
      </c>
      <c r="E208" s="297"/>
      <c r="F208" s="297"/>
      <c r="G208" s="296"/>
      <c r="H208" s="296"/>
      <c r="I208" s="296"/>
      <c r="J208" s="296"/>
      <c r="K208" s="296"/>
      <c r="L208" s="296"/>
      <c r="M208" s="296"/>
      <c r="N208" s="296"/>
      <c r="O208" s="296">
        <f>ROUNDDOWN(G208/3,-3)</f>
        <v>0</v>
      </c>
      <c r="P208" s="296"/>
    </row>
    <row r="209" spans="1:16" hidden="1" outlineLevel="1">
      <c r="A209" s="298"/>
      <c r="B209" s="298"/>
      <c r="C209" s="305"/>
      <c r="D209" s="297"/>
      <c r="E209" s="297"/>
      <c r="F209" s="297"/>
      <c r="G209" s="296"/>
      <c r="H209" s="296"/>
      <c r="I209" s="296"/>
      <c r="J209" s="296"/>
      <c r="K209" s="296"/>
      <c r="L209" s="296"/>
      <c r="M209" s="296"/>
      <c r="N209" s="296"/>
      <c r="O209" s="296"/>
      <c r="P209" s="296"/>
    </row>
    <row r="210" spans="1:16" ht="13.5" hidden="1" customHeight="1" outlineLevel="1">
      <c r="A210" s="298"/>
      <c r="B210" s="298"/>
      <c r="C210" s="305"/>
      <c r="D210" s="297" t="s">
        <v>134</v>
      </c>
      <c r="E210" s="297"/>
      <c r="F210" s="297"/>
      <c r="G210" s="296"/>
      <c r="H210" s="296"/>
      <c r="I210" s="296"/>
      <c r="J210" s="296"/>
      <c r="K210" s="296"/>
      <c r="L210" s="296"/>
      <c r="M210" s="296"/>
      <c r="N210" s="296"/>
      <c r="O210" s="296">
        <f t="shared" ref="O210" si="57">ROUNDDOWN(G210/3,-3)</f>
        <v>0</v>
      </c>
      <c r="P210" s="296"/>
    </row>
    <row r="211" spans="1:16" hidden="1" outlineLevel="1">
      <c r="A211" s="298"/>
      <c r="B211" s="298"/>
      <c r="C211" s="305"/>
      <c r="D211" s="297"/>
      <c r="E211" s="297"/>
      <c r="F211" s="297"/>
      <c r="G211" s="296"/>
      <c r="H211" s="296"/>
      <c r="I211" s="296"/>
      <c r="J211" s="296"/>
      <c r="K211" s="296"/>
      <c r="L211" s="296"/>
      <c r="M211" s="296"/>
      <c r="N211" s="296"/>
      <c r="O211" s="296"/>
      <c r="P211" s="296"/>
    </row>
    <row r="212" spans="1:16" ht="13.5" hidden="1" customHeight="1" outlineLevel="1">
      <c r="A212" s="298"/>
      <c r="B212" s="298"/>
      <c r="C212" s="305"/>
      <c r="D212" s="297" t="s">
        <v>77</v>
      </c>
      <c r="E212" s="297"/>
      <c r="F212" s="297"/>
      <c r="G212" s="296"/>
      <c r="H212" s="296"/>
      <c r="I212" s="296"/>
      <c r="J212" s="296"/>
      <c r="K212" s="296"/>
      <c r="L212" s="296"/>
      <c r="M212" s="296"/>
      <c r="N212" s="296"/>
      <c r="O212" s="296">
        <f t="shared" ref="O212" si="58">ROUNDDOWN(G212/3,-3)</f>
        <v>0</v>
      </c>
      <c r="P212" s="296"/>
    </row>
    <row r="213" spans="1:16" hidden="1" outlineLevel="1">
      <c r="A213" s="298"/>
      <c r="B213" s="298"/>
      <c r="C213" s="305"/>
      <c r="D213" s="297"/>
      <c r="E213" s="297"/>
      <c r="F213" s="297"/>
      <c r="G213" s="296"/>
      <c r="H213" s="296"/>
      <c r="I213" s="296"/>
      <c r="J213" s="296"/>
      <c r="K213" s="296"/>
      <c r="L213" s="296"/>
      <c r="M213" s="296"/>
      <c r="N213" s="296"/>
      <c r="O213" s="296"/>
      <c r="P213" s="296"/>
    </row>
    <row r="214" spans="1:16" ht="13.5" hidden="1" customHeight="1" outlineLevel="1">
      <c r="A214" s="298"/>
      <c r="B214" s="298"/>
      <c r="C214" s="305"/>
      <c r="D214" s="297" t="s">
        <v>78</v>
      </c>
      <c r="E214" s="297"/>
      <c r="F214" s="297"/>
      <c r="G214" s="296"/>
      <c r="H214" s="296"/>
      <c r="I214" s="296"/>
      <c r="J214" s="296"/>
      <c r="K214" s="296"/>
      <c r="L214" s="296"/>
      <c r="M214" s="296"/>
      <c r="N214" s="296"/>
      <c r="O214" s="296">
        <f t="shared" ref="O214" si="59">ROUNDDOWN(G214/3,-3)</f>
        <v>0</v>
      </c>
      <c r="P214" s="296"/>
    </row>
    <row r="215" spans="1:16" hidden="1" outlineLevel="1">
      <c r="A215" s="298"/>
      <c r="B215" s="298"/>
      <c r="C215" s="305"/>
      <c r="D215" s="297"/>
      <c r="E215" s="297"/>
      <c r="F215" s="297"/>
      <c r="G215" s="296"/>
      <c r="H215" s="296"/>
      <c r="I215" s="296"/>
      <c r="J215" s="296"/>
      <c r="K215" s="296"/>
      <c r="L215" s="296"/>
      <c r="M215" s="296"/>
      <c r="N215" s="296"/>
      <c r="O215" s="296"/>
      <c r="P215" s="296"/>
    </row>
    <row r="216" spans="1:16" hidden="1" outlineLevel="1">
      <c r="A216" s="298"/>
      <c r="B216" s="298"/>
      <c r="C216" s="305"/>
      <c r="D216" s="297" t="s">
        <v>79</v>
      </c>
      <c r="E216" s="297"/>
      <c r="F216" s="297"/>
      <c r="G216" s="296"/>
      <c r="H216" s="296"/>
      <c r="I216" s="296"/>
      <c r="J216" s="296"/>
      <c r="K216" s="296"/>
      <c r="L216" s="296"/>
      <c r="M216" s="296"/>
      <c r="N216" s="296"/>
      <c r="O216" s="296">
        <f t="shared" ref="O216" si="60">ROUNDDOWN(G216/3,-3)</f>
        <v>0</v>
      </c>
      <c r="P216" s="296"/>
    </row>
    <row r="217" spans="1:16" hidden="1" outlineLevel="1">
      <c r="A217" s="298"/>
      <c r="B217" s="298"/>
      <c r="C217" s="306"/>
      <c r="D217" s="297"/>
      <c r="E217" s="297"/>
      <c r="F217" s="297"/>
      <c r="G217" s="296"/>
      <c r="H217" s="296"/>
      <c r="I217" s="296"/>
      <c r="J217" s="296"/>
      <c r="K217" s="296"/>
      <c r="L217" s="296"/>
      <c r="M217" s="296"/>
      <c r="N217" s="296"/>
      <c r="O217" s="296"/>
      <c r="P217" s="296"/>
    </row>
    <row r="218" spans="1:16" hidden="1" outlineLevel="1">
      <c r="A218" s="298">
        <v>16</v>
      </c>
      <c r="B218" s="298"/>
      <c r="C218" s="299" t="s">
        <v>75</v>
      </c>
      <c r="D218" s="300"/>
      <c r="E218" s="300"/>
      <c r="F218" s="301"/>
      <c r="G218" s="296">
        <f>SUM(G220:J231)</f>
        <v>0</v>
      </c>
      <c r="H218" s="296"/>
      <c r="I218" s="296"/>
      <c r="J218" s="296"/>
      <c r="K218" s="296">
        <f>SUM(K220:N231)</f>
        <v>0</v>
      </c>
      <c r="L218" s="296"/>
      <c r="M218" s="296"/>
      <c r="N218" s="296"/>
      <c r="O218" s="296">
        <f>SUM(O220:P231)</f>
        <v>0</v>
      </c>
      <c r="P218" s="296"/>
    </row>
    <row r="219" spans="1:16" hidden="1" outlineLevel="1">
      <c r="A219" s="298"/>
      <c r="B219" s="298"/>
      <c r="C219" s="302"/>
      <c r="D219" s="303"/>
      <c r="E219" s="303"/>
      <c r="F219" s="304"/>
      <c r="G219" s="296"/>
      <c r="H219" s="296"/>
      <c r="I219" s="296"/>
      <c r="J219" s="296"/>
      <c r="K219" s="296"/>
      <c r="L219" s="296"/>
      <c r="M219" s="296"/>
      <c r="N219" s="296"/>
      <c r="O219" s="296"/>
      <c r="P219" s="296"/>
    </row>
    <row r="220" spans="1:16" hidden="1" outlineLevel="1">
      <c r="A220" s="298"/>
      <c r="B220" s="298"/>
      <c r="C220" s="305"/>
      <c r="D220" s="297" t="s">
        <v>52</v>
      </c>
      <c r="E220" s="297"/>
      <c r="F220" s="297"/>
      <c r="G220" s="296"/>
      <c r="H220" s="296"/>
      <c r="I220" s="296"/>
      <c r="J220" s="296"/>
      <c r="K220" s="296"/>
      <c r="L220" s="296"/>
      <c r="M220" s="296"/>
      <c r="N220" s="296"/>
      <c r="O220" s="296">
        <f>ROUNDDOWN(G220/3,-3)</f>
        <v>0</v>
      </c>
      <c r="P220" s="296"/>
    </row>
    <row r="221" spans="1:16" hidden="1" outlineLevel="1">
      <c r="A221" s="298"/>
      <c r="B221" s="298"/>
      <c r="C221" s="305"/>
      <c r="D221" s="297"/>
      <c r="E221" s="297"/>
      <c r="F221" s="297"/>
      <c r="G221" s="296"/>
      <c r="H221" s="296"/>
      <c r="I221" s="296"/>
      <c r="J221" s="296"/>
      <c r="K221" s="296"/>
      <c r="L221" s="296"/>
      <c r="M221" s="296"/>
      <c r="N221" s="296"/>
      <c r="O221" s="296"/>
      <c r="P221" s="296"/>
    </row>
    <row r="222" spans="1:16" ht="13.5" hidden="1" customHeight="1" outlineLevel="1">
      <c r="A222" s="298"/>
      <c r="B222" s="298"/>
      <c r="C222" s="305"/>
      <c r="D222" s="297" t="s">
        <v>53</v>
      </c>
      <c r="E222" s="297"/>
      <c r="F222" s="297"/>
      <c r="G222" s="296"/>
      <c r="H222" s="296"/>
      <c r="I222" s="296"/>
      <c r="J222" s="296"/>
      <c r="K222" s="296"/>
      <c r="L222" s="296"/>
      <c r="M222" s="296"/>
      <c r="N222" s="296"/>
      <c r="O222" s="296">
        <f>ROUNDDOWN(G222/3,-3)</f>
        <v>0</v>
      </c>
      <c r="P222" s="296"/>
    </row>
    <row r="223" spans="1:16" hidden="1" outlineLevel="1">
      <c r="A223" s="298"/>
      <c r="B223" s="298"/>
      <c r="C223" s="305"/>
      <c r="D223" s="297"/>
      <c r="E223" s="297"/>
      <c r="F223" s="297"/>
      <c r="G223" s="296"/>
      <c r="H223" s="296"/>
      <c r="I223" s="296"/>
      <c r="J223" s="296"/>
      <c r="K223" s="296"/>
      <c r="L223" s="296"/>
      <c r="M223" s="296"/>
      <c r="N223" s="296"/>
      <c r="O223" s="296"/>
      <c r="P223" s="296"/>
    </row>
    <row r="224" spans="1:16" ht="13.5" hidden="1" customHeight="1" outlineLevel="1">
      <c r="A224" s="298"/>
      <c r="B224" s="298"/>
      <c r="C224" s="305"/>
      <c r="D224" s="297" t="s">
        <v>134</v>
      </c>
      <c r="E224" s="297"/>
      <c r="F224" s="297"/>
      <c r="G224" s="296"/>
      <c r="H224" s="296"/>
      <c r="I224" s="296"/>
      <c r="J224" s="296"/>
      <c r="K224" s="296"/>
      <c r="L224" s="296"/>
      <c r="M224" s="296"/>
      <c r="N224" s="296"/>
      <c r="O224" s="296">
        <f t="shared" ref="O224" si="61">ROUNDDOWN(G224/3,-3)</f>
        <v>0</v>
      </c>
      <c r="P224" s="296"/>
    </row>
    <row r="225" spans="1:16" hidden="1" outlineLevel="1">
      <c r="A225" s="298"/>
      <c r="B225" s="298"/>
      <c r="C225" s="305"/>
      <c r="D225" s="297"/>
      <c r="E225" s="297"/>
      <c r="F225" s="297"/>
      <c r="G225" s="296"/>
      <c r="H225" s="296"/>
      <c r="I225" s="296"/>
      <c r="J225" s="296"/>
      <c r="K225" s="296"/>
      <c r="L225" s="296"/>
      <c r="M225" s="296"/>
      <c r="N225" s="296"/>
      <c r="O225" s="296"/>
      <c r="P225" s="296"/>
    </row>
    <row r="226" spans="1:16" ht="13.5" hidden="1" customHeight="1" outlineLevel="1">
      <c r="A226" s="298"/>
      <c r="B226" s="298"/>
      <c r="C226" s="305"/>
      <c r="D226" s="297" t="s">
        <v>77</v>
      </c>
      <c r="E226" s="297"/>
      <c r="F226" s="297"/>
      <c r="G226" s="296"/>
      <c r="H226" s="296"/>
      <c r="I226" s="296"/>
      <c r="J226" s="296"/>
      <c r="K226" s="296"/>
      <c r="L226" s="296"/>
      <c r="M226" s="296"/>
      <c r="N226" s="296"/>
      <c r="O226" s="296">
        <f t="shared" ref="O226" si="62">ROUNDDOWN(G226/3,-3)</f>
        <v>0</v>
      </c>
      <c r="P226" s="296"/>
    </row>
    <row r="227" spans="1:16" hidden="1" outlineLevel="1">
      <c r="A227" s="298"/>
      <c r="B227" s="298"/>
      <c r="C227" s="305"/>
      <c r="D227" s="297"/>
      <c r="E227" s="297"/>
      <c r="F227" s="297"/>
      <c r="G227" s="296"/>
      <c r="H227" s="296"/>
      <c r="I227" s="296"/>
      <c r="J227" s="296"/>
      <c r="K227" s="296"/>
      <c r="L227" s="296"/>
      <c r="M227" s="296"/>
      <c r="N227" s="296"/>
      <c r="O227" s="296"/>
      <c r="P227" s="296"/>
    </row>
    <row r="228" spans="1:16" ht="13.5" hidden="1" customHeight="1" outlineLevel="1">
      <c r="A228" s="298"/>
      <c r="B228" s="298"/>
      <c r="C228" s="305"/>
      <c r="D228" s="297" t="s">
        <v>78</v>
      </c>
      <c r="E228" s="297"/>
      <c r="F228" s="297"/>
      <c r="G228" s="296"/>
      <c r="H228" s="296"/>
      <c r="I228" s="296"/>
      <c r="J228" s="296"/>
      <c r="K228" s="296"/>
      <c r="L228" s="296"/>
      <c r="M228" s="296"/>
      <c r="N228" s="296"/>
      <c r="O228" s="296">
        <f t="shared" ref="O228" si="63">ROUNDDOWN(G228/3,-3)</f>
        <v>0</v>
      </c>
      <c r="P228" s="296"/>
    </row>
    <row r="229" spans="1:16" hidden="1" outlineLevel="1">
      <c r="A229" s="298"/>
      <c r="B229" s="298"/>
      <c r="C229" s="305"/>
      <c r="D229" s="297"/>
      <c r="E229" s="297"/>
      <c r="F229" s="297"/>
      <c r="G229" s="296"/>
      <c r="H229" s="296"/>
      <c r="I229" s="296"/>
      <c r="J229" s="296"/>
      <c r="K229" s="296"/>
      <c r="L229" s="296"/>
      <c r="M229" s="296"/>
      <c r="N229" s="296"/>
      <c r="O229" s="296"/>
      <c r="P229" s="296"/>
    </row>
    <row r="230" spans="1:16" hidden="1" outlineLevel="1">
      <c r="A230" s="298"/>
      <c r="B230" s="298"/>
      <c r="C230" s="305"/>
      <c r="D230" s="297" t="s">
        <v>79</v>
      </c>
      <c r="E230" s="297"/>
      <c r="F230" s="297"/>
      <c r="G230" s="296"/>
      <c r="H230" s="296"/>
      <c r="I230" s="296"/>
      <c r="J230" s="296"/>
      <c r="K230" s="296"/>
      <c r="L230" s="296"/>
      <c r="M230" s="296"/>
      <c r="N230" s="296"/>
      <c r="O230" s="296">
        <f t="shared" ref="O230" si="64">ROUNDDOWN(G230/3,-3)</f>
        <v>0</v>
      </c>
      <c r="P230" s="296"/>
    </row>
    <row r="231" spans="1:16" hidden="1" outlineLevel="1">
      <c r="A231" s="298"/>
      <c r="B231" s="298"/>
      <c r="C231" s="306"/>
      <c r="D231" s="297"/>
      <c r="E231" s="297"/>
      <c r="F231" s="297"/>
      <c r="G231" s="296"/>
      <c r="H231" s="296"/>
      <c r="I231" s="296"/>
      <c r="J231" s="296"/>
      <c r="K231" s="296"/>
      <c r="L231" s="296"/>
      <c r="M231" s="296"/>
      <c r="N231" s="296"/>
      <c r="O231" s="296"/>
      <c r="P231" s="296"/>
    </row>
    <row r="232" spans="1:16" hidden="1" outlineLevel="1">
      <c r="A232" s="298">
        <v>17</v>
      </c>
      <c r="B232" s="298"/>
      <c r="C232" s="299" t="s">
        <v>75</v>
      </c>
      <c r="D232" s="300"/>
      <c r="E232" s="300"/>
      <c r="F232" s="301"/>
      <c r="G232" s="296">
        <f>SUM(G234:J245)</f>
        <v>0</v>
      </c>
      <c r="H232" s="296"/>
      <c r="I232" s="296"/>
      <c r="J232" s="296"/>
      <c r="K232" s="296">
        <f>SUM(K234:N245)</f>
        <v>0</v>
      </c>
      <c r="L232" s="296"/>
      <c r="M232" s="296"/>
      <c r="N232" s="296"/>
      <c r="O232" s="296">
        <f>SUM(O234:P245)</f>
        <v>0</v>
      </c>
      <c r="P232" s="296"/>
    </row>
    <row r="233" spans="1:16" hidden="1" outlineLevel="1">
      <c r="A233" s="298"/>
      <c r="B233" s="298"/>
      <c r="C233" s="302"/>
      <c r="D233" s="303"/>
      <c r="E233" s="303"/>
      <c r="F233" s="304"/>
      <c r="G233" s="296"/>
      <c r="H233" s="296"/>
      <c r="I233" s="296"/>
      <c r="J233" s="296"/>
      <c r="K233" s="296"/>
      <c r="L233" s="296"/>
      <c r="M233" s="296"/>
      <c r="N233" s="296"/>
      <c r="O233" s="296"/>
      <c r="P233" s="296"/>
    </row>
    <row r="234" spans="1:16" hidden="1" outlineLevel="1">
      <c r="A234" s="298"/>
      <c r="B234" s="298"/>
      <c r="C234" s="305"/>
      <c r="D234" s="297" t="s">
        <v>52</v>
      </c>
      <c r="E234" s="297"/>
      <c r="F234" s="297"/>
      <c r="G234" s="296"/>
      <c r="H234" s="296"/>
      <c r="I234" s="296"/>
      <c r="J234" s="296"/>
      <c r="K234" s="296"/>
      <c r="L234" s="296"/>
      <c r="M234" s="296"/>
      <c r="N234" s="296"/>
      <c r="O234" s="296">
        <f>ROUNDDOWN(G234/3,-3)</f>
        <v>0</v>
      </c>
      <c r="P234" s="296"/>
    </row>
    <row r="235" spans="1:16" hidden="1" outlineLevel="1">
      <c r="A235" s="298"/>
      <c r="B235" s="298"/>
      <c r="C235" s="305"/>
      <c r="D235" s="297"/>
      <c r="E235" s="297"/>
      <c r="F235" s="297"/>
      <c r="G235" s="296"/>
      <c r="H235" s="296"/>
      <c r="I235" s="296"/>
      <c r="J235" s="296"/>
      <c r="K235" s="296"/>
      <c r="L235" s="296"/>
      <c r="M235" s="296"/>
      <c r="N235" s="296"/>
      <c r="O235" s="296"/>
      <c r="P235" s="296"/>
    </row>
    <row r="236" spans="1:16" ht="13.5" hidden="1" customHeight="1" outlineLevel="1">
      <c r="A236" s="298"/>
      <c r="B236" s="298"/>
      <c r="C236" s="305"/>
      <c r="D236" s="297" t="s">
        <v>53</v>
      </c>
      <c r="E236" s="297"/>
      <c r="F236" s="297"/>
      <c r="G236" s="296"/>
      <c r="H236" s="296"/>
      <c r="I236" s="296"/>
      <c r="J236" s="296"/>
      <c r="K236" s="296"/>
      <c r="L236" s="296"/>
      <c r="M236" s="296"/>
      <c r="N236" s="296"/>
      <c r="O236" s="296">
        <f>ROUNDDOWN(G236/3,-3)</f>
        <v>0</v>
      </c>
      <c r="P236" s="296"/>
    </row>
    <row r="237" spans="1:16" hidden="1" outlineLevel="1">
      <c r="A237" s="298"/>
      <c r="B237" s="298"/>
      <c r="C237" s="305"/>
      <c r="D237" s="297"/>
      <c r="E237" s="297"/>
      <c r="F237" s="297"/>
      <c r="G237" s="296"/>
      <c r="H237" s="296"/>
      <c r="I237" s="296"/>
      <c r="J237" s="296"/>
      <c r="K237" s="296"/>
      <c r="L237" s="296"/>
      <c r="M237" s="296"/>
      <c r="N237" s="296"/>
      <c r="O237" s="296"/>
      <c r="P237" s="296"/>
    </row>
    <row r="238" spans="1:16" ht="13.5" hidden="1" customHeight="1" outlineLevel="1">
      <c r="A238" s="298"/>
      <c r="B238" s="298"/>
      <c r="C238" s="305"/>
      <c r="D238" s="297" t="s">
        <v>134</v>
      </c>
      <c r="E238" s="297"/>
      <c r="F238" s="297"/>
      <c r="G238" s="296"/>
      <c r="H238" s="296"/>
      <c r="I238" s="296"/>
      <c r="J238" s="296"/>
      <c r="K238" s="296"/>
      <c r="L238" s="296"/>
      <c r="M238" s="296"/>
      <c r="N238" s="296"/>
      <c r="O238" s="296">
        <f t="shared" ref="O238" si="65">ROUNDDOWN(G238/3,-3)</f>
        <v>0</v>
      </c>
      <c r="P238" s="296"/>
    </row>
    <row r="239" spans="1:16" hidden="1" outlineLevel="1">
      <c r="A239" s="298"/>
      <c r="B239" s="298"/>
      <c r="C239" s="305"/>
      <c r="D239" s="297"/>
      <c r="E239" s="297"/>
      <c r="F239" s="297"/>
      <c r="G239" s="296"/>
      <c r="H239" s="296"/>
      <c r="I239" s="296"/>
      <c r="J239" s="296"/>
      <c r="K239" s="296"/>
      <c r="L239" s="296"/>
      <c r="M239" s="296"/>
      <c r="N239" s="296"/>
      <c r="O239" s="296"/>
      <c r="P239" s="296"/>
    </row>
    <row r="240" spans="1:16" ht="13.5" hidden="1" customHeight="1" outlineLevel="1">
      <c r="A240" s="298"/>
      <c r="B240" s="298"/>
      <c r="C240" s="305"/>
      <c r="D240" s="297" t="s">
        <v>77</v>
      </c>
      <c r="E240" s="297"/>
      <c r="F240" s="297"/>
      <c r="G240" s="296"/>
      <c r="H240" s="296"/>
      <c r="I240" s="296"/>
      <c r="J240" s="296"/>
      <c r="K240" s="296"/>
      <c r="L240" s="296"/>
      <c r="M240" s="296"/>
      <c r="N240" s="296"/>
      <c r="O240" s="296">
        <f t="shared" ref="O240" si="66">ROUNDDOWN(G240/3,-3)</f>
        <v>0</v>
      </c>
      <c r="P240" s="296"/>
    </row>
    <row r="241" spans="1:16" hidden="1" outlineLevel="1">
      <c r="A241" s="298"/>
      <c r="B241" s="298"/>
      <c r="C241" s="305"/>
      <c r="D241" s="297"/>
      <c r="E241" s="297"/>
      <c r="F241" s="297"/>
      <c r="G241" s="296"/>
      <c r="H241" s="296"/>
      <c r="I241" s="296"/>
      <c r="J241" s="296"/>
      <c r="K241" s="296"/>
      <c r="L241" s="296"/>
      <c r="M241" s="296"/>
      <c r="N241" s="296"/>
      <c r="O241" s="296"/>
      <c r="P241" s="296"/>
    </row>
    <row r="242" spans="1:16" ht="13.5" hidden="1" customHeight="1" outlineLevel="1">
      <c r="A242" s="298"/>
      <c r="B242" s="298"/>
      <c r="C242" s="305"/>
      <c r="D242" s="297" t="s">
        <v>78</v>
      </c>
      <c r="E242" s="297"/>
      <c r="F242" s="297"/>
      <c r="G242" s="296"/>
      <c r="H242" s="296"/>
      <c r="I242" s="296"/>
      <c r="J242" s="296"/>
      <c r="K242" s="296"/>
      <c r="L242" s="296"/>
      <c r="M242" s="296"/>
      <c r="N242" s="296"/>
      <c r="O242" s="296">
        <f t="shared" ref="O242" si="67">ROUNDDOWN(G242/3,-3)</f>
        <v>0</v>
      </c>
      <c r="P242" s="296"/>
    </row>
    <row r="243" spans="1:16" hidden="1" outlineLevel="1">
      <c r="A243" s="298"/>
      <c r="B243" s="298"/>
      <c r="C243" s="305"/>
      <c r="D243" s="297"/>
      <c r="E243" s="297"/>
      <c r="F243" s="297"/>
      <c r="G243" s="296"/>
      <c r="H243" s="296"/>
      <c r="I243" s="296"/>
      <c r="J243" s="296"/>
      <c r="K243" s="296"/>
      <c r="L243" s="296"/>
      <c r="M243" s="296"/>
      <c r="N243" s="296"/>
      <c r="O243" s="296"/>
      <c r="P243" s="296"/>
    </row>
    <row r="244" spans="1:16" hidden="1" outlineLevel="1">
      <c r="A244" s="298"/>
      <c r="B244" s="298"/>
      <c r="C244" s="305"/>
      <c r="D244" s="297" t="s">
        <v>79</v>
      </c>
      <c r="E244" s="297"/>
      <c r="F244" s="297"/>
      <c r="G244" s="296"/>
      <c r="H244" s="296"/>
      <c r="I244" s="296"/>
      <c r="J244" s="296"/>
      <c r="K244" s="296"/>
      <c r="L244" s="296"/>
      <c r="M244" s="296"/>
      <c r="N244" s="296"/>
      <c r="O244" s="296">
        <f t="shared" ref="O244" si="68">ROUNDDOWN(G244/3,-3)</f>
        <v>0</v>
      </c>
      <c r="P244" s="296"/>
    </row>
    <row r="245" spans="1:16" hidden="1" outlineLevel="1">
      <c r="A245" s="298"/>
      <c r="B245" s="298"/>
      <c r="C245" s="306"/>
      <c r="D245" s="297"/>
      <c r="E245" s="297"/>
      <c r="F245" s="297"/>
      <c r="G245" s="296"/>
      <c r="H245" s="296"/>
      <c r="I245" s="296"/>
      <c r="J245" s="296"/>
      <c r="K245" s="296"/>
      <c r="L245" s="296"/>
      <c r="M245" s="296"/>
      <c r="N245" s="296"/>
      <c r="O245" s="296"/>
      <c r="P245" s="296"/>
    </row>
    <row r="246" spans="1:16" hidden="1" outlineLevel="1">
      <c r="A246" s="298">
        <v>18</v>
      </c>
      <c r="B246" s="298"/>
      <c r="C246" s="299" t="s">
        <v>75</v>
      </c>
      <c r="D246" s="300"/>
      <c r="E246" s="300"/>
      <c r="F246" s="301"/>
      <c r="G246" s="296">
        <f>SUM(G248:J259)</f>
        <v>0</v>
      </c>
      <c r="H246" s="296"/>
      <c r="I246" s="296"/>
      <c r="J246" s="296"/>
      <c r="K246" s="296">
        <f>SUM(K248:N259)</f>
        <v>0</v>
      </c>
      <c r="L246" s="296"/>
      <c r="M246" s="296"/>
      <c r="N246" s="296"/>
      <c r="O246" s="296">
        <f>SUM(O248:P259)</f>
        <v>0</v>
      </c>
      <c r="P246" s="296"/>
    </row>
    <row r="247" spans="1:16" hidden="1" outlineLevel="1">
      <c r="A247" s="298"/>
      <c r="B247" s="298"/>
      <c r="C247" s="302"/>
      <c r="D247" s="303"/>
      <c r="E247" s="303"/>
      <c r="F247" s="304"/>
      <c r="G247" s="296"/>
      <c r="H247" s="296"/>
      <c r="I247" s="296"/>
      <c r="J247" s="296"/>
      <c r="K247" s="296"/>
      <c r="L247" s="296"/>
      <c r="M247" s="296"/>
      <c r="N247" s="296"/>
      <c r="O247" s="296"/>
      <c r="P247" s="296"/>
    </row>
    <row r="248" spans="1:16" hidden="1" outlineLevel="1">
      <c r="A248" s="298"/>
      <c r="B248" s="298"/>
      <c r="C248" s="305"/>
      <c r="D248" s="297" t="s">
        <v>52</v>
      </c>
      <c r="E248" s="297"/>
      <c r="F248" s="297"/>
      <c r="G248" s="296"/>
      <c r="H248" s="296"/>
      <c r="I248" s="296"/>
      <c r="J248" s="296"/>
      <c r="K248" s="296"/>
      <c r="L248" s="296"/>
      <c r="M248" s="296"/>
      <c r="N248" s="296"/>
      <c r="O248" s="296">
        <f>ROUNDDOWN(G248/3,-3)</f>
        <v>0</v>
      </c>
      <c r="P248" s="296"/>
    </row>
    <row r="249" spans="1:16" hidden="1" outlineLevel="1">
      <c r="A249" s="298"/>
      <c r="B249" s="298"/>
      <c r="C249" s="305"/>
      <c r="D249" s="297"/>
      <c r="E249" s="297"/>
      <c r="F249" s="297"/>
      <c r="G249" s="296"/>
      <c r="H249" s="296"/>
      <c r="I249" s="296"/>
      <c r="J249" s="296"/>
      <c r="K249" s="296"/>
      <c r="L249" s="296"/>
      <c r="M249" s="296"/>
      <c r="N249" s="296"/>
      <c r="O249" s="296"/>
      <c r="P249" s="296"/>
    </row>
    <row r="250" spans="1:16" ht="13.5" hidden="1" customHeight="1" outlineLevel="1">
      <c r="A250" s="298"/>
      <c r="B250" s="298"/>
      <c r="C250" s="305"/>
      <c r="D250" s="297" t="s">
        <v>53</v>
      </c>
      <c r="E250" s="297"/>
      <c r="F250" s="297"/>
      <c r="G250" s="296"/>
      <c r="H250" s="296"/>
      <c r="I250" s="296"/>
      <c r="J250" s="296"/>
      <c r="K250" s="296"/>
      <c r="L250" s="296"/>
      <c r="M250" s="296"/>
      <c r="N250" s="296"/>
      <c r="O250" s="296">
        <f>ROUNDDOWN(G250/3,-3)</f>
        <v>0</v>
      </c>
      <c r="P250" s="296"/>
    </row>
    <row r="251" spans="1:16" hidden="1" outlineLevel="1">
      <c r="A251" s="298"/>
      <c r="B251" s="298"/>
      <c r="C251" s="305"/>
      <c r="D251" s="297"/>
      <c r="E251" s="297"/>
      <c r="F251" s="297"/>
      <c r="G251" s="296"/>
      <c r="H251" s="296"/>
      <c r="I251" s="296"/>
      <c r="J251" s="296"/>
      <c r="K251" s="296"/>
      <c r="L251" s="296"/>
      <c r="M251" s="296"/>
      <c r="N251" s="296"/>
      <c r="O251" s="296"/>
      <c r="P251" s="296"/>
    </row>
    <row r="252" spans="1:16" ht="13.5" hidden="1" customHeight="1" outlineLevel="1">
      <c r="A252" s="298"/>
      <c r="B252" s="298"/>
      <c r="C252" s="305"/>
      <c r="D252" s="297" t="s">
        <v>134</v>
      </c>
      <c r="E252" s="297"/>
      <c r="F252" s="297"/>
      <c r="G252" s="296"/>
      <c r="H252" s="296"/>
      <c r="I252" s="296"/>
      <c r="J252" s="296"/>
      <c r="K252" s="296"/>
      <c r="L252" s="296"/>
      <c r="M252" s="296"/>
      <c r="N252" s="296"/>
      <c r="O252" s="296">
        <f t="shared" ref="O252" si="69">ROUNDDOWN(G252/3,-3)</f>
        <v>0</v>
      </c>
      <c r="P252" s="296"/>
    </row>
    <row r="253" spans="1:16" hidden="1" outlineLevel="1">
      <c r="A253" s="298"/>
      <c r="B253" s="298"/>
      <c r="C253" s="305"/>
      <c r="D253" s="297"/>
      <c r="E253" s="297"/>
      <c r="F253" s="297"/>
      <c r="G253" s="296"/>
      <c r="H253" s="296"/>
      <c r="I253" s="296"/>
      <c r="J253" s="296"/>
      <c r="K253" s="296"/>
      <c r="L253" s="296"/>
      <c r="M253" s="296"/>
      <c r="N253" s="296"/>
      <c r="O253" s="296"/>
      <c r="P253" s="296"/>
    </row>
    <row r="254" spans="1:16" ht="13.5" hidden="1" customHeight="1" outlineLevel="1">
      <c r="A254" s="298"/>
      <c r="B254" s="298"/>
      <c r="C254" s="305"/>
      <c r="D254" s="297" t="s">
        <v>77</v>
      </c>
      <c r="E254" s="297"/>
      <c r="F254" s="297"/>
      <c r="G254" s="296"/>
      <c r="H254" s="296"/>
      <c r="I254" s="296"/>
      <c r="J254" s="296"/>
      <c r="K254" s="296"/>
      <c r="L254" s="296"/>
      <c r="M254" s="296"/>
      <c r="N254" s="296"/>
      <c r="O254" s="296">
        <f t="shared" ref="O254" si="70">ROUNDDOWN(G254/3,-3)</f>
        <v>0</v>
      </c>
      <c r="P254" s="296"/>
    </row>
    <row r="255" spans="1:16" hidden="1" outlineLevel="1">
      <c r="A255" s="298"/>
      <c r="B255" s="298"/>
      <c r="C255" s="305"/>
      <c r="D255" s="297"/>
      <c r="E255" s="297"/>
      <c r="F255" s="297"/>
      <c r="G255" s="296"/>
      <c r="H255" s="296"/>
      <c r="I255" s="296"/>
      <c r="J255" s="296"/>
      <c r="K255" s="296"/>
      <c r="L255" s="296"/>
      <c r="M255" s="296"/>
      <c r="N255" s="296"/>
      <c r="O255" s="296"/>
      <c r="P255" s="296"/>
    </row>
    <row r="256" spans="1:16" ht="13.5" hidden="1" customHeight="1" outlineLevel="1">
      <c r="A256" s="298"/>
      <c r="B256" s="298"/>
      <c r="C256" s="305"/>
      <c r="D256" s="297" t="s">
        <v>78</v>
      </c>
      <c r="E256" s="297"/>
      <c r="F256" s="297"/>
      <c r="G256" s="296"/>
      <c r="H256" s="296"/>
      <c r="I256" s="296"/>
      <c r="J256" s="296"/>
      <c r="K256" s="296"/>
      <c r="L256" s="296"/>
      <c r="M256" s="296"/>
      <c r="N256" s="296"/>
      <c r="O256" s="296">
        <f t="shared" ref="O256" si="71">ROUNDDOWN(G256/3,-3)</f>
        <v>0</v>
      </c>
      <c r="P256" s="296"/>
    </row>
    <row r="257" spans="1:16" hidden="1" outlineLevel="1">
      <c r="A257" s="298"/>
      <c r="B257" s="298"/>
      <c r="C257" s="305"/>
      <c r="D257" s="297"/>
      <c r="E257" s="297"/>
      <c r="F257" s="297"/>
      <c r="G257" s="296"/>
      <c r="H257" s="296"/>
      <c r="I257" s="296"/>
      <c r="J257" s="296"/>
      <c r="K257" s="296"/>
      <c r="L257" s="296"/>
      <c r="M257" s="296"/>
      <c r="N257" s="296"/>
      <c r="O257" s="296"/>
      <c r="P257" s="296"/>
    </row>
    <row r="258" spans="1:16" hidden="1" outlineLevel="1">
      <c r="A258" s="298"/>
      <c r="B258" s="298"/>
      <c r="C258" s="305"/>
      <c r="D258" s="297" t="s">
        <v>79</v>
      </c>
      <c r="E258" s="297"/>
      <c r="F258" s="297"/>
      <c r="G258" s="296"/>
      <c r="H258" s="296"/>
      <c r="I258" s="296"/>
      <c r="J258" s="296"/>
      <c r="K258" s="296"/>
      <c r="L258" s="296"/>
      <c r="M258" s="296"/>
      <c r="N258" s="296"/>
      <c r="O258" s="296">
        <f t="shared" ref="O258" si="72">ROUNDDOWN(G258/3,-3)</f>
        <v>0</v>
      </c>
      <c r="P258" s="296"/>
    </row>
    <row r="259" spans="1:16" hidden="1" outlineLevel="1">
      <c r="A259" s="298"/>
      <c r="B259" s="298"/>
      <c r="C259" s="306"/>
      <c r="D259" s="297"/>
      <c r="E259" s="297"/>
      <c r="F259" s="297"/>
      <c r="G259" s="296"/>
      <c r="H259" s="296"/>
      <c r="I259" s="296"/>
      <c r="J259" s="296"/>
      <c r="K259" s="296"/>
      <c r="L259" s="296"/>
      <c r="M259" s="296"/>
      <c r="N259" s="296"/>
      <c r="O259" s="296"/>
      <c r="P259" s="296"/>
    </row>
    <row r="260" spans="1:16" hidden="1" outlineLevel="1">
      <c r="A260" s="298">
        <v>19</v>
      </c>
      <c r="B260" s="298"/>
      <c r="C260" s="299" t="s">
        <v>75</v>
      </c>
      <c r="D260" s="300"/>
      <c r="E260" s="300"/>
      <c r="F260" s="301"/>
      <c r="G260" s="296">
        <f>SUM(G262:J273)</f>
        <v>0</v>
      </c>
      <c r="H260" s="296"/>
      <c r="I260" s="296"/>
      <c r="J260" s="296"/>
      <c r="K260" s="296">
        <f>SUM(K262:N273)</f>
        <v>0</v>
      </c>
      <c r="L260" s="296"/>
      <c r="M260" s="296"/>
      <c r="N260" s="296"/>
      <c r="O260" s="296">
        <f>SUM(O262:P273)</f>
        <v>0</v>
      </c>
      <c r="P260" s="296"/>
    </row>
    <row r="261" spans="1:16" hidden="1" outlineLevel="1">
      <c r="A261" s="298"/>
      <c r="B261" s="298"/>
      <c r="C261" s="302"/>
      <c r="D261" s="303"/>
      <c r="E261" s="303"/>
      <c r="F261" s="304"/>
      <c r="G261" s="296"/>
      <c r="H261" s="296"/>
      <c r="I261" s="296"/>
      <c r="J261" s="296"/>
      <c r="K261" s="296"/>
      <c r="L261" s="296"/>
      <c r="M261" s="296"/>
      <c r="N261" s="296"/>
      <c r="O261" s="296"/>
      <c r="P261" s="296"/>
    </row>
    <row r="262" spans="1:16" hidden="1" outlineLevel="1">
      <c r="A262" s="298"/>
      <c r="B262" s="298"/>
      <c r="C262" s="305"/>
      <c r="D262" s="297" t="s">
        <v>52</v>
      </c>
      <c r="E262" s="297"/>
      <c r="F262" s="297"/>
      <c r="G262" s="296"/>
      <c r="H262" s="296"/>
      <c r="I262" s="296"/>
      <c r="J262" s="296"/>
      <c r="K262" s="296"/>
      <c r="L262" s="296"/>
      <c r="M262" s="296"/>
      <c r="N262" s="296"/>
      <c r="O262" s="296">
        <f>ROUNDDOWN(G262/3,-3)</f>
        <v>0</v>
      </c>
      <c r="P262" s="296"/>
    </row>
    <row r="263" spans="1:16" hidden="1" outlineLevel="1">
      <c r="A263" s="298"/>
      <c r="B263" s="298"/>
      <c r="C263" s="305"/>
      <c r="D263" s="297"/>
      <c r="E263" s="297"/>
      <c r="F263" s="297"/>
      <c r="G263" s="296"/>
      <c r="H263" s="296"/>
      <c r="I263" s="296"/>
      <c r="J263" s="296"/>
      <c r="K263" s="296"/>
      <c r="L263" s="296"/>
      <c r="M263" s="296"/>
      <c r="N263" s="296"/>
      <c r="O263" s="296"/>
      <c r="P263" s="296"/>
    </row>
    <row r="264" spans="1:16" ht="13.5" hidden="1" customHeight="1" outlineLevel="1">
      <c r="A264" s="298"/>
      <c r="B264" s="298"/>
      <c r="C264" s="305"/>
      <c r="D264" s="297" t="s">
        <v>53</v>
      </c>
      <c r="E264" s="297"/>
      <c r="F264" s="297"/>
      <c r="G264" s="296"/>
      <c r="H264" s="296"/>
      <c r="I264" s="296"/>
      <c r="J264" s="296"/>
      <c r="K264" s="296"/>
      <c r="L264" s="296"/>
      <c r="M264" s="296"/>
      <c r="N264" s="296"/>
      <c r="O264" s="296">
        <f>ROUNDDOWN(G264/3,-3)</f>
        <v>0</v>
      </c>
      <c r="P264" s="296"/>
    </row>
    <row r="265" spans="1:16" hidden="1" outlineLevel="1">
      <c r="A265" s="298"/>
      <c r="B265" s="298"/>
      <c r="C265" s="305"/>
      <c r="D265" s="297"/>
      <c r="E265" s="297"/>
      <c r="F265" s="297"/>
      <c r="G265" s="296"/>
      <c r="H265" s="296"/>
      <c r="I265" s="296"/>
      <c r="J265" s="296"/>
      <c r="K265" s="296"/>
      <c r="L265" s="296"/>
      <c r="M265" s="296"/>
      <c r="N265" s="296"/>
      <c r="O265" s="296"/>
      <c r="P265" s="296"/>
    </row>
    <row r="266" spans="1:16" ht="13.5" hidden="1" customHeight="1" outlineLevel="1">
      <c r="A266" s="298"/>
      <c r="B266" s="298"/>
      <c r="C266" s="305"/>
      <c r="D266" s="297" t="s">
        <v>134</v>
      </c>
      <c r="E266" s="297"/>
      <c r="F266" s="297"/>
      <c r="G266" s="296"/>
      <c r="H266" s="296"/>
      <c r="I266" s="296"/>
      <c r="J266" s="296"/>
      <c r="K266" s="296"/>
      <c r="L266" s="296"/>
      <c r="M266" s="296"/>
      <c r="N266" s="296"/>
      <c r="O266" s="296">
        <f t="shared" ref="O266" si="73">ROUNDDOWN(G266/3,-3)</f>
        <v>0</v>
      </c>
      <c r="P266" s="296"/>
    </row>
    <row r="267" spans="1:16" hidden="1" outlineLevel="1">
      <c r="A267" s="298"/>
      <c r="B267" s="298"/>
      <c r="C267" s="305"/>
      <c r="D267" s="297"/>
      <c r="E267" s="297"/>
      <c r="F267" s="297"/>
      <c r="G267" s="296"/>
      <c r="H267" s="296"/>
      <c r="I267" s="296"/>
      <c r="J267" s="296"/>
      <c r="K267" s="296"/>
      <c r="L267" s="296"/>
      <c r="M267" s="296"/>
      <c r="N267" s="296"/>
      <c r="O267" s="296"/>
      <c r="P267" s="296"/>
    </row>
    <row r="268" spans="1:16" ht="13.5" hidden="1" customHeight="1" outlineLevel="1">
      <c r="A268" s="298"/>
      <c r="B268" s="298"/>
      <c r="C268" s="305"/>
      <c r="D268" s="297" t="s">
        <v>77</v>
      </c>
      <c r="E268" s="297"/>
      <c r="F268" s="297"/>
      <c r="G268" s="296"/>
      <c r="H268" s="296"/>
      <c r="I268" s="296"/>
      <c r="J268" s="296"/>
      <c r="K268" s="296"/>
      <c r="L268" s="296"/>
      <c r="M268" s="296"/>
      <c r="N268" s="296"/>
      <c r="O268" s="296">
        <f t="shared" ref="O268" si="74">ROUNDDOWN(G268/3,-3)</f>
        <v>0</v>
      </c>
      <c r="P268" s="296"/>
    </row>
    <row r="269" spans="1:16" hidden="1" outlineLevel="1">
      <c r="A269" s="298"/>
      <c r="B269" s="298"/>
      <c r="C269" s="305"/>
      <c r="D269" s="297"/>
      <c r="E269" s="297"/>
      <c r="F269" s="297"/>
      <c r="G269" s="296"/>
      <c r="H269" s="296"/>
      <c r="I269" s="296"/>
      <c r="J269" s="296"/>
      <c r="K269" s="296"/>
      <c r="L269" s="296"/>
      <c r="M269" s="296"/>
      <c r="N269" s="296"/>
      <c r="O269" s="296"/>
      <c r="P269" s="296"/>
    </row>
    <row r="270" spans="1:16" ht="13.5" hidden="1" customHeight="1" outlineLevel="1">
      <c r="A270" s="298"/>
      <c r="B270" s="298"/>
      <c r="C270" s="305"/>
      <c r="D270" s="297" t="s">
        <v>78</v>
      </c>
      <c r="E270" s="297"/>
      <c r="F270" s="297"/>
      <c r="G270" s="296"/>
      <c r="H270" s="296"/>
      <c r="I270" s="296"/>
      <c r="J270" s="296"/>
      <c r="K270" s="296"/>
      <c r="L270" s="296"/>
      <c r="M270" s="296"/>
      <c r="N270" s="296"/>
      <c r="O270" s="296">
        <f t="shared" ref="O270" si="75">ROUNDDOWN(G270/3,-3)</f>
        <v>0</v>
      </c>
      <c r="P270" s="296"/>
    </row>
    <row r="271" spans="1:16" hidden="1" outlineLevel="1">
      <c r="A271" s="298"/>
      <c r="B271" s="298"/>
      <c r="C271" s="305"/>
      <c r="D271" s="297"/>
      <c r="E271" s="297"/>
      <c r="F271" s="297"/>
      <c r="G271" s="296"/>
      <c r="H271" s="296"/>
      <c r="I271" s="296"/>
      <c r="J271" s="296"/>
      <c r="K271" s="296"/>
      <c r="L271" s="296"/>
      <c r="M271" s="296"/>
      <c r="N271" s="296"/>
      <c r="O271" s="296"/>
      <c r="P271" s="296"/>
    </row>
    <row r="272" spans="1:16" hidden="1" outlineLevel="1">
      <c r="A272" s="298"/>
      <c r="B272" s="298"/>
      <c r="C272" s="305"/>
      <c r="D272" s="297" t="s">
        <v>79</v>
      </c>
      <c r="E272" s="297"/>
      <c r="F272" s="297"/>
      <c r="G272" s="296"/>
      <c r="H272" s="296"/>
      <c r="I272" s="296"/>
      <c r="J272" s="296"/>
      <c r="K272" s="296"/>
      <c r="L272" s="296"/>
      <c r="M272" s="296"/>
      <c r="N272" s="296"/>
      <c r="O272" s="296">
        <f t="shared" ref="O272" si="76">ROUNDDOWN(G272/3,-3)</f>
        <v>0</v>
      </c>
      <c r="P272" s="296"/>
    </row>
    <row r="273" spans="1:16" hidden="1" outlineLevel="1">
      <c r="A273" s="298"/>
      <c r="B273" s="298"/>
      <c r="C273" s="306"/>
      <c r="D273" s="297"/>
      <c r="E273" s="297"/>
      <c r="F273" s="297"/>
      <c r="G273" s="296"/>
      <c r="H273" s="296"/>
      <c r="I273" s="296"/>
      <c r="J273" s="296"/>
      <c r="K273" s="296"/>
      <c r="L273" s="296"/>
      <c r="M273" s="296"/>
      <c r="N273" s="296"/>
      <c r="O273" s="296"/>
      <c r="P273" s="296"/>
    </row>
    <row r="274" spans="1:16" hidden="1" outlineLevel="1">
      <c r="A274" s="298">
        <v>20</v>
      </c>
      <c r="B274" s="298"/>
      <c r="C274" s="299" t="s">
        <v>75</v>
      </c>
      <c r="D274" s="300"/>
      <c r="E274" s="300"/>
      <c r="F274" s="301"/>
      <c r="G274" s="296">
        <f>SUM(G276:J287)</f>
        <v>0</v>
      </c>
      <c r="H274" s="296"/>
      <c r="I274" s="296"/>
      <c r="J274" s="296"/>
      <c r="K274" s="296">
        <f>SUM(K276:N287)</f>
        <v>0</v>
      </c>
      <c r="L274" s="296"/>
      <c r="M274" s="296"/>
      <c r="N274" s="296"/>
      <c r="O274" s="296">
        <f>SUM(O276:P287)</f>
        <v>0</v>
      </c>
      <c r="P274" s="296"/>
    </row>
    <row r="275" spans="1:16" hidden="1" outlineLevel="1">
      <c r="A275" s="298"/>
      <c r="B275" s="298"/>
      <c r="C275" s="302"/>
      <c r="D275" s="303"/>
      <c r="E275" s="303"/>
      <c r="F275" s="304"/>
      <c r="G275" s="296"/>
      <c r="H275" s="296"/>
      <c r="I275" s="296"/>
      <c r="J275" s="296"/>
      <c r="K275" s="296"/>
      <c r="L275" s="296"/>
      <c r="M275" s="296"/>
      <c r="N275" s="296"/>
      <c r="O275" s="296"/>
      <c r="P275" s="296"/>
    </row>
    <row r="276" spans="1:16" hidden="1" outlineLevel="1">
      <c r="A276" s="298"/>
      <c r="B276" s="298"/>
      <c r="C276" s="305"/>
      <c r="D276" s="297" t="s">
        <v>52</v>
      </c>
      <c r="E276" s="297"/>
      <c r="F276" s="297"/>
      <c r="G276" s="296"/>
      <c r="H276" s="296"/>
      <c r="I276" s="296"/>
      <c r="J276" s="296"/>
      <c r="K276" s="296"/>
      <c r="L276" s="296"/>
      <c r="M276" s="296"/>
      <c r="N276" s="296"/>
      <c r="O276" s="296">
        <f>ROUNDDOWN(G276/3,-3)</f>
        <v>0</v>
      </c>
      <c r="P276" s="296"/>
    </row>
    <row r="277" spans="1:16" hidden="1" outlineLevel="1">
      <c r="A277" s="298"/>
      <c r="B277" s="298"/>
      <c r="C277" s="305"/>
      <c r="D277" s="297"/>
      <c r="E277" s="297"/>
      <c r="F277" s="297"/>
      <c r="G277" s="296"/>
      <c r="H277" s="296"/>
      <c r="I277" s="296"/>
      <c r="J277" s="296"/>
      <c r="K277" s="296"/>
      <c r="L277" s="296"/>
      <c r="M277" s="296"/>
      <c r="N277" s="296"/>
      <c r="O277" s="296"/>
      <c r="P277" s="296"/>
    </row>
    <row r="278" spans="1:16" ht="13.5" hidden="1" customHeight="1" outlineLevel="1">
      <c r="A278" s="298"/>
      <c r="B278" s="298"/>
      <c r="C278" s="305"/>
      <c r="D278" s="297" t="s">
        <v>53</v>
      </c>
      <c r="E278" s="297"/>
      <c r="F278" s="297"/>
      <c r="G278" s="296"/>
      <c r="H278" s="296"/>
      <c r="I278" s="296"/>
      <c r="J278" s="296"/>
      <c r="K278" s="296"/>
      <c r="L278" s="296"/>
      <c r="M278" s="296"/>
      <c r="N278" s="296"/>
      <c r="O278" s="296">
        <f>ROUNDDOWN(G278/3,-3)</f>
        <v>0</v>
      </c>
      <c r="P278" s="296"/>
    </row>
    <row r="279" spans="1:16" hidden="1" outlineLevel="1">
      <c r="A279" s="298"/>
      <c r="B279" s="298"/>
      <c r="C279" s="305"/>
      <c r="D279" s="297"/>
      <c r="E279" s="297"/>
      <c r="F279" s="297"/>
      <c r="G279" s="296"/>
      <c r="H279" s="296"/>
      <c r="I279" s="296"/>
      <c r="J279" s="296"/>
      <c r="K279" s="296"/>
      <c r="L279" s="296"/>
      <c r="M279" s="296"/>
      <c r="N279" s="296"/>
      <c r="O279" s="296"/>
      <c r="P279" s="296"/>
    </row>
    <row r="280" spans="1:16" ht="13.5" hidden="1" customHeight="1" outlineLevel="1">
      <c r="A280" s="298"/>
      <c r="B280" s="298"/>
      <c r="C280" s="305"/>
      <c r="D280" s="297" t="s">
        <v>134</v>
      </c>
      <c r="E280" s="297"/>
      <c r="F280" s="297"/>
      <c r="G280" s="296"/>
      <c r="H280" s="296"/>
      <c r="I280" s="296"/>
      <c r="J280" s="296"/>
      <c r="K280" s="296"/>
      <c r="L280" s="296"/>
      <c r="M280" s="296"/>
      <c r="N280" s="296"/>
      <c r="O280" s="296">
        <f t="shared" ref="O280" si="77">ROUNDDOWN(G280/3,-3)</f>
        <v>0</v>
      </c>
      <c r="P280" s="296"/>
    </row>
    <row r="281" spans="1:16" hidden="1" outlineLevel="1">
      <c r="A281" s="298"/>
      <c r="B281" s="298"/>
      <c r="C281" s="305"/>
      <c r="D281" s="297"/>
      <c r="E281" s="297"/>
      <c r="F281" s="297"/>
      <c r="G281" s="296"/>
      <c r="H281" s="296"/>
      <c r="I281" s="296"/>
      <c r="J281" s="296"/>
      <c r="K281" s="296"/>
      <c r="L281" s="296"/>
      <c r="M281" s="296"/>
      <c r="N281" s="296"/>
      <c r="O281" s="296"/>
      <c r="P281" s="296"/>
    </row>
    <row r="282" spans="1:16" ht="13.5" hidden="1" customHeight="1" outlineLevel="1">
      <c r="A282" s="298"/>
      <c r="B282" s="298"/>
      <c r="C282" s="305"/>
      <c r="D282" s="297" t="s">
        <v>77</v>
      </c>
      <c r="E282" s="297"/>
      <c r="F282" s="297"/>
      <c r="G282" s="296"/>
      <c r="H282" s="296"/>
      <c r="I282" s="296"/>
      <c r="J282" s="296"/>
      <c r="K282" s="296"/>
      <c r="L282" s="296"/>
      <c r="M282" s="296"/>
      <c r="N282" s="296"/>
      <c r="O282" s="296">
        <f t="shared" ref="O282" si="78">ROUNDDOWN(G282/3,-3)</f>
        <v>0</v>
      </c>
      <c r="P282" s="296"/>
    </row>
    <row r="283" spans="1:16" hidden="1" outlineLevel="1">
      <c r="A283" s="298"/>
      <c r="B283" s="298"/>
      <c r="C283" s="305"/>
      <c r="D283" s="297"/>
      <c r="E283" s="297"/>
      <c r="F283" s="297"/>
      <c r="G283" s="296"/>
      <c r="H283" s="296"/>
      <c r="I283" s="296"/>
      <c r="J283" s="296"/>
      <c r="K283" s="296"/>
      <c r="L283" s="296"/>
      <c r="M283" s="296"/>
      <c r="N283" s="296"/>
      <c r="O283" s="296"/>
      <c r="P283" s="296"/>
    </row>
    <row r="284" spans="1:16" ht="13.5" hidden="1" customHeight="1" outlineLevel="1">
      <c r="A284" s="298"/>
      <c r="B284" s="298"/>
      <c r="C284" s="305"/>
      <c r="D284" s="297" t="s">
        <v>78</v>
      </c>
      <c r="E284" s="297"/>
      <c r="F284" s="297"/>
      <c r="G284" s="296"/>
      <c r="H284" s="296"/>
      <c r="I284" s="296"/>
      <c r="J284" s="296"/>
      <c r="K284" s="296"/>
      <c r="L284" s="296"/>
      <c r="M284" s="296"/>
      <c r="N284" s="296"/>
      <c r="O284" s="296">
        <f t="shared" ref="O284" si="79">ROUNDDOWN(G284/3,-3)</f>
        <v>0</v>
      </c>
      <c r="P284" s="296"/>
    </row>
    <row r="285" spans="1:16" hidden="1" outlineLevel="1">
      <c r="A285" s="298"/>
      <c r="B285" s="298"/>
      <c r="C285" s="305"/>
      <c r="D285" s="297"/>
      <c r="E285" s="297"/>
      <c r="F285" s="297"/>
      <c r="G285" s="296"/>
      <c r="H285" s="296"/>
      <c r="I285" s="296"/>
      <c r="J285" s="296"/>
      <c r="K285" s="296"/>
      <c r="L285" s="296"/>
      <c r="M285" s="296"/>
      <c r="N285" s="296"/>
      <c r="O285" s="296"/>
      <c r="P285" s="296"/>
    </row>
    <row r="286" spans="1:16" hidden="1" outlineLevel="1">
      <c r="A286" s="298"/>
      <c r="B286" s="298"/>
      <c r="C286" s="305"/>
      <c r="D286" s="297" t="s">
        <v>79</v>
      </c>
      <c r="E286" s="297"/>
      <c r="F286" s="297"/>
      <c r="G286" s="296"/>
      <c r="H286" s="296"/>
      <c r="I286" s="296"/>
      <c r="J286" s="296"/>
      <c r="K286" s="296"/>
      <c r="L286" s="296"/>
      <c r="M286" s="296"/>
      <c r="N286" s="296"/>
      <c r="O286" s="296">
        <f t="shared" ref="O286" si="80">ROUNDDOWN(G286/3,-3)</f>
        <v>0</v>
      </c>
      <c r="P286" s="296"/>
    </row>
    <row r="287" spans="1:16" hidden="1" outlineLevel="1">
      <c r="A287" s="298"/>
      <c r="B287" s="298"/>
      <c r="C287" s="306"/>
      <c r="D287" s="297"/>
      <c r="E287" s="297"/>
      <c r="F287" s="297"/>
      <c r="G287" s="296"/>
      <c r="H287" s="296"/>
      <c r="I287" s="296"/>
      <c r="J287" s="296"/>
      <c r="K287" s="296"/>
      <c r="L287" s="296"/>
      <c r="M287" s="296"/>
      <c r="N287" s="296"/>
      <c r="O287" s="296"/>
      <c r="P287" s="296"/>
    </row>
    <row r="288" spans="1:16" hidden="1" outlineLevel="1">
      <c r="A288" s="298">
        <v>21</v>
      </c>
      <c r="B288" s="298"/>
      <c r="C288" s="299" t="s">
        <v>75</v>
      </c>
      <c r="D288" s="300"/>
      <c r="E288" s="300"/>
      <c r="F288" s="301"/>
      <c r="G288" s="296">
        <f>SUM(G290:J301)</f>
        <v>0</v>
      </c>
      <c r="H288" s="296"/>
      <c r="I288" s="296"/>
      <c r="J288" s="296"/>
      <c r="K288" s="296">
        <f>SUM(K290:N301)</f>
        <v>0</v>
      </c>
      <c r="L288" s="296"/>
      <c r="M288" s="296"/>
      <c r="N288" s="296"/>
      <c r="O288" s="296">
        <f>SUM(O290:P301)</f>
        <v>0</v>
      </c>
      <c r="P288" s="296"/>
    </row>
    <row r="289" spans="1:16" hidden="1" outlineLevel="1">
      <c r="A289" s="298"/>
      <c r="B289" s="298"/>
      <c r="C289" s="302"/>
      <c r="D289" s="303"/>
      <c r="E289" s="303"/>
      <c r="F289" s="304"/>
      <c r="G289" s="296"/>
      <c r="H289" s="296"/>
      <c r="I289" s="296"/>
      <c r="J289" s="296"/>
      <c r="K289" s="296"/>
      <c r="L289" s="296"/>
      <c r="M289" s="296"/>
      <c r="N289" s="296"/>
      <c r="O289" s="296"/>
      <c r="P289" s="296"/>
    </row>
    <row r="290" spans="1:16" hidden="1" outlineLevel="1">
      <c r="A290" s="298"/>
      <c r="B290" s="298"/>
      <c r="C290" s="305"/>
      <c r="D290" s="297" t="s">
        <v>52</v>
      </c>
      <c r="E290" s="297"/>
      <c r="F290" s="297"/>
      <c r="G290" s="296"/>
      <c r="H290" s="296"/>
      <c r="I290" s="296"/>
      <c r="J290" s="296"/>
      <c r="K290" s="296"/>
      <c r="L290" s="296"/>
      <c r="M290" s="296"/>
      <c r="N290" s="296"/>
      <c r="O290" s="296">
        <f>ROUNDDOWN(G290/3,-3)</f>
        <v>0</v>
      </c>
      <c r="P290" s="296"/>
    </row>
    <row r="291" spans="1:16" hidden="1" outlineLevel="1">
      <c r="A291" s="298"/>
      <c r="B291" s="298"/>
      <c r="C291" s="305"/>
      <c r="D291" s="297"/>
      <c r="E291" s="297"/>
      <c r="F291" s="297"/>
      <c r="G291" s="296"/>
      <c r="H291" s="296"/>
      <c r="I291" s="296"/>
      <c r="J291" s="296"/>
      <c r="K291" s="296"/>
      <c r="L291" s="296"/>
      <c r="M291" s="296"/>
      <c r="N291" s="296"/>
      <c r="O291" s="296"/>
      <c r="P291" s="296"/>
    </row>
    <row r="292" spans="1:16" ht="13.5" hidden="1" customHeight="1" outlineLevel="1">
      <c r="A292" s="298"/>
      <c r="B292" s="298"/>
      <c r="C292" s="305"/>
      <c r="D292" s="297" t="s">
        <v>53</v>
      </c>
      <c r="E292" s="297"/>
      <c r="F292" s="297"/>
      <c r="G292" s="296"/>
      <c r="H292" s="296"/>
      <c r="I292" s="296"/>
      <c r="J292" s="296"/>
      <c r="K292" s="296"/>
      <c r="L292" s="296"/>
      <c r="M292" s="296"/>
      <c r="N292" s="296"/>
      <c r="O292" s="296">
        <f>ROUNDDOWN(G292/3,-3)</f>
        <v>0</v>
      </c>
      <c r="P292" s="296"/>
    </row>
    <row r="293" spans="1:16" hidden="1" outlineLevel="1">
      <c r="A293" s="298"/>
      <c r="B293" s="298"/>
      <c r="C293" s="305"/>
      <c r="D293" s="297"/>
      <c r="E293" s="297"/>
      <c r="F293" s="297"/>
      <c r="G293" s="296"/>
      <c r="H293" s="296"/>
      <c r="I293" s="296"/>
      <c r="J293" s="296"/>
      <c r="K293" s="296"/>
      <c r="L293" s="296"/>
      <c r="M293" s="296"/>
      <c r="N293" s="296"/>
      <c r="O293" s="296"/>
      <c r="P293" s="296"/>
    </row>
    <row r="294" spans="1:16" ht="13.5" hidden="1" customHeight="1" outlineLevel="1">
      <c r="A294" s="298"/>
      <c r="B294" s="298"/>
      <c r="C294" s="305"/>
      <c r="D294" s="297" t="s">
        <v>134</v>
      </c>
      <c r="E294" s="297"/>
      <c r="F294" s="297"/>
      <c r="G294" s="296"/>
      <c r="H294" s="296"/>
      <c r="I294" s="296"/>
      <c r="J294" s="296"/>
      <c r="K294" s="296"/>
      <c r="L294" s="296"/>
      <c r="M294" s="296"/>
      <c r="N294" s="296"/>
      <c r="O294" s="296">
        <f t="shared" ref="O294" si="81">ROUNDDOWN(G294/3,-3)</f>
        <v>0</v>
      </c>
      <c r="P294" s="296"/>
    </row>
    <row r="295" spans="1:16" hidden="1" outlineLevel="1">
      <c r="A295" s="298"/>
      <c r="B295" s="298"/>
      <c r="C295" s="305"/>
      <c r="D295" s="297"/>
      <c r="E295" s="297"/>
      <c r="F295" s="297"/>
      <c r="G295" s="296"/>
      <c r="H295" s="296"/>
      <c r="I295" s="296"/>
      <c r="J295" s="296"/>
      <c r="K295" s="296"/>
      <c r="L295" s="296"/>
      <c r="M295" s="296"/>
      <c r="N295" s="296"/>
      <c r="O295" s="296"/>
      <c r="P295" s="296"/>
    </row>
    <row r="296" spans="1:16" ht="13.5" hidden="1" customHeight="1" outlineLevel="1">
      <c r="A296" s="298"/>
      <c r="B296" s="298"/>
      <c r="C296" s="305"/>
      <c r="D296" s="297" t="s">
        <v>77</v>
      </c>
      <c r="E296" s="297"/>
      <c r="F296" s="297"/>
      <c r="G296" s="296"/>
      <c r="H296" s="296"/>
      <c r="I296" s="296"/>
      <c r="J296" s="296"/>
      <c r="K296" s="296"/>
      <c r="L296" s="296"/>
      <c r="M296" s="296"/>
      <c r="N296" s="296"/>
      <c r="O296" s="296">
        <f t="shared" ref="O296" si="82">ROUNDDOWN(G296/3,-3)</f>
        <v>0</v>
      </c>
      <c r="P296" s="296"/>
    </row>
    <row r="297" spans="1:16" hidden="1" outlineLevel="1">
      <c r="A297" s="298"/>
      <c r="B297" s="298"/>
      <c r="C297" s="305"/>
      <c r="D297" s="297"/>
      <c r="E297" s="297"/>
      <c r="F297" s="297"/>
      <c r="G297" s="296"/>
      <c r="H297" s="296"/>
      <c r="I297" s="296"/>
      <c r="J297" s="296"/>
      <c r="K297" s="296"/>
      <c r="L297" s="296"/>
      <c r="M297" s="296"/>
      <c r="N297" s="296"/>
      <c r="O297" s="296"/>
      <c r="P297" s="296"/>
    </row>
    <row r="298" spans="1:16" ht="13.5" hidden="1" customHeight="1" outlineLevel="1">
      <c r="A298" s="298"/>
      <c r="B298" s="298"/>
      <c r="C298" s="305"/>
      <c r="D298" s="297" t="s">
        <v>78</v>
      </c>
      <c r="E298" s="297"/>
      <c r="F298" s="297"/>
      <c r="G298" s="296"/>
      <c r="H298" s="296"/>
      <c r="I298" s="296"/>
      <c r="J298" s="296"/>
      <c r="K298" s="296"/>
      <c r="L298" s="296"/>
      <c r="M298" s="296"/>
      <c r="N298" s="296"/>
      <c r="O298" s="296">
        <f t="shared" ref="O298" si="83">ROUNDDOWN(G298/3,-3)</f>
        <v>0</v>
      </c>
      <c r="P298" s="296"/>
    </row>
    <row r="299" spans="1:16" hidden="1" outlineLevel="1">
      <c r="A299" s="298"/>
      <c r="B299" s="298"/>
      <c r="C299" s="305"/>
      <c r="D299" s="297"/>
      <c r="E299" s="297"/>
      <c r="F299" s="297"/>
      <c r="G299" s="296"/>
      <c r="H299" s="296"/>
      <c r="I299" s="296"/>
      <c r="J299" s="296"/>
      <c r="K299" s="296"/>
      <c r="L299" s="296"/>
      <c r="M299" s="296"/>
      <c r="N299" s="296"/>
      <c r="O299" s="296"/>
      <c r="P299" s="296"/>
    </row>
    <row r="300" spans="1:16" hidden="1" outlineLevel="1">
      <c r="A300" s="298"/>
      <c r="B300" s="298"/>
      <c r="C300" s="305"/>
      <c r="D300" s="297" t="s">
        <v>79</v>
      </c>
      <c r="E300" s="297"/>
      <c r="F300" s="297"/>
      <c r="G300" s="296"/>
      <c r="H300" s="296"/>
      <c r="I300" s="296"/>
      <c r="J300" s="296"/>
      <c r="K300" s="296"/>
      <c r="L300" s="296"/>
      <c r="M300" s="296"/>
      <c r="N300" s="296"/>
      <c r="O300" s="296">
        <f t="shared" ref="O300" si="84">ROUNDDOWN(G300/3,-3)</f>
        <v>0</v>
      </c>
      <c r="P300" s="296"/>
    </row>
    <row r="301" spans="1:16" hidden="1" outlineLevel="1">
      <c r="A301" s="298"/>
      <c r="B301" s="298"/>
      <c r="C301" s="306"/>
      <c r="D301" s="297"/>
      <c r="E301" s="297"/>
      <c r="F301" s="297"/>
      <c r="G301" s="296"/>
      <c r="H301" s="296"/>
      <c r="I301" s="296"/>
      <c r="J301" s="296"/>
      <c r="K301" s="296"/>
      <c r="L301" s="296"/>
      <c r="M301" s="296"/>
      <c r="N301" s="296"/>
      <c r="O301" s="296"/>
      <c r="P301" s="296"/>
    </row>
    <row r="302" spans="1:16" hidden="1" outlineLevel="1">
      <c r="A302" s="298">
        <v>22</v>
      </c>
      <c r="B302" s="298"/>
      <c r="C302" s="299" t="s">
        <v>75</v>
      </c>
      <c r="D302" s="300"/>
      <c r="E302" s="300"/>
      <c r="F302" s="301"/>
      <c r="G302" s="296">
        <f>SUM(G304:J315)</f>
        <v>0</v>
      </c>
      <c r="H302" s="296"/>
      <c r="I302" s="296"/>
      <c r="J302" s="296"/>
      <c r="K302" s="296">
        <f>SUM(K304:N315)</f>
        <v>0</v>
      </c>
      <c r="L302" s="296"/>
      <c r="M302" s="296"/>
      <c r="N302" s="296"/>
      <c r="O302" s="296">
        <f>SUM(O304:P315)</f>
        <v>0</v>
      </c>
      <c r="P302" s="296"/>
    </row>
    <row r="303" spans="1:16" hidden="1" outlineLevel="1">
      <c r="A303" s="298"/>
      <c r="B303" s="298"/>
      <c r="C303" s="302"/>
      <c r="D303" s="303"/>
      <c r="E303" s="303"/>
      <c r="F303" s="304"/>
      <c r="G303" s="296"/>
      <c r="H303" s="296"/>
      <c r="I303" s="296"/>
      <c r="J303" s="296"/>
      <c r="K303" s="296"/>
      <c r="L303" s="296"/>
      <c r="M303" s="296"/>
      <c r="N303" s="296"/>
      <c r="O303" s="296"/>
      <c r="P303" s="296"/>
    </row>
    <row r="304" spans="1:16" hidden="1" outlineLevel="1">
      <c r="A304" s="298"/>
      <c r="B304" s="298"/>
      <c r="C304" s="305"/>
      <c r="D304" s="297" t="s">
        <v>52</v>
      </c>
      <c r="E304" s="297"/>
      <c r="F304" s="297"/>
      <c r="G304" s="296"/>
      <c r="H304" s="296"/>
      <c r="I304" s="296"/>
      <c r="J304" s="296"/>
      <c r="K304" s="296"/>
      <c r="L304" s="296"/>
      <c r="M304" s="296"/>
      <c r="N304" s="296"/>
      <c r="O304" s="296">
        <f>ROUNDDOWN(G304/3,-3)</f>
        <v>0</v>
      </c>
      <c r="P304" s="296"/>
    </row>
    <row r="305" spans="1:16" hidden="1" outlineLevel="1">
      <c r="A305" s="298"/>
      <c r="B305" s="298"/>
      <c r="C305" s="305"/>
      <c r="D305" s="297"/>
      <c r="E305" s="297"/>
      <c r="F305" s="297"/>
      <c r="G305" s="296"/>
      <c r="H305" s="296"/>
      <c r="I305" s="296"/>
      <c r="J305" s="296"/>
      <c r="K305" s="296"/>
      <c r="L305" s="296"/>
      <c r="M305" s="296"/>
      <c r="N305" s="296"/>
      <c r="O305" s="296"/>
      <c r="P305" s="296"/>
    </row>
    <row r="306" spans="1:16" ht="13.5" hidden="1" customHeight="1" outlineLevel="1">
      <c r="A306" s="298"/>
      <c r="B306" s="298"/>
      <c r="C306" s="305"/>
      <c r="D306" s="297" t="s">
        <v>53</v>
      </c>
      <c r="E306" s="297"/>
      <c r="F306" s="297"/>
      <c r="G306" s="307"/>
      <c r="H306" s="308"/>
      <c r="I306" s="308"/>
      <c r="J306" s="309"/>
      <c r="K306" s="296"/>
      <c r="L306" s="296"/>
      <c r="M306" s="296"/>
      <c r="N306" s="296"/>
      <c r="O306" s="296">
        <f>ROUNDDOWN(G306/3,-3)</f>
        <v>0</v>
      </c>
      <c r="P306" s="296"/>
    </row>
    <row r="307" spans="1:16" hidden="1" outlineLevel="1">
      <c r="A307" s="298"/>
      <c r="B307" s="298"/>
      <c r="C307" s="305"/>
      <c r="D307" s="297"/>
      <c r="E307" s="297"/>
      <c r="F307" s="297"/>
      <c r="G307" s="310"/>
      <c r="H307" s="311"/>
      <c r="I307" s="311"/>
      <c r="J307" s="312"/>
      <c r="K307" s="296"/>
      <c r="L307" s="296"/>
      <c r="M307" s="296"/>
      <c r="N307" s="296"/>
      <c r="O307" s="296"/>
      <c r="P307" s="296"/>
    </row>
    <row r="308" spans="1:16" ht="13.5" hidden="1" customHeight="1" outlineLevel="1">
      <c r="A308" s="298"/>
      <c r="B308" s="298"/>
      <c r="C308" s="305"/>
      <c r="D308" s="297" t="s">
        <v>134</v>
      </c>
      <c r="E308" s="297"/>
      <c r="F308" s="297"/>
      <c r="G308" s="296"/>
      <c r="H308" s="296"/>
      <c r="I308" s="296"/>
      <c r="J308" s="296"/>
      <c r="K308" s="296"/>
      <c r="L308" s="296"/>
      <c r="M308" s="296"/>
      <c r="N308" s="296"/>
      <c r="O308" s="296">
        <f t="shared" ref="O308" si="85">ROUNDDOWN(G308/3,-3)</f>
        <v>0</v>
      </c>
      <c r="P308" s="296"/>
    </row>
    <row r="309" spans="1:16" hidden="1" outlineLevel="1">
      <c r="A309" s="298"/>
      <c r="B309" s="298"/>
      <c r="C309" s="305"/>
      <c r="D309" s="297"/>
      <c r="E309" s="297"/>
      <c r="F309" s="297"/>
      <c r="G309" s="296"/>
      <c r="H309" s="296"/>
      <c r="I309" s="296"/>
      <c r="J309" s="296"/>
      <c r="K309" s="296"/>
      <c r="L309" s="296"/>
      <c r="M309" s="296"/>
      <c r="N309" s="296"/>
      <c r="O309" s="296"/>
      <c r="P309" s="296"/>
    </row>
    <row r="310" spans="1:16" ht="13.5" hidden="1" customHeight="1" outlineLevel="1">
      <c r="A310" s="298"/>
      <c r="B310" s="298"/>
      <c r="C310" s="305"/>
      <c r="D310" s="297" t="s">
        <v>77</v>
      </c>
      <c r="E310" s="297"/>
      <c r="F310" s="297"/>
      <c r="G310" s="296"/>
      <c r="H310" s="296"/>
      <c r="I310" s="296"/>
      <c r="J310" s="296"/>
      <c r="K310" s="296"/>
      <c r="L310" s="296"/>
      <c r="M310" s="296"/>
      <c r="N310" s="296"/>
      <c r="O310" s="296">
        <f t="shared" ref="O310" si="86">ROUNDDOWN(G310/3,-3)</f>
        <v>0</v>
      </c>
      <c r="P310" s="296"/>
    </row>
    <row r="311" spans="1:16" hidden="1" outlineLevel="1">
      <c r="A311" s="298"/>
      <c r="B311" s="298"/>
      <c r="C311" s="305"/>
      <c r="D311" s="297"/>
      <c r="E311" s="297"/>
      <c r="F311" s="297"/>
      <c r="G311" s="296"/>
      <c r="H311" s="296"/>
      <c r="I311" s="296"/>
      <c r="J311" s="296"/>
      <c r="K311" s="296"/>
      <c r="L311" s="296"/>
      <c r="M311" s="296"/>
      <c r="N311" s="296"/>
      <c r="O311" s="296"/>
      <c r="P311" s="296"/>
    </row>
    <row r="312" spans="1:16" ht="13.5" hidden="1" customHeight="1" outlineLevel="1">
      <c r="A312" s="298"/>
      <c r="B312" s="298"/>
      <c r="C312" s="305"/>
      <c r="D312" s="297" t="s">
        <v>78</v>
      </c>
      <c r="E312" s="297"/>
      <c r="F312" s="297"/>
      <c r="G312" s="296"/>
      <c r="H312" s="296"/>
      <c r="I312" s="296"/>
      <c r="J312" s="296"/>
      <c r="K312" s="296"/>
      <c r="L312" s="296"/>
      <c r="M312" s="296"/>
      <c r="N312" s="296"/>
      <c r="O312" s="296">
        <f t="shared" ref="O312" si="87">ROUNDDOWN(G312/3,-3)</f>
        <v>0</v>
      </c>
      <c r="P312" s="296"/>
    </row>
    <row r="313" spans="1:16" hidden="1" outlineLevel="1">
      <c r="A313" s="298"/>
      <c r="B313" s="298"/>
      <c r="C313" s="305"/>
      <c r="D313" s="297"/>
      <c r="E313" s="297"/>
      <c r="F313" s="297"/>
      <c r="G313" s="296"/>
      <c r="H313" s="296"/>
      <c r="I313" s="296"/>
      <c r="J313" s="296"/>
      <c r="K313" s="296"/>
      <c r="L313" s="296"/>
      <c r="M313" s="296"/>
      <c r="N313" s="296"/>
      <c r="O313" s="296"/>
      <c r="P313" s="296"/>
    </row>
    <row r="314" spans="1:16" hidden="1" outlineLevel="1">
      <c r="A314" s="298"/>
      <c r="B314" s="298"/>
      <c r="C314" s="305"/>
      <c r="D314" s="297" t="s">
        <v>79</v>
      </c>
      <c r="E314" s="297"/>
      <c r="F314" s="297"/>
      <c r="G314" s="296"/>
      <c r="H314" s="296"/>
      <c r="I314" s="296"/>
      <c r="J314" s="296"/>
      <c r="K314" s="296"/>
      <c r="L314" s="296"/>
      <c r="M314" s="296"/>
      <c r="N314" s="296"/>
      <c r="O314" s="296">
        <f t="shared" ref="O314" si="88">ROUNDDOWN(G314/3,-3)</f>
        <v>0</v>
      </c>
      <c r="P314" s="296"/>
    </row>
    <row r="315" spans="1:16" hidden="1" outlineLevel="1">
      <c r="A315" s="298"/>
      <c r="B315" s="298"/>
      <c r="C315" s="306"/>
      <c r="D315" s="297"/>
      <c r="E315" s="297"/>
      <c r="F315" s="297"/>
      <c r="G315" s="296"/>
      <c r="H315" s="296"/>
      <c r="I315" s="296"/>
      <c r="J315" s="296"/>
      <c r="K315" s="296"/>
      <c r="L315" s="296"/>
      <c r="M315" s="296"/>
      <c r="N315" s="296"/>
      <c r="O315" s="296"/>
      <c r="P315" s="296"/>
    </row>
    <row r="316" spans="1:16" hidden="1" outlineLevel="1">
      <c r="A316" s="298">
        <v>23</v>
      </c>
      <c r="B316" s="298"/>
      <c r="C316" s="299" t="s">
        <v>75</v>
      </c>
      <c r="D316" s="300"/>
      <c r="E316" s="300"/>
      <c r="F316" s="301"/>
      <c r="G316" s="296">
        <f>SUM(G318:J329)</f>
        <v>0</v>
      </c>
      <c r="H316" s="296"/>
      <c r="I316" s="296"/>
      <c r="J316" s="296"/>
      <c r="K316" s="296">
        <f>SUM(K318:N329)</f>
        <v>0</v>
      </c>
      <c r="L316" s="296"/>
      <c r="M316" s="296"/>
      <c r="N316" s="296"/>
      <c r="O316" s="296">
        <f>SUM(O318:P329)</f>
        <v>0</v>
      </c>
      <c r="P316" s="296"/>
    </row>
    <row r="317" spans="1:16" hidden="1" outlineLevel="1">
      <c r="A317" s="298"/>
      <c r="B317" s="298"/>
      <c r="C317" s="302"/>
      <c r="D317" s="303"/>
      <c r="E317" s="303"/>
      <c r="F317" s="304"/>
      <c r="G317" s="296"/>
      <c r="H317" s="296"/>
      <c r="I317" s="296"/>
      <c r="J317" s="296"/>
      <c r="K317" s="296"/>
      <c r="L317" s="296"/>
      <c r="M317" s="296"/>
      <c r="N317" s="296"/>
      <c r="O317" s="296"/>
      <c r="P317" s="296"/>
    </row>
    <row r="318" spans="1:16" hidden="1" outlineLevel="1">
      <c r="A318" s="298"/>
      <c r="B318" s="298"/>
      <c r="C318" s="305"/>
      <c r="D318" s="297" t="s">
        <v>52</v>
      </c>
      <c r="E318" s="297"/>
      <c r="F318" s="297"/>
      <c r="G318" s="296"/>
      <c r="H318" s="296"/>
      <c r="I318" s="296"/>
      <c r="J318" s="296"/>
      <c r="K318" s="296"/>
      <c r="L318" s="296"/>
      <c r="M318" s="296"/>
      <c r="N318" s="296"/>
      <c r="O318" s="296">
        <f>ROUNDDOWN(G318/3,-3)</f>
        <v>0</v>
      </c>
      <c r="P318" s="296"/>
    </row>
    <row r="319" spans="1:16" hidden="1" outlineLevel="1">
      <c r="A319" s="298"/>
      <c r="B319" s="298"/>
      <c r="C319" s="305"/>
      <c r="D319" s="297"/>
      <c r="E319" s="297"/>
      <c r="F319" s="297"/>
      <c r="G319" s="296"/>
      <c r="H319" s="296"/>
      <c r="I319" s="296"/>
      <c r="J319" s="296"/>
      <c r="K319" s="296"/>
      <c r="L319" s="296"/>
      <c r="M319" s="296"/>
      <c r="N319" s="296"/>
      <c r="O319" s="296"/>
      <c r="P319" s="296"/>
    </row>
    <row r="320" spans="1:16" ht="13.5" hidden="1" customHeight="1" outlineLevel="1">
      <c r="A320" s="298"/>
      <c r="B320" s="298"/>
      <c r="C320" s="305"/>
      <c r="D320" s="297" t="s">
        <v>53</v>
      </c>
      <c r="E320" s="297"/>
      <c r="F320" s="297"/>
      <c r="G320" s="296"/>
      <c r="H320" s="296"/>
      <c r="I320" s="296"/>
      <c r="J320" s="296"/>
      <c r="K320" s="296"/>
      <c r="L320" s="296"/>
      <c r="M320" s="296"/>
      <c r="N320" s="296"/>
      <c r="O320" s="296">
        <f>ROUNDDOWN(G320/3,-3)</f>
        <v>0</v>
      </c>
      <c r="P320" s="296"/>
    </row>
    <row r="321" spans="1:16" hidden="1" outlineLevel="1">
      <c r="A321" s="298"/>
      <c r="B321" s="298"/>
      <c r="C321" s="305"/>
      <c r="D321" s="297"/>
      <c r="E321" s="297"/>
      <c r="F321" s="297"/>
      <c r="G321" s="296"/>
      <c r="H321" s="296"/>
      <c r="I321" s="296"/>
      <c r="J321" s="296"/>
      <c r="K321" s="296"/>
      <c r="L321" s="296"/>
      <c r="M321" s="296"/>
      <c r="N321" s="296"/>
      <c r="O321" s="296"/>
      <c r="P321" s="296"/>
    </row>
    <row r="322" spans="1:16" ht="13.5" hidden="1" customHeight="1" outlineLevel="1">
      <c r="A322" s="298"/>
      <c r="B322" s="298"/>
      <c r="C322" s="305"/>
      <c r="D322" s="297" t="s">
        <v>134</v>
      </c>
      <c r="E322" s="297"/>
      <c r="F322" s="297"/>
      <c r="G322" s="296"/>
      <c r="H322" s="296"/>
      <c r="I322" s="296"/>
      <c r="J322" s="296"/>
      <c r="K322" s="296"/>
      <c r="L322" s="296"/>
      <c r="M322" s="296"/>
      <c r="N322" s="296"/>
      <c r="O322" s="296">
        <f t="shared" ref="O322" si="89">ROUNDDOWN(G322/3,-3)</f>
        <v>0</v>
      </c>
      <c r="P322" s="296"/>
    </row>
    <row r="323" spans="1:16" hidden="1" outlineLevel="1">
      <c r="A323" s="298"/>
      <c r="B323" s="298"/>
      <c r="C323" s="305"/>
      <c r="D323" s="297"/>
      <c r="E323" s="297"/>
      <c r="F323" s="297"/>
      <c r="G323" s="296"/>
      <c r="H323" s="296"/>
      <c r="I323" s="296"/>
      <c r="J323" s="296"/>
      <c r="K323" s="296"/>
      <c r="L323" s="296"/>
      <c r="M323" s="296"/>
      <c r="N323" s="296"/>
      <c r="O323" s="296"/>
      <c r="P323" s="296"/>
    </row>
    <row r="324" spans="1:16" ht="13.5" hidden="1" customHeight="1" outlineLevel="1">
      <c r="A324" s="298"/>
      <c r="B324" s="298"/>
      <c r="C324" s="305"/>
      <c r="D324" s="297" t="s">
        <v>77</v>
      </c>
      <c r="E324" s="297"/>
      <c r="F324" s="297"/>
      <c r="G324" s="296"/>
      <c r="H324" s="296"/>
      <c r="I324" s="296"/>
      <c r="J324" s="296"/>
      <c r="K324" s="296"/>
      <c r="L324" s="296"/>
      <c r="M324" s="296"/>
      <c r="N324" s="296"/>
      <c r="O324" s="296">
        <f t="shared" ref="O324" si="90">ROUNDDOWN(G324/3,-3)</f>
        <v>0</v>
      </c>
      <c r="P324" s="296"/>
    </row>
    <row r="325" spans="1:16" hidden="1" outlineLevel="1">
      <c r="A325" s="298"/>
      <c r="B325" s="298"/>
      <c r="C325" s="305"/>
      <c r="D325" s="297"/>
      <c r="E325" s="297"/>
      <c r="F325" s="297"/>
      <c r="G325" s="296"/>
      <c r="H325" s="296"/>
      <c r="I325" s="296"/>
      <c r="J325" s="296"/>
      <c r="K325" s="296"/>
      <c r="L325" s="296"/>
      <c r="M325" s="296"/>
      <c r="N325" s="296"/>
      <c r="O325" s="296"/>
      <c r="P325" s="296"/>
    </row>
    <row r="326" spans="1:16" ht="13.5" hidden="1" customHeight="1" outlineLevel="1">
      <c r="A326" s="298"/>
      <c r="B326" s="298"/>
      <c r="C326" s="305"/>
      <c r="D326" s="297" t="s">
        <v>78</v>
      </c>
      <c r="E326" s="297"/>
      <c r="F326" s="297"/>
      <c r="G326" s="296"/>
      <c r="H326" s="296"/>
      <c r="I326" s="296"/>
      <c r="J326" s="296"/>
      <c r="K326" s="296"/>
      <c r="L326" s="296"/>
      <c r="M326" s="296"/>
      <c r="N326" s="296"/>
      <c r="O326" s="296">
        <f t="shared" ref="O326" si="91">ROUNDDOWN(G326/3,-3)</f>
        <v>0</v>
      </c>
      <c r="P326" s="296"/>
    </row>
    <row r="327" spans="1:16" hidden="1" outlineLevel="1">
      <c r="A327" s="298"/>
      <c r="B327" s="298"/>
      <c r="C327" s="305"/>
      <c r="D327" s="297"/>
      <c r="E327" s="297"/>
      <c r="F327" s="297"/>
      <c r="G327" s="296"/>
      <c r="H327" s="296"/>
      <c r="I327" s="296"/>
      <c r="J327" s="296"/>
      <c r="K327" s="296"/>
      <c r="L327" s="296"/>
      <c r="M327" s="296"/>
      <c r="N327" s="296"/>
      <c r="O327" s="296"/>
      <c r="P327" s="296"/>
    </row>
    <row r="328" spans="1:16" hidden="1" outlineLevel="1">
      <c r="A328" s="298"/>
      <c r="B328" s="298"/>
      <c r="C328" s="305"/>
      <c r="D328" s="297" t="s">
        <v>79</v>
      </c>
      <c r="E328" s="297"/>
      <c r="F328" s="297"/>
      <c r="G328" s="296"/>
      <c r="H328" s="296"/>
      <c r="I328" s="296"/>
      <c r="J328" s="296"/>
      <c r="K328" s="296"/>
      <c r="L328" s="296"/>
      <c r="M328" s="296"/>
      <c r="N328" s="296"/>
      <c r="O328" s="296">
        <f t="shared" ref="O328" si="92">ROUNDDOWN(G328/3,-3)</f>
        <v>0</v>
      </c>
      <c r="P328" s="296"/>
    </row>
    <row r="329" spans="1:16" hidden="1" outlineLevel="1">
      <c r="A329" s="298"/>
      <c r="B329" s="298"/>
      <c r="C329" s="306"/>
      <c r="D329" s="297"/>
      <c r="E329" s="297"/>
      <c r="F329" s="297"/>
      <c r="G329" s="296"/>
      <c r="H329" s="296"/>
      <c r="I329" s="296"/>
      <c r="J329" s="296"/>
      <c r="K329" s="296"/>
      <c r="L329" s="296"/>
      <c r="M329" s="296"/>
      <c r="N329" s="296"/>
      <c r="O329" s="296"/>
      <c r="P329" s="296"/>
    </row>
    <row r="330" spans="1:16" hidden="1" outlineLevel="1">
      <c r="A330" s="298">
        <v>24</v>
      </c>
      <c r="B330" s="298"/>
      <c r="C330" s="299" t="s">
        <v>75</v>
      </c>
      <c r="D330" s="300"/>
      <c r="E330" s="300"/>
      <c r="F330" s="301"/>
      <c r="G330" s="296">
        <f>SUM(G332:J343)</f>
        <v>0</v>
      </c>
      <c r="H330" s="296"/>
      <c r="I330" s="296"/>
      <c r="J330" s="296"/>
      <c r="K330" s="296">
        <f>SUM(K332:N343)</f>
        <v>0</v>
      </c>
      <c r="L330" s="296"/>
      <c r="M330" s="296"/>
      <c r="N330" s="296"/>
      <c r="O330" s="296">
        <f>SUM(O332:P343)</f>
        <v>0</v>
      </c>
      <c r="P330" s="296"/>
    </row>
    <row r="331" spans="1:16" hidden="1" outlineLevel="1">
      <c r="A331" s="298"/>
      <c r="B331" s="298"/>
      <c r="C331" s="302"/>
      <c r="D331" s="303"/>
      <c r="E331" s="303"/>
      <c r="F331" s="304"/>
      <c r="G331" s="296"/>
      <c r="H331" s="296"/>
      <c r="I331" s="296"/>
      <c r="J331" s="296"/>
      <c r="K331" s="296"/>
      <c r="L331" s="296"/>
      <c r="M331" s="296"/>
      <c r="N331" s="296"/>
      <c r="O331" s="296"/>
      <c r="P331" s="296"/>
    </row>
    <row r="332" spans="1:16" hidden="1" outlineLevel="1">
      <c r="A332" s="298"/>
      <c r="B332" s="298"/>
      <c r="C332" s="305"/>
      <c r="D332" s="297" t="s">
        <v>52</v>
      </c>
      <c r="E332" s="297"/>
      <c r="F332" s="297"/>
      <c r="G332" s="296"/>
      <c r="H332" s="296"/>
      <c r="I332" s="296"/>
      <c r="J332" s="296"/>
      <c r="K332" s="296"/>
      <c r="L332" s="296"/>
      <c r="M332" s="296"/>
      <c r="N332" s="296"/>
      <c r="O332" s="296">
        <f>ROUNDDOWN(G332/3,-3)</f>
        <v>0</v>
      </c>
      <c r="P332" s="296"/>
    </row>
    <row r="333" spans="1:16" hidden="1" outlineLevel="1">
      <c r="A333" s="298"/>
      <c r="B333" s="298"/>
      <c r="C333" s="305"/>
      <c r="D333" s="297"/>
      <c r="E333" s="297"/>
      <c r="F333" s="297"/>
      <c r="G333" s="296"/>
      <c r="H333" s="296"/>
      <c r="I333" s="296"/>
      <c r="J333" s="296"/>
      <c r="K333" s="296"/>
      <c r="L333" s="296"/>
      <c r="M333" s="296"/>
      <c r="N333" s="296"/>
      <c r="O333" s="296"/>
      <c r="P333" s="296"/>
    </row>
    <row r="334" spans="1:16" ht="13.5" hidden="1" customHeight="1" outlineLevel="1">
      <c r="A334" s="298"/>
      <c r="B334" s="298"/>
      <c r="C334" s="305"/>
      <c r="D334" s="297" t="s">
        <v>53</v>
      </c>
      <c r="E334" s="297"/>
      <c r="F334" s="297"/>
      <c r="G334" s="296"/>
      <c r="H334" s="296"/>
      <c r="I334" s="296"/>
      <c r="J334" s="296"/>
      <c r="K334" s="296"/>
      <c r="L334" s="296"/>
      <c r="M334" s="296"/>
      <c r="N334" s="296"/>
      <c r="O334" s="296">
        <f>ROUNDDOWN(G334/3,-3)</f>
        <v>0</v>
      </c>
      <c r="P334" s="296"/>
    </row>
    <row r="335" spans="1:16" hidden="1" outlineLevel="1">
      <c r="A335" s="298"/>
      <c r="B335" s="298"/>
      <c r="C335" s="305"/>
      <c r="D335" s="297"/>
      <c r="E335" s="297"/>
      <c r="F335" s="297"/>
      <c r="G335" s="296"/>
      <c r="H335" s="296"/>
      <c r="I335" s="296"/>
      <c r="J335" s="296"/>
      <c r="K335" s="296"/>
      <c r="L335" s="296"/>
      <c r="M335" s="296"/>
      <c r="N335" s="296"/>
      <c r="O335" s="296"/>
      <c r="P335" s="296"/>
    </row>
    <row r="336" spans="1:16" ht="13.5" hidden="1" customHeight="1" outlineLevel="1">
      <c r="A336" s="298"/>
      <c r="B336" s="298"/>
      <c r="C336" s="305"/>
      <c r="D336" s="297" t="s">
        <v>134</v>
      </c>
      <c r="E336" s="297"/>
      <c r="F336" s="297"/>
      <c r="G336" s="296"/>
      <c r="H336" s="296"/>
      <c r="I336" s="296"/>
      <c r="J336" s="296"/>
      <c r="K336" s="296"/>
      <c r="L336" s="296"/>
      <c r="M336" s="296"/>
      <c r="N336" s="296"/>
      <c r="O336" s="296">
        <f t="shared" ref="O336" si="93">ROUNDDOWN(G336/3,-3)</f>
        <v>0</v>
      </c>
      <c r="P336" s="296"/>
    </row>
    <row r="337" spans="1:16" hidden="1" outlineLevel="1">
      <c r="A337" s="298"/>
      <c r="B337" s="298"/>
      <c r="C337" s="305"/>
      <c r="D337" s="297"/>
      <c r="E337" s="297"/>
      <c r="F337" s="297"/>
      <c r="G337" s="296"/>
      <c r="H337" s="296"/>
      <c r="I337" s="296"/>
      <c r="J337" s="296"/>
      <c r="K337" s="296"/>
      <c r="L337" s="296"/>
      <c r="M337" s="296"/>
      <c r="N337" s="296"/>
      <c r="O337" s="296"/>
      <c r="P337" s="296"/>
    </row>
    <row r="338" spans="1:16" ht="13.5" hidden="1" customHeight="1" outlineLevel="1">
      <c r="A338" s="298"/>
      <c r="B338" s="298"/>
      <c r="C338" s="305"/>
      <c r="D338" s="297" t="s">
        <v>77</v>
      </c>
      <c r="E338" s="297"/>
      <c r="F338" s="297"/>
      <c r="G338" s="296"/>
      <c r="H338" s="296"/>
      <c r="I338" s="296"/>
      <c r="J338" s="296"/>
      <c r="K338" s="296"/>
      <c r="L338" s="296"/>
      <c r="M338" s="296"/>
      <c r="N338" s="296"/>
      <c r="O338" s="296">
        <f t="shared" ref="O338" si="94">ROUNDDOWN(G338/3,-3)</f>
        <v>0</v>
      </c>
      <c r="P338" s="296"/>
    </row>
    <row r="339" spans="1:16" hidden="1" outlineLevel="1">
      <c r="A339" s="298"/>
      <c r="B339" s="298"/>
      <c r="C339" s="305"/>
      <c r="D339" s="297"/>
      <c r="E339" s="297"/>
      <c r="F339" s="297"/>
      <c r="G339" s="296"/>
      <c r="H339" s="296"/>
      <c r="I339" s="296"/>
      <c r="J339" s="296"/>
      <c r="K339" s="296"/>
      <c r="L339" s="296"/>
      <c r="M339" s="296"/>
      <c r="N339" s="296"/>
      <c r="O339" s="296"/>
      <c r="P339" s="296"/>
    </row>
    <row r="340" spans="1:16" ht="13.5" hidden="1" customHeight="1" outlineLevel="1">
      <c r="A340" s="298"/>
      <c r="B340" s="298"/>
      <c r="C340" s="305"/>
      <c r="D340" s="297" t="s">
        <v>78</v>
      </c>
      <c r="E340" s="297"/>
      <c r="F340" s="297"/>
      <c r="G340" s="296"/>
      <c r="H340" s="296"/>
      <c r="I340" s="296"/>
      <c r="J340" s="296"/>
      <c r="K340" s="296"/>
      <c r="L340" s="296"/>
      <c r="M340" s="296"/>
      <c r="N340" s="296"/>
      <c r="O340" s="296">
        <f t="shared" ref="O340" si="95">ROUNDDOWN(G340/3,-3)</f>
        <v>0</v>
      </c>
      <c r="P340" s="296"/>
    </row>
    <row r="341" spans="1:16" hidden="1" outlineLevel="1">
      <c r="A341" s="298"/>
      <c r="B341" s="298"/>
      <c r="C341" s="305"/>
      <c r="D341" s="297"/>
      <c r="E341" s="297"/>
      <c r="F341" s="297"/>
      <c r="G341" s="296"/>
      <c r="H341" s="296"/>
      <c r="I341" s="296"/>
      <c r="J341" s="296"/>
      <c r="K341" s="296"/>
      <c r="L341" s="296"/>
      <c r="M341" s="296"/>
      <c r="N341" s="296"/>
      <c r="O341" s="296"/>
      <c r="P341" s="296"/>
    </row>
    <row r="342" spans="1:16" hidden="1" outlineLevel="1">
      <c r="A342" s="298"/>
      <c r="B342" s="298"/>
      <c r="C342" s="305"/>
      <c r="D342" s="297" t="s">
        <v>79</v>
      </c>
      <c r="E342" s="297"/>
      <c r="F342" s="297"/>
      <c r="G342" s="296"/>
      <c r="H342" s="296"/>
      <c r="I342" s="296"/>
      <c r="J342" s="296"/>
      <c r="K342" s="296"/>
      <c r="L342" s="296"/>
      <c r="M342" s="296"/>
      <c r="N342" s="296"/>
      <c r="O342" s="296">
        <f t="shared" ref="O342" si="96">ROUNDDOWN(G342/3,-3)</f>
        <v>0</v>
      </c>
      <c r="P342" s="296"/>
    </row>
    <row r="343" spans="1:16" hidden="1" outlineLevel="1">
      <c r="A343" s="298"/>
      <c r="B343" s="298"/>
      <c r="C343" s="306"/>
      <c r="D343" s="297"/>
      <c r="E343" s="297"/>
      <c r="F343" s="297"/>
      <c r="G343" s="296"/>
      <c r="H343" s="296"/>
      <c r="I343" s="296"/>
      <c r="J343" s="296"/>
      <c r="K343" s="296"/>
      <c r="L343" s="296"/>
      <c r="M343" s="296"/>
      <c r="N343" s="296"/>
      <c r="O343" s="296"/>
      <c r="P343" s="296"/>
    </row>
    <row r="344" spans="1:16" hidden="1" outlineLevel="1">
      <c r="A344" s="298">
        <v>25</v>
      </c>
      <c r="B344" s="298"/>
      <c r="C344" s="299" t="s">
        <v>75</v>
      </c>
      <c r="D344" s="300"/>
      <c r="E344" s="300"/>
      <c r="F344" s="301"/>
      <c r="G344" s="296">
        <f>SUM(G346:J357)</f>
        <v>0</v>
      </c>
      <c r="H344" s="296"/>
      <c r="I344" s="296"/>
      <c r="J344" s="296"/>
      <c r="K344" s="296">
        <f>SUM(K346:N357)</f>
        <v>0</v>
      </c>
      <c r="L344" s="296"/>
      <c r="M344" s="296"/>
      <c r="N344" s="296"/>
      <c r="O344" s="296">
        <f>SUM(O346:P357)</f>
        <v>0</v>
      </c>
      <c r="P344" s="296"/>
    </row>
    <row r="345" spans="1:16" hidden="1" outlineLevel="1">
      <c r="A345" s="298"/>
      <c r="B345" s="298"/>
      <c r="C345" s="302"/>
      <c r="D345" s="303"/>
      <c r="E345" s="303"/>
      <c r="F345" s="304"/>
      <c r="G345" s="296"/>
      <c r="H345" s="296"/>
      <c r="I345" s="296"/>
      <c r="J345" s="296"/>
      <c r="K345" s="296"/>
      <c r="L345" s="296"/>
      <c r="M345" s="296"/>
      <c r="N345" s="296"/>
      <c r="O345" s="296"/>
      <c r="P345" s="296"/>
    </row>
    <row r="346" spans="1:16" hidden="1" outlineLevel="1">
      <c r="A346" s="298"/>
      <c r="B346" s="298"/>
      <c r="C346" s="305"/>
      <c r="D346" s="297" t="s">
        <v>52</v>
      </c>
      <c r="E346" s="297"/>
      <c r="F346" s="297"/>
      <c r="G346" s="296"/>
      <c r="H346" s="296"/>
      <c r="I346" s="296"/>
      <c r="J346" s="296"/>
      <c r="K346" s="296"/>
      <c r="L346" s="296"/>
      <c r="M346" s="296"/>
      <c r="N346" s="296"/>
      <c r="O346" s="296">
        <f>ROUNDDOWN(G346/3,-3)</f>
        <v>0</v>
      </c>
      <c r="P346" s="296"/>
    </row>
    <row r="347" spans="1:16" hidden="1" outlineLevel="1">
      <c r="A347" s="298"/>
      <c r="B347" s="298"/>
      <c r="C347" s="305"/>
      <c r="D347" s="297"/>
      <c r="E347" s="297"/>
      <c r="F347" s="297"/>
      <c r="G347" s="296"/>
      <c r="H347" s="296"/>
      <c r="I347" s="296"/>
      <c r="J347" s="296"/>
      <c r="K347" s="296"/>
      <c r="L347" s="296"/>
      <c r="M347" s="296"/>
      <c r="N347" s="296"/>
      <c r="O347" s="296"/>
      <c r="P347" s="296"/>
    </row>
    <row r="348" spans="1:16" ht="13.5" hidden="1" customHeight="1" outlineLevel="1">
      <c r="A348" s="298"/>
      <c r="B348" s="298"/>
      <c r="C348" s="305"/>
      <c r="D348" s="297" t="s">
        <v>53</v>
      </c>
      <c r="E348" s="297"/>
      <c r="F348" s="297"/>
      <c r="G348" s="296"/>
      <c r="H348" s="296"/>
      <c r="I348" s="296"/>
      <c r="J348" s="296"/>
      <c r="K348" s="296"/>
      <c r="L348" s="296"/>
      <c r="M348" s="296"/>
      <c r="N348" s="296"/>
      <c r="O348" s="296">
        <f>ROUNDDOWN(G348/3,-3)</f>
        <v>0</v>
      </c>
      <c r="P348" s="296"/>
    </row>
    <row r="349" spans="1:16" hidden="1" outlineLevel="1">
      <c r="A349" s="298"/>
      <c r="B349" s="298"/>
      <c r="C349" s="305"/>
      <c r="D349" s="297"/>
      <c r="E349" s="297"/>
      <c r="F349" s="297"/>
      <c r="G349" s="296"/>
      <c r="H349" s="296"/>
      <c r="I349" s="296"/>
      <c r="J349" s="296"/>
      <c r="K349" s="296"/>
      <c r="L349" s="296"/>
      <c r="M349" s="296"/>
      <c r="N349" s="296"/>
      <c r="O349" s="296"/>
      <c r="P349" s="296"/>
    </row>
    <row r="350" spans="1:16" ht="13.5" hidden="1" customHeight="1" outlineLevel="1">
      <c r="A350" s="298"/>
      <c r="B350" s="298"/>
      <c r="C350" s="305"/>
      <c r="D350" s="297" t="s">
        <v>134</v>
      </c>
      <c r="E350" s="297"/>
      <c r="F350" s="297"/>
      <c r="G350" s="296"/>
      <c r="H350" s="296"/>
      <c r="I350" s="296"/>
      <c r="J350" s="296"/>
      <c r="K350" s="296"/>
      <c r="L350" s="296"/>
      <c r="M350" s="296"/>
      <c r="N350" s="296"/>
      <c r="O350" s="296">
        <f t="shared" ref="O350" si="97">ROUNDDOWN(G350/3,-3)</f>
        <v>0</v>
      </c>
      <c r="P350" s="296"/>
    </row>
    <row r="351" spans="1:16" hidden="1" outlineLevel="1">
      <c r="A351" s="298"/>
      <c r="B351" s="298"/>
      <c r="C351" s="305"/>
      <c r="D351" s="297"/>
      <c r="E351" s="297"/>
      <c r="F351" s="297"/>
      <c r="G351" s="296"/>
      <c r="H351" s="296"/>
      <c r="I351" s="296"/>
      <c r="J351" s="296"/>
      <c r="K351" s="296"/>
      <c r="L351" s="296"/>
      <c r="M351" s="296"/>
      <c r="N351" s="296"/>
      <c r="O351" s="296"/>
      <c r="P351" s="296"/>
    </row>
    <row r="352" spans="1:16" ht="13.5" hidden="1" customHeight="1" outlineLevel="1">
      <c r="A352" s="298"/>
      <c r="B352" s="298"/>
      <c r="C352" s="305"/>
      <c r="D352" s="297" t="s">
        <v>77</v>
      </c>
      <c r="E352" s="297"/>
      <c r="F352" s="297"/>
      <c r="G352" s="296"/>
      <c r="H352" s="296"/>
      <c r="I352" s="296"/>
      <c r="J352" s="296"/>
      <c r="K352" s="296"/>
      <c r="L352" s="296"/>
      <c r="M352" s="296"/>
      <c r="N352" s="296"/>
      <c r="O352" s="296">
        <f t="shared" ref="O352" si="98">ROUNDDOWN(G352/3,-3)</f>
        <v>0</v>
      </c>
      <c r="P352" s="296"/>
    </row>
    <row r="353" spans="1:16" hidden="1" outlineLevel="1">
      <c r="A353" s="298"/>
      <c r="B353" s="298"/>
      <c r="C353" s="305"/>
      <c r="D353" s="297"/>
      <c r="E353" s="297"/>
      <c r="F353" s="297"/>
      <c r="G353" s="296"/>
      <c r="H353" s="296"/>
      <c r="I353" s="296"/>
      <c r="J353" s="296"/>
      <c r="K353" s="296"/>
      <c r="L353" s="296"/>
      <c r="M353" s="296"/>
      <c r="N353" s="296"/>
      <c r="O353" s="296"/>
      <c r="P353" s="296"/>
    </row>
    <row r="354" spans="1:16" ht="13.5" hidden="1" customHeight="1" outlineLevel="1">
      <c r="A354" s="298"/>
      <c r="B354" s="298"/>
      <c r="C354" s="305"/>
      <c r="D354" s="297" t="s">
        <v>78</v>
      </c>
      <c r="E354" s="297"/>
      <c r="F354" s="297"/>
      <c r="G354" s="296"/>
      <c r="H354" s="296"/>
      <c r="I354" s="296"/>
      <c r="J354" s="296"/>
      <c r="K354" s="296"/>
      <c r="L354" s="296"/>
      <c r="M354" s="296"/>
      <c r="N354" s="296"/>
      <c r="O354" s="296">
        <f t="shared" ref="O354" si="99">ROUNDDOWN(G354/3,-3)</f>
        <v>0</v>
      </c>
      <c r="P354" s="296"/>
    </row>
    <row r="355" spans="1:16" hidden="1" outlineLevel="1">
      <c r="A355" s="298"/>
      <c r="B355" s="298"/>
      <c r="C355" s="305"/>
      <c r="D355" s="297"/>
      <c r="E355" s="297"/>
      <c r="F355" s="297"/>
      <c r="G355" s="296"/>
      <c r="H355" s="296"/>
      <c r="I355" s="296"/>
      <c r="J355" s="296"/>
      <c r="K355" s="296"/>
      <c r="L355" s="296"/>
      <c r="M355" s="296"/>
      <c r="N355" s="296"/>
      <c r="O355" s="296"/>
      <c r="P355" s="296"/>
    </row>
    <row r="356" spans="1:16" hidden="1" outlineLevel="1">
      <c r="A356" s="298"/>
      <c r="B356" s="298"/>
      <c r="C356" s="305"/>
      <c r="D356" s="297" t="s">
        <v>79</v>
      </c>
      <c r="E356" s="297"/>
      <c r="F356" s="297"/>
      <c r="G356" s="296"/>
      <c r="H356" s="296"/>
      <c r="I356" s="296"/>
      <c r="J356" s="296"/>
      <c r="K356" s="296"/>
      <c r="L356" s="296"/>
      <c r="M356" s="296"/>
      <c r="N356" s="296"/>
      <c r="O356" s="296">
        <f t="shared" ref="O356" si="100">ROUNDDOWN(G356/3,-3)</f>
        <v>0</v>
      </c>
      <c r="P356" s="296"/>
    </row>
    <row r="357" spans="1:16" hidden="1" outlineLevel="1">
      <c r="A357" s="298"/>
      <c r="B357" s="298"/>
      <c r="C357" s="306"/>
      <c r="D357" s="297"/>
      <c r="E357" s="297"/>
      <c r="F357" s="297"/>
      <c r="G357" s="296"/>
      <c r="H357" s="296"/>
      <c r="I357" s="296"/>
      <c r="J357" s="296"/>
      <c r="K357" s="296"/>
      <c r="L357" s="296"/>
      <c r="M357" s="296"/>
      <c r="N357" s="296"/>
      <c r="O357" s="296"/>
      <c r="P357" s="296"/>
    </row>
    <row r="358" spans="1:16" hidden="1" outlineLevel="1">
      <c r="A358" s="298">
        <v>26</v>
      </c>
      <c r="B358" s="298"/>
      <c r="C358" s="299" t="s">
        <v>75</v>
      </c>
      <c r="D358" s="300"/>
      <c r="E358" s="300"/>
      <c r="F358" s="301"/>
      <c r="G358" s="296">
        <f>SUM(G360:J371)</f>
        <v>0</v>
      </c>
      <c r="H358" s="296"/>
      <c r="I358" s="296"/>
      <c r="J358" s="296"/>
      <c r="K358" s="296">
        <f>SUM(K360:N371)</f>
        <v>0</v>
      </c>
      <c r="L358" s="296"/>
      <c r="M358" s="296"/>
      <c r="N358" s="296"/>
      <c r="O358" s="296">
        <f>SUM(O360:P371)</f>
        <v>0</v>
      </c>
      <c r="P358" s="296"/>
    </row>
    <row r="359" spans="1:16" hidden="1" outlineLevel="1">
      <c r="A359" s="298"/>
      <c r="B359" s="298"/>
      <c r="C359" s="302"/>
      <c r="D359" s="303"/>
      <c r="E359" s="303"/>
      <c r="F359" s="304"/>
      <c r="G359" s="296"/>
      <c r="H359" s="296"/>
      <c r="I359" s="296"/>
      <c r="J359" s="296"/>
      <c r="K359" s="296"/>
      <c r="L359" s="296"/>
      <c r="M359" s="296"/>
      <c r="N359" s="296"/>
      <c r="O359" s="296"/>
      <c r="P359" s="296"/>
    </row>
    <row r="360" spans="1:16" hidden="1" outlineLevel="1">
      <c r="A360" s="298"/>
      <c r="B360" s="298"/>
      <c r="C360" s="305"/>
      <c r="D360" s="297" t="s">
        <v>52</v>
      </c>
      <c r="E360" s="297"/>
      <c r="F360" s="297"/>
      <c r="G360" s="296"/>
      <c r="H360" s="296"/>
      <c r="I360" s="296"/>
      <c r="J360" s="296"/>
      <c r="K360" s="296"/>
      <c r="L360" s="296"/>
      <c r="M360" s="296"/>
      <c r="N360" s="296"/>
      <c r="O360" s="296">
        <f>ROUNDDOWN(G360/3,-3)</f>
        <v>0</v>
      </c>
      <c r="P360" s="296"/>
    </row>
    <row r="361" spans="1:16" hidden="1" outlineLevel="1">
      <c r="A361" s="298"/>
      <c r="B361" s="298"/>
      <c r="C361" s="305"/>
      <c r="D361" s="297"/>
      <c r="E361" s="297"/>
      <c r="F361" s="297"/>
      <c r="G361" s="296"/>
      <c r="H361" s="296"/>
      <c r="I361" s="296"/>
      <c r="J361" s="296"/>
      <c r="K361" s="296"/>
      <c r="L361" s="296"/>
      <c r="M361" s="296"/>
      <c r="N361" s="296"/>
      <c r="O361" s="296"/>
      <c r="P361" s="296"/>
    </row>
    <row r="362" spans="1:16" ht="13.5" hidden="1" customHeight="1" outlineLevel="1">
      <c r="A362" s="298"/>
      <c r="B362" s="298"/>
      <c r="C362" s="305"/>
      <c r="D362" s="297" t="s">
        <v>53</v>
      </c>
      <c r="E362" s="297"/>
      <c r="F362" s="297"/>
      <c r="G362" s="296"/>
      <c r="H362" s="296"/>
      <c r="I362" s="296"/>
      <c r="J362" s="296"/>
      <c r="K362" s="296"/>
      <c r="L362" s="296"/>
      <c r="M362" s="296"/>
      <c r="N362" s="296"/>
      <c r="O362" s="296">
        <f>ROUNDDOWN(G362/3,-3)</f>
        <v>0</v>
      </c>
      <c r="P362" s="296"/>
    </row>
    <row r="363" spans="1:16" hidden="1" outlineLevel="1">
      <c r="A363" s="298"/>
      <c r="B363" s="298"/>
      <c r="C363" s="305"/>
      <c r="D363" s="297"/>
      <c r="E363" s="297"/>
      <c r="F363" s="297"/>
      <c r="G363" s="296"/>
      <c r="H363" s="296"/>
      <c r="I363" s="296"/>
      <c r="J363" s="296"/>
      <c r="K363" s="296"/>
      <c r="L363" s="296"/>
      <c r="M363" s="296"/>
      <c r="N363" s="296"/>
      <c r="O363" s="296"/>
      <c r="P363" s="296"/>
    </row>
    <row r="364" spans="1:16" ht="13.5" hidden="1" customHeight="1" outlineLevel="1">
      <c r="A364" s="298"/>
      <c r="B364" s="298"/>
      <c r="C364" s="305"/>
      <c r="D364" s="297" t="s">
        <v>134</v>
      </c>
      <c r="E364" s="297"/>
      <c r="F364" s="297"/>
      <c r="G364" s="296"/>
      <c r="H364" s="296"/>
      <c r="I364" s="296"/>
      <c r="J364" s="296"/>
      <c r="K364" s="296"/>
      <c r="L364" s="296"/>
      <c r="M364" s="296"/>
      <c r="N364" s="296"/>
      <c r="O364" s="296">
        <f t="shared" ref="O364" si="101">ROUNDDOWN(G364/3,-3)</f>
        <v>0</v>
      </c>
      <c r="P364" s="296"/>
    </row>
    <row r="365" spans="1:16" hidden="1" outlineLevel="1">
      <c r="A365" s="298"/>
      <c r="B365" s="298"/>
      <c r="C365" s="305"/>
      <c r="D365" s="297"/>
      <c r="E365" s="297"/>
      <c r="F365" s="297"/>
      <c r="G365" s="296"/>
      <c r="H365" s="296"/>
      <c r="I365" s="296"/>
      <c r="J365" s="296"/>
      <c r="K365" s="296"/>
      <c r="L365" s="296"/>
      <c r="M365" s="296"/>
      <c r="N365" s="296"/>
      <c r="O365" s="296"/>
      <c r="P365" s="296"/>
    </row>
    <row r="366" spans="1:16" ht="13.5" hidden="1" customHeight="1" outlineLevel="1">
      <c r="A366" s="298"/>
      <c r="B366" s="298"/>
      <c r="C366" s="305"/>
      <c r="D366" s="297" t="s">
        <v>77</v>
      </c>
      <c r="E366" s="297"/>
      <c r="F366" s="297"/>
      <c r="G366" s="296"/>
      <c r="H366" s="296"/>
      <c r="I366" s="296"/>
      <c r="J366" s="296"/>
      <c r="K366" s="296"/>
      <c r="L366" s="296"/>
      <c r="M366" s="296"/>
      <c r="N366" s="296"/>
      <c r="O366" s="296">
        <f t="shared" ref="O366" si="102">ROUNDDOWN(G366/3,-3)</f>
        <v>0</v>
      </c>
      <c r="P366" s="296"/>
    </row>
    <row r="367" spans="1:16" hidden="1" outlineLevel="1">
      <c r="A367" s="298"/>
      <c r="B367" s="298"/>
      <c r="C367" s="305"/>
      <c r="D367" s="297"/>
      <c r="E367" s="297"/>
      <c r="F367" s="297"/>
      <c r="G367" s="296"/>
      <c r="H367" s="296"/>
      <c r="I367" s="296"/>
      <c r="J367" s="296"/>
      <c r="K367" s="296"/>
      <c r="L367" s="296"/>
      <c r="M367" s="296"/>
      <c r="N367" s="296"/>
      <c r="O367" s="296"/>
      <c r="P367" s="296"/>
    </row>
    <row r="368" spans="1:16" ht="13.5" hidden="1" customHeight="1" outlineLevel="1">
      <c r="A368" s="298"/>
      <c r="B368" s="298"/>
      <c r="C368" s="305"/>
      <c r="D368" s="297" t="s">
        <v>78</v>
      </c>
      <c r="E368" s="297"/>
      <c r="F368" s="297"/>
      <c r="G368" s="296"/>
      <c r="H368" s="296"/>
      <c r="I368" s="296"/>
      <c r="J368" s="296"/>
      <c r="K368" s="296"/>
      <c r="L368" s="296"/>
      <c r="M368" s="296"/>
      <c r="N368" s="296"/>
      <c r="O368" s="296">
        <f t="shared" ref="O368" si="103">ROUNDDOWN(G368/3,-3)</f>
        <v>0</v>
      </c>
      <c r="P368" s="296"/>
    </row>
    <row r="369" spans="1:16" hidden="1" outlineLevel="1">
      <c r="A369" s="298"/>
      <c r="B369" s="298"/>
      <c r="C369" s="305"/>
      <c r="D369" s="297"/>
      <c r="E369" s="297"/>
      <c r="F369" s="297"/>
      <c r="G369" s="296"/>
      <c r="H369" s="296"/>
      <c r="I369" s="296"/>
      <c r="J369" s="296"/>
      <c r="K369" s="296"/>
      <c r="L369" s="296"/>
      <c r="M369" s="296"/>
      <c r="N369" s="296"/>
      <c r="O369" s="296"/>
      <c r="P369" s="296"/>
    </row>
    <row r="370" spans="1:16" hidden="1" outlineLevel="1">
      <c r="A370" s="298"/>
      <c r="B370" s="298"/>
      <c r="C370" s="305"/>
      <c r="D370" s="297" t="s">
        <v>79</v>
      </c>
      <c r="E370" s="297"/>
      <c r="F370" s="297"/>
      <c r="G370" s="296"/>
      <c r="H370" s="296"/>
      <c r="I370" s="296"/>
      <c r="J370" s="296"/>
      <c r="K370" s="296"/>
      <c r="L370" s="296"/>
      <c r="M370" s="296"/>
      <c r="N370" s="296"/>
      <c r="O370" s="296">
        <f t="shared" ref="O370" si="104">ROUNDDOWN(G370/3,-3)</f>
        <v>0</v>
      </c>
      <c r="P370" s="296"/>
    </row>
    <row r="371" spans="1:16" hidden="1" outlineLevel="1">
      <c r="A371" s="298"/>
      <c r="B371" s="298"/>
      <c r="C371" s="306"/>
      <c r="D371" s="297"/>
      <c r="E371" s="297"/>
      <c r="F371" s="297"/>
      <c r="G371" s="296"/>
      <c r="H371" s="296"/>
      <c r="I371" s="296"/>
      <c r="J371" s="296"/>
      <c r="K371" s="296"/>
      <c r="L371" s="296"/>
      <c r="M371" s="296"/>
      <c r="N371" s="296"/>
      <c r="O371" s="296"/>
      <c r="P371" s="296"/>
    </row>
    <row r="372" spans="1:16" hidden="1" outlineLevel="1">
      <c r="A372" s="298">
        <v>27</v>
      </c>
      <c r="B372" s="298"/>
      <c r="C372" s="299" t="s">
        <v>75</v>
      </c>
      <c r="D372" s="300"/>
      <c r="E372" s="300"/>
      <c r="F372" s="301"/>
      <c r="G372" s="296">
        <f>SUM(G374:J385)</f>
        <v>0</v>
      </c>
      <c r="H372" s="296"/>
      <c r="I372" s="296"/>
      <c r="J372" s="296"/>
      <c r="K372" s="296">
        <f>SUM(K374:N385)</f>
        <v>0</v>
      </c>
      <c r="L372" s="296"/>
      <c r="M372" s="296"/>
      <c r="N372" s="296"/>
      <c r="O372" s="296">
        <f>SUM(O374:P385)</f>
        <v>0</v>
      </c>
      <c r="P372" s="296"/>
    </row>
    <row r="373" spans="1:16" hidden="1" outlineLevel="1">
      <c r="A373" s="298"/>
      <c r="B373" s="298"/>
      <c r="C373" s="302"/>
      <c r="D373" s="303"/>
      <c r="E373" s="303"/>
      <c r="F373" s="304"/>
      <c r="G373" s="296"/>
      <c r="H373" s="296"/>
      <c r="I373" s="296"/>
      <c r="J373" s="296"/>
      <c r="K373" s="296"/>
      <c r="L373" s="296"/>
      <c r="M373" s="296"/>
      <c r="N373" s="296"/>
      <c r="O373" s="296"/>
      <c r="P373" s="296"/>
    </row>
    <row r="374" spans="1:16" hidden="1" outlineLevel="1">
      <c r="A374" s="298"/>
      <c r="B374" s="298"/>
      <c r="C374" s="305"/>
      <c r="D374" s="297" t="s">
        <v>52</v>
      </c>
      <c r="E374" s="297"/>
      <c r="F374" s="297"/>
      <c r="G374" s="296"/>
      <c r="H374" s="296"/>
      <c r="I374" s="296"/>
      <c r="J374" s="296"/>
      <c r="K374" s="296"/>
      <c r="L374" s="296"/>
      <c r="M374" s="296"/>
      <c r="N374" s="296"/>
      <c r="O374" s="296">
        <f>ROUNDDOWN(G374/3,-3)</f>
        <v>0</v>
      </c>
      <c r="P374" s="296"/>
    </row>
    <row r="375" spans="1:16" hidden="1" outlineLevel="1">
      <c r="A375" s="298"/>
      <c r="B375" s="298"/>
      <c r="C375" s="305"/>
      <c r="D375" s="297"/>
      <c r="E375" s="297"/>
      <c r="F375" s="297"/>
      <c r="G375" s="296"/>
      <c r="H375" s="296"/>
      <c r="I375" s="296"/>
      <c r="J375" s="296"/>
      <c r="K375" s="296"/>
      <c r="L375" s="296"/>
      <c r="M375" s="296"/>
      <c r="N375" s="296"/>
      <c r="O375" s="296"/>
      <c r="P375" s="296"/>
    </row>
    <row r="376" spans="1:16" ht="13.5" hidden="1" customHeight="1" outlineLevel="1">
      <c r="A376" s="298"/>
      <c r="B376" s="298"/>
      <c r="C376" s="305"/>
      <c r="D376" s="297" t="s">
        <v>53</v>
      </c>
      <c r="E376" s="297"/>
      <c r="F376" s="297"/>
      <c r="G376" s="296"/>
      <c r="H376" s="296"/>
      <c r="I376" s="296"/>
      <c r="J376" s="296"/>
      <c r="K376" s="296"/>
      <c r="L376" s="296"/>
      <c r="M376" s="296"/>
      <c r="N376" s="296"/>
      <c r="O376" s="296">
        <f>ROUNDDOWN(G376/3,-3)</f>
        <v>0</v>
      </c>
      <c r="P376" s="296"/>
    </row>
    <row r="377" spans="1:16" hidden="1" outlineLevel="1">
      <c r="A377" s="298"/>
      <c r="B377" s="298"/>
      <c r="C377" s="305"/>
      <c r="D377" s="297"/>
      <c r="E377" s="297"/>
      <c r="F377" s="297"/>
      <c r="G377" s="296"/>
      <c r="H377" s="296"/>
      <c r="I377" s="296"/>
      <c r="J377" s="296"/>
      <c r="K377" s="296"/>
      <c r="L377" s="296"/>
      <c r="M377" s="296"/>
      <c r="N377" s="296"/>
      <c r="O377" s="296"/>
      <c r="P377" s="296"/>
    </row>
    <row r="378" spans="1:16" ht="13.5" hidden="1" customHeight="1" outlineLevel="1">
      <c r="A378" s="298"/>
      <c r="B378" s="298"/>
      <c r="C378" s="305"/>
      <c r="D378" s="297" t="s">
        <v>134</v>
      </c>
      <c r="E378" s="297"/>
      <c r="F378" s="297"/>
      <c r="G378" s="296"/>
      <c r="H378" s="296"/>
      <c r="I378" s="296"/>
      <c r="J378" s="296"/>
      <c r="K378" s="296"/>
      <c r="L378" s="296"/>
      <c r="M378" s="296"/>
      <c r="N378" s="296"/>
      <c r="O378" s="296">
        <f t="shared" ref="O378" si="105">ROUNDDOWN(G378/3,-3)</f>
        <v>0</v>
      </c>
      <c r="P378" s="296"/>
    </row>
    <row r="379" spans="1:16" hidden="1" outlineLevel="1">
      <c r="A379" s="298"/>
      <c r="B379" s="298"/>
      <c r="C379" s="305"/>
      <c r="D379" s="297"/>
      <c r="E379" s="297"/>
      <c r="F379" s="297"/>
      <c r="G379" s="296"/>
      <c r="H379" s="296"/>
      <c r="I379" s="296"/>
      <c r="J379" s="296"/>
      <c r="K379" s="296"/>
      <c r="L379" s="296"/>
      <c r="M379" s="296"/>
      <c r="N379" s="296"/>
      <c r="O379" s="296"/>
      <c r="P379" s="296"/>
    </row>
    <row r="380" spans="1:16" ht="13.5" hidden="1" customHeight="1" outlineLevel="1">
      <c r="A380" s="298"/>
      <c r="B380" s="298"/>
      <c r="C380" s="305"/>
      <c r="D380" s="297" t="s">
        <v>77</v>
      </c>
      <c r="E380" s="297"/>
      <c r="F380" s="297"/>
      <c r="G380" s="296"/>
      <c r="H380" s="296"/>
      <c r="I380" s="296"/>
      <c r="J380" s="296"/>
      <c r="K380" s="296"/>
      <c r="L380" s="296"/>
      <c r="M380" s="296"/>
      <c r="N380" s="296"/>
      <c r="O380" s="296">
        <f t="shared" ref="O380" si="106">ROUNDDOWN(G380/3,-3)</f>
        <v>0</v>
      </c>
      <c r="P380" s="296"/>
    </row>
    <row r="381" spans="1:16" hidden="1" outlineLevel="1">
      <c r="A381" s="298"/>
      <c r="B381" s="298"/>
      <c r="C381" s="305"/>
      <c r="D381" s="297"/>
      <c r="E381" s="297"/>
      <c r="F381" s="297"/>
      <c r="G381" s="296"/>
      <c r="H381" s="296"/>
      <c r="I381" s="296"/>
      <c r="J381" s="296"/>
      <c r="K381" s="296"/>
      <c r="L381" s="296"/>
      <c r="M381" s="296"/>
      <c r="N381" s="296"/>
      <c r="O381" s="296"/>
      <c r="P381" s="296"/>
    </row>
    <row r="382" spans="1:16" ht="13.5" hidden="1" customHeight="1" outlineLevel="1">
      <c r="A382" s="298"/>
      <c r="B382" s="298"/>
      <c r="C382" s="305"/>
      <c r="D382" s="297" t="s">
        <v>78</v>
      </c>
      <c r="E382" s="297"/>
      <c r="F382" s="297"/>
      <c r="G382" s="296"/>
      <c r="H382" s="296"/>
      <c r="I382" s="296"/>
      <c r="J382" s="296"/>
      <c r="K382" s="296"/>
      <c r="L382" s="296"/>
      <c r="M382" s="296"/>
      <c r="N382" s="296"/>
      <c r="O382" s="296">
        <f t="shared" ref="O382" si="107">ROUNDDOWN(G382/3,-3)</f>
        <v>0</v>
      </c>
      <c r="P382" s="296"/>
    </row>
    <row r="383" spans="1:16" hidden="1" outlineLevel="1">
      <c r="A383" s="298"/>
      <c r="B383" s="298"/>
      <c r="C383" s="305"/>
      <c r="D383" s="297"/>
      <c r="E383" s="297"/>
      <c r="F383" s="297"/>
      <c r="G383" s="296"/>
      <c r="H383" s="296"/>
      <c r="I383" s="296"/>
      <c r="J383" s="296"/>
      <c r="K383" s="296"/>
      <c r="L383" s="296"/>
      <c r="M383" s="296"/>
      <c r="N383" s="296"/>
      <c r="O383" s="296"/>
      <c r="P383" s="296"/>
    </row>
    <row r="384" spans="1:16" hidden="1" outlineLevel="1">
      <c r="A384" s="298"/>
      <c r="B384" s="298"/>
      <c r="C384" s="305"/>
      <c r="D384" s="297" t="s">
        <v>79</v>
      </c>
      <c r="E384" s="297"/>
      <c r="F384" s="297"/>
      <c r="G384" s="296"/>
      <c r="H384" s="296"/>
      <c r="I384" s="296"/>
      <c r="J384" s="296"/>
      <c r="K384" s="296"/>
      <c r="L384" s="296"/>
      <c r="M384" s="296"/>
      <c r="N384" s="296"/>
      <c r="O384" s="296">
        <f t="shared" ref="O384" si="108">ROUNDDOWN(G384/3,-3)</f>
        <v>0</v>
      </c>
      <c r="P384" s="296"/>
    </row>
    <row r="385" spans="1:16" hidden="1" outlineLevel="1">
      <c r="A385" s="298"/>
      <c r="B385" s="298"/>
      <c r="C385" s="306"/>
      <c r="D385" s="297"/>
      <c r="E385" s="297"/>
      <c r="F385" s="297"/>
      <c r="G385" s="296"/>
      <c r="H385" s="296"/>
      <c r="I385" s="296"/>
      <c r="J385" s="296"/>
      <c r="K385" s="296"/>
      <c r="L385" s="296"/>
      <c r="M385" s="296"/>
      <c r="N385" s="296"/>
      <c r="O385" s="296"/>
      <c r="P385" s="296"/>
    </row>
    <row r="386" spans="1:16" hidden="1" outlineLevel="1">
      <c r="A386" s="298">
        <v>28</v>
      </c>
      <c r="B386" s="298"/>
      <c r="C386" s="299" t="s">
        <v>75</v>
      </c>
      <c r="D386" s="300"/>
      <c r="E386" s="300"/>
      <c r="F386" s="301"/>
      <c r="G386" s="296">
        <f>SUM(G388:J399)</f>
        <v>0</v>
      </c>
      <c r="H386" s="296"/>
      <c r="I386" s="296"/>
      <c r="J386" s="296"/>
      <c r="K386" s="296">
        <f>SUM(K388:N399)</f>
        <v>0</v>
      </c>
      <c r="L386" s="296"/>
      <c r="M386" s="296"/>
      <c r="N386" s="296"/>
      <c r="O386" s="296">
        <f>SUM(O388:P399)</f>
        <v>0</v>
      </c>
      <c r="P386" s="296"/>
    </row>
    <row r="387" spans="1:16" hidden="1" outlineLevel="1">
      <c r="A387" s="298"/>
      <c r="B387" s="298"/>
      <c r="C387" s="302"/>
      <c r="D387" s="303"/>
      <c r="E387" s="303"/>
      <c r="F387" s="304"/>
      <c r="G387" s="296"/>
      <c r="H387" s="296"/>
      <c r="I387" s="296"/>
      <c r="J387" s="296"/>
      <c r="K387" s="296"/>
      <c r="L387" s="296"/>
      <c r="M387" s="296"/>
      <c r="N387" s="296"/>
      <c r="O387" s="296"/>
      <c r="P387" s="296"/>
    </row>
    <row r="388" spans="1:16" hidden="1" outlineLevel="1">
      <c r="A388" s="298"/>
      <c r="B388" s="298"/>
      <c r="C388" s="305"/>
      <c r="D388" s="297" t="s">
        <v>52</v>
      </c>
      <c r="E388" s="297"/>
      <c r="F388" s="297"/>
      <c r="G388" s="296"/>
      <c r="H388" s="296"/>
      <c r="I388" s="296"/>
      <c r="J388" s="296"/>
      <c r="K388" s="296"/>
      <c r="L388" s="296"/>
      <c r="M388" s="296"/>
      <c r="N388" s="296"/>
      <c r="O388" s="296">
        <f>ROUNDDOWN(G388/3,-3)</f>
        <v>0</v>
      </c>
      <c r="P388" s="296"/>
    </row>
    <row r="389" spans="1:16" hidden="1" outlineLevel="1">
      <c r="A389" s="298"/>
      <c r="B389" s="298"/>
      <c r="C389" s="305"/>
      <c r="D389" s="297"/>
      <c r="E389" s="297"/>
      <c r="F389" s="297"/>
      <c r="G389" s="296"/>
      <c r="H389" s="296"/>
      <c r="I389" s="296"/>
      <c r="J389" s="296"/>
      <c r="K389" s="296"/>
      <c r="L389" s="296"/>
      <c r="M389" s="296"/>
      <c r="N389" s="296"/>
      <c r="O389" s="296"/>
      <c r="P389" s="296"/>
    </row>
    <row r="390" spans="1:16" ht="13.5" hidden="1" customHeight="1" outlineLevel="1">
      <c r="A390" s="298"/>
      <c r="B390" s="298"/>
      <c r="C390" s="305"/>
      <c r="D390" s="297" t="s">
        <v>53</v>
      </c>
      <c r="E390" s="297"/>
      <c r="F390" s="297"/>
      <c r="G390" s="296"/>
      <c r="H390" s="296"/>
      <c r="I390" s="296"/>
      <c r="J390" s="296"/>
      <c r="K390" s="296"/>
      <c r="L390" s="296"/>
      <c r="M390" s="296"/>
      <c r="N390" s="296"/>
      <c r="O390" s="296">
        <f>ROUNDDOWN(G390/3,-3)</f>
        <v>0</v>
      </c>
      <c r="P390" s="296"/>
    </row>
    <row r="391" spans="1:16" hidden="1" outlineLevel="1">
      <c r="A391" s="298"/>
      <c r="B391" s="298"/>
      <c r="C391" s="305"/>
      <c r="D391" s="297"/>
      <c r="E391" s="297"/>
      <c r="F391" s="297"/>
      <c r="G391" s="296"/>
      <c r="H391" s="296"/>
      <c r="I391" s="296"/>
      <c r="J391" s="296"/>
      <c r="K391" s="296"/>
      <c r="L391" s="296"/>
      <c r="M391" s="296"/>
      <c r="N391" s="296"/>
      <c r="O391" s="296"/>
      <c r="P391" s="296"/>
    </row>
    <row r="392" spans="1:16" ht="13.5" hidden="1" customHeight="1" outlineLevel="1">
      <c r="A392" s="298"/>
      <c r="B392" s="298"/>
      <c r="C392" s="305"/>
      <c r="D392" s="297" t="s">
        <v>134</v>
      </c>
      <c r="E392" s="297"/>
      <c r="F392" s="297"/>
      <c r="G392" s="296"/>
      <c r="H392" s="296"/>
      <c r="I392" s="296"/>
      <c r="J392" s="296"/>
      <c r="K392" s="296"/>
      <c r="L392" s="296"/>
      <c r="M392" s="296"/>
      <c r="N392" s="296"/>
      <c r="O392" s="296">
        <f t="shared" ref="O392" si="109">ROUNDDOWN(G392/3,-3)</f>
        <v>0</v>
      </c>
      <c r="P392" s="296"/>
    </row>
    <row r="393" spans="1:16" hidden="1" outlineLevel="1">
      <c r="A393" s="298"/>
      <c r="B393" s="298"/>
      <c r="C393" s="305"/>
      <c r="D393" s="297"/>
      <c r="E393" s="297"/>
      <c r="F393" s="297"/>
      <c r="G393" s="296"/>
      <c r="H393" s="296"/>
      <c r="I393" s="296"/>
      <c r="J393" s="296"/>
      <c r="K393" s="296"/>
      <c r="L393" s="296"/>
      <c r="M393" s="296"/>
      <c r="N393" s="296"/>
      <c r="O393" s="296"/>
      <c r="P393" s="296"/>
    </row>
    <row r="394" spans="1:16" ht="13.5" hidden="1" customHeight="1" outlineLevel="1">
      <c r="A394" s="298"/>
      <c r="B394" s="298"/>
      <c r="C394" s="305"/>
      <c r="D394" s="297" t="s">
        <v>77</v>
      </c>
      <c r="E394" s="297"/>
      <c r="F394" s="297"/>
      <c r="G394" s="296"/>
      <c r="H394" s="296"/>
      <c r="I394" s="296"/>
      <c r="J394" s="296"/>
      <c r="K394" s="296"/>
      <c r="L394" s="296"/>
      <c r="M394" s="296"/>
      <c r="N394" s="296"/>
      <c r="O394" s="296">
        <f t="shared" ref="O394" si="110">ROUNDDOWN(G394/3,-3)</f>
        <v>0</v>
      </c>
      <c r="P394" s="296"/>
    </row>
    <row r="395" spans="1:16" hidden="1" outlineLevel="1">
      <c r="A395" s="298"/>
      <c r="B395" s="298"/>
      <c r="C395" s="305"/>
      <c r="D395" s="297"/>
      <c r="E395" s="297"/>
      <c r="F395" s="297"/>
      <c r="G395" s="296"/>
      <c r="H395" s="296"/>
      <c r="I395" s="296"/>
      <c r="J395" s="296"/>
      <c r="K395" s="296"/>
      <c r="L395" s="296"/>
      <c r="M395" s="296"/>
      <c r="N395" s="296"/>
      <c r="O395" s="296"/>
      <c r="P395" s="296"/>
    </row>
    <row r="396" spans="1:16" ht="13.5" hidden="1" customHeight="1" outlineLevel="1">
      <c r="A396" s="298"/>
      <c r="B396" s="298"/>
      <c r="C396" s="305"/>
      <c r="D396" s="297" t="s">
        <v>78</v>
      </c>
      <c r="E396" s="297"/>
      <c r="F396" s="297"/>
      <c r="G396" s="296"/>
      <c r="H396" s="296"/>
      <c r="I396" s="296"/>
      <c r="J396" s="296"/>
      <c r="K396" s="296"/>
      <c r="L396" s="296"/>
      <c r="M396" s="296"/>
      <c r="N396" s="296"/>
      <c r="O396" s="296">
        <f t="shared" ref="O396" si="111">ROUNDDOWN(G396/3,-3)</f>
        <v>0</v>
      </c>
      <c r="P396" s="296"/>
    </row>
    <row r="397" spans="1:16" hidden="1" outlineLevel="1">
      <c r="A397" s="298"/>
      <c r="B397" s="298"/>
      <c r="C397" s="305"/>
      <c r="D397" s="297"/>
      <c r="E397" s="297"/>
      <c r="F397" s="297"/>
      <c r="G397" s="296"/>
      <c r="H397" s="296"/>
      <c r="I397" s="296"/>
      <c r="J397" s="296"/>
      <c r="K397" s="296"/>
      <c r="L397" s="296"/>
      <c r="M397" s="296"/>
      <c r="N397" s="296"/>
      <c r="O397" s="296"/>
      <c r="P397" s="296"/>
    </row>
    <row r="398" spans="1:16" hidden="1" outlineLevel="1">
      <c r="A398" s="298"/>
      <c r="B398" s="298"/>
      <c r="C398" s="305"/>
      <c r="D398" s="297" t="s">
        <v>79</v>
      </c>
      <c r="E398" s="297"/>
      <c r="F398" s="297"/>
      <c r="G398" s="296"/>
      <c r="H398" s="296"/>
      <c r="I398" s="296"/>
      <c r="J398" s="296"/>
      <c r="K398" s="296"/>
      <c r="L398" s="296"/>
      <c r="M398" s="296"/>
      <c r="N398" s="296"/>
      <c r="O398" s="296">
        <f t="shared" ref="O398" si="112">ROUNDDOWN(G398/3,-3)</f>
        <v>0</v>
      </c>
      <c r="P398" s="296"/>
    </row>
    <row r="399" spans="1:16" hidden="1" outlineLevel="1">
      <c r="A399" s="298"/>
      <c r="B399" s="298"/>
      <c r="C399" s="306"/>
      <c r="D399" s="297"/>
      <c r="E399" s="297"/>
      <c r="F399" s="297"/>
      <c r="G399" s="296"/>
      <c r="H399" s="296"/>
      <c r="I399" s="296"/>
      <c r="J399" s="296"/>
      <c r="K399" s="296"/>
      <c r="L399" s="296"/>
      <c r="M399" s="296"/>
      <c r="N399" s="296"/>
      <c r="O399" s="296"/>
      <c r="P399" s="296"/>
    </row>
    <row r="400" spans="1:16" hidden="1" outlineLevel="1">
      <c r="A400" s="298">
        <v>29</v>
      </c>
      <c r="B400" s="298"/>
      <c r="C400" s="299" t="s">
        <v>75</v>
      </c>
      <c r="D400" s="300"/>
      <c r="E400" s="300"/>
      <c r="F400" s="301"/>
      <c r="G400" s="296">
        <f>SUM(G402:J413)</f>
        <v>0</v>
      </c>
      <c r="H400" s="296"/>
      <c r="I400" s="296"/>
      <c r="J400" s="296"/>
      <c r="K400" s="296">
        <f>SUM(K402:N413)</f>
        <v>0</v>
      </c>
      <c r="L400" s="296"/>
      <c r="M400" s="296"/>
      <c r="N400" s="296"/>
      <c r="O400" s="296">
        <f>SUM(O402:P413)</f>
        <v>0</v>
      </c>
      <c r="P400" s="296"/>
    </row>
    <row r="401" spans="1:16" hidden="1" outlineLevel="1">
      <c r="A401" s="298"/>
      <c r="B401" s="298"/>
      <c r="C401" s="302"/>
      <c r="D401" s="303"/>
      <c r="E401" s="303"/>
      <c r="F401" s="304"/>
      <c r="G401" s="296"/>
      <c r="H401" s="296"/>
      <c r="I401" s="296"/>
      <c r="J401" s="296"/>
      <c r="K401" s="296"/>
      <c r="L401" s="296"/>
      <c r="M401" s="296"/>
      <c r="N401" s="296"/>
      <c r="O401" s="296"/>
      <c r="P401" s="296"/>
    </row>
    <row r="402" spans="1:16" hidden="1" outlineLevel="1">
      <c r="A402" s="298"/>
      <c r="B402" s="298"/>
      <c r="C402" s="305"/>
      <c r="D402" s="297" t="s">
        <v>52</v>
      </c>
      <c r="E402" s="297"/>
      <c r="F402" s="297"/>
      <c r="G402" s="296"/>
      <c r="H402" s="296"/>
      <c r="I402" s="296"/>
      <c r="J402" s="296"/>
      <c r="K402" s="296"/>
      <c r="L402" s="296"/>
      <c r="M402" s="296"/>
      <c r="N402" s="296"/>
      <c r="O402" s="296">
        <f>ROUNDDOWN(G402/3,-3)</f>
        <v>0</v>
      </c>
      <c r="P402" s="296"/>
    </row>
    <row r="403" spans="1:16" hidden="1" outlineLevel="1">
      <c r="A403" s="298"/>
      <c r="B403" s="298"/>
      <c r="C403" s="305"/>
      <c r="D403" s="297"/>
      <c r="E403" s="297"/>
      <c r="F403" s="297"/>
      <c r="G403" s="296"/>
      <c r="H403" s="296"/>
      <c r="I403" s="296"/>
      <c r="J403" s="296"/>
      <c r="K403" s="296"/>
      <c r="L403" s="296"/>
      <c r="M403" s="296"/>
      <c r="N403" s="296"/>
      <c r="O403" s="296"/>
      <c r="P403" s="296"/>
    </row>
    <row r="404" spans="1:16" ht="13.5" hidden="1" customHeight="1" outlineLevel="1">
      <c r="A404" s="298"/>
      <c r="B404" s="298"/>
      <c r="C404" s="305"/>
      <c r="D404" s="297" t="s">
        <v>53</v>
      </c>
      <c r="E404" s="297"/>
      <c r="F404" s="297"/>
      <c r="G404" s="296"/>
      <c r="H404" s="296"/>
      <c r="I404" s="296"/>
      <c r="J404" s="296"/>
      <c r="K404" s="296"/>
      <c r="L404" s="296"/>
      <c r="M404" s="296"/>
      <c r="N404" s="296"/>
      <c r="O404" s="296">
        <f>ROUNDDOWN(G404/3,-3)</f>
        <v>0</v>
      </c>
      <c r="P404" s="296"/>
    </row>
    <row r="405" spans="1:16" hidden="1" outlineLevel="1">
      <c r="A405" s="298"/>
      <c r="B405" s="298"/>
      <c r="C405" s="305"/>
      <c r="D405" s="297"/>
      <c r="E405" s="297"/>
      <c r="F405" s="297"/>
      <c r="G405" s="296"/>
      <c r="H405" s="296"/>
      <c r="I405" s="296"/>
      <c r="J405" s="296"/>
      <c r="K405" s="296"/>
      <c r="L405" s="296"/>
      <c r="M405" s="296"/>
      <c r="N405" s="296"/>
      <c r="O405" s="296"/>
      <c r="P405" s="296"/>
    </row>
    <row r="406" spans="1:16" ht="13.5" hidden="1" customHeight="1" outlineLevel="1">
      <c r="A406" s="298"/>
      <c r="B406" s="298"/>
      <c r="C406" s="305"/>
      <c r="D406" s="297" t="s">
        <v>134</v>
      </c>
      <c r="E406" s="297"/>
      <c r="F406" s="297"/>
      <c r="G406" s="296"/>
      <c r="H406" s="296"/>
      <c r="I406" s="296"/>
      <c r="J406" s="296"/>
      <c r="K406" s="296"/>
      <c r="L406" s="296"/>
      <c r="M406" s="296"/>
      <c r="N406" s="296"/>
      <c r="O406" s="296">
        <f t="shared" ref="O406" si="113">ROUNDDOWN(G406/3,-3)</f>
        <v>0</v>
      </c>
      <c r="P406" s="296"/>
    </row>
    <row r="407" spans="1:16" hidden="1" outlineLevel="1">
      <c r="A407" s="298"/>
      <c r="B407" s="298"/>
      <c r="C407" s="305"/>
      <c r="D407" s="297"/>
      <c r="E407" s="297"/>
      <c r="F407" s="297"/>
      <c r="G407" s="296"/>
      <c r="H407" s="296"/>
      <c r="I407" s="296"/>
      <c r="J407" s="296"/>
      <c r="K407" s="296"/>
      <c r="L407" s="296"/>
      <c r="M407" s="296"/>
      <c r="N407" s="296"/>
      <c r="O407" s="296"/>
      <c r="P407" s="296"/>
    </row>
    <row r="408" spans="1:16" ht="13.5" hidden="1" customHeight="1" outlineLevel="1">
      <c r="A408" s="298"/>
      <c r="B408" s="298"/>
      <c r="C408" s="305"/>
      <c r="D408" s="297" t="s">
        <v>77</v>
      </c>
      <c r="E408" s="297"/>
      <c r="F408" s="297"/>
      <c r="G408" s="296"/>
      <c r="H408" s="296"/>
      <c r="I408" s="296"/>
      <c r="J408" s="296"/>
      <c r="K408" s="296"/>
      <c r="L408" s="296"/>
      <c r="M408" s="296"/>
      <c r="N408" s="296"/>
      <c r="O408" s="296">
        <f t="shared" ref="O408" si="114">ROUNDDOWN(G408/3,-3)</f>
        <v>0</v>
      </c>
      <c r="P408" s="296"/>
    </row>
    <row r="409" spans="1:16" hidden="1" outlineLevel="1">
      <c r="A409" s="298"/>
      <c r="B409" s="298"/>
      <c r="C409" s="305"/>
      <c r="D409" s="297"/>
      <c r="E409" s="297"/>
      <c r="F409" s="297"/>
      <c r="G409" s="296"/>
      <c r="H409" s="296"/>
      <c r="I409" s="296"/>
      <c r="J409" s="296"/>
      <c r="K409" s="296"/>
      <c r="L409" s="296"/>
      <c r="M409" s="296"/>
      <c r="N409" s="296"/>
      <c r="O409" s="296"/>
      <c r="P409" s="296"/>
    </row>
    <row r="410" spans="1:16" ht="13.5" hidden="1" customHeight="1" outlineLevel="1">
      <c r="A410" s="298"/>
      <c r="B410" s="298"/>
      <c r="C410" s="305"/>
      <c r="D410" s="297" t="s">
        <v>78</v>
      </c>
      <c r="E410" s="297"/>
      <c r="F410" s="297"/>
      <c r="G410" s="296"/>
      <c r="H410" s="296"/>
      <c r="I410" s="296"/>
      <c r="J410" s="296"/>
      <c r="K410" s="296"/>
      <c r="L410" s="296"/>
      <c r="M410" s="296"/>
      <c r="N410" s="296"/>
      <c r="O410" s="296">
        <f t="shared" ref="O410" si="115">ROUNDDOWN(G410/3,-3)</f>
        <v>0</v>
      </c>
      <c r="P410" s="296"/>
    </row>
    <row r="411" spans="1:16" hidden="1" outlineLevel="1">
      <c r="A411" s="298"/>
      <c r="B411" s="298"/>
      <c r="C411" s="305"/>
      <c r="D411" s="297"/>
      <c r="E411" s="297"/>
      <c r="F411" s="297"/>
      <c r="G411" s="296"/>
      <c r="H411" s="296"/>
      <c r="I411" s="296"/>
      <c r="J411" s="296"/>
      <c r="K411" s="296"/>
      <c r="L411" s="296"/>
      <c r="M411" s="296"/>
      <c r="N411" s="296"/>
      <c r="O411" s="296"/>
      <c r="P411" s="296"/>
    </row>
    <row r="412" spans="1:16" hidden="1" outlineLevel="1">
      <c r="A412" s="298"/>
      <c r="B412" s="298"/>
      <c r="C412" s="305"/>
      <c r="D412" s="297" t="s">
        <v>79</v>
      </c>
      <c r="E412" s="297"/>
      <c r="F412" s="297"/>
      <c r="G412" s="296"/>
      <c r="H412" s="296"/>
      <c r="I412" s="296"/>
      <c r="J412" s="296"/>
      <c r="K412" s="296"/>
      <c r="L412" s="296"/>
      <c r="M412" s="296"/>
      <c r="N412" s="296"/>
      <c r="O412" s="296">
        <f t="shared" ref="O412" si="116">ROUNDDOWN(G412/3,-3)</f>
        <v>0</v>
      </c>
      <c r="P412" s="296"/>
    </row>
    <row r="413" spans="1:16" hidden="1" outlineLevel="1">
      <c r="A413" s="298"/>
      <c r="B413" s="298"/>
      <c r="C413" s="306"/>
      <c r="D413" s="297"/>
      <c r="E413" s="297"/>
      <c r="F413" s="297"/>
      <c r="G413" s="296"/>
      <c r="H413" s="296"/>
      <c r="I413" s="296"/>
      <c r="J413" s="296"/>
      <c r="K413" s="296"/>
      <c r="L413" s="296"/>
      <c r="M413" s="296"/>
      <c r="N413" s="296"/>
      <c r="O413" s="296"/>
      <c r="P413" s="296"/>
    </row>
    <row r="414" spans="1:16" hidden="1" outlineLevel="1">
      <c r="A414" s="298">
        <v>30</v>
      </c>
      <c r="B414" s="298"/>
      <c r="C414" s="299" t="s">
        <v>75</v>
      </c>
      <c r="D414" s="300"/>
      <c r="E414" s="300"/>
      <c r="F414" s="301"/>
      <c r="G414" s="296">
        <f>SUM(G416:J427)</f>
        <v>0</v>
      </c>
      <c r="H414" s="296"/>
      <c r="I414" s="296"/>
      <c r="J414" s="296"/>
      <c r="K414" s="296">
        <f>SUM(K416:N427)</f>
        <v>0</v>
      </c>
      <c r="L414" s="296"/>
      <c r="M414" s="296"/>
      <c r="N414" s="296"/>
      <c r="O414" s="296">
        <f>SUM(O416:P427)</f>
        <v>0</v>
      </c>
      <c r="P414" s="296"/>
    </row>
    <row r="415" spans="1:16" hidden="1" outlineLevel="1">
      <c r="A415" s="298"/>
      <c r="B415" s="298"/>
      <c r="C415" s="302"/>
      <c r="D415" s="303"/>
      <c r="E415" s="303"/>
      <c r="F415" s="304"/>
      <c r="G415" s="296"/>
      <c r="H415" s="296"/>
      <c r="I415" s="296"/>
      <c r="J415" s="296"/>
      <c r="K415" s="296"/>
      <c r="L415" s="296"/>
      <c r="M415" s="296"/>
      <c r="N415" s="296"/>
      <c r="O415" s="296"/>
      <c r="P415" s="296"/>
    </row>
    <row r="416" spans="1:16" hidden="1" outlineLevel="1">
      <c r="A416" s="298"/>
      <c r="B416" s="298"/>
      <c r="C416" s="305"/>
      <c r="D416" s="297" t="s">
        <v>52</v>
      </c>
      <c r="E416" s="297"/>
      <c r="F416" s="297"/>
      <c r="G416" s="296"/>
      <c r="H416" s="296"/>
      <c r="I416" s="296"/>
      <c r="J416" s="296"/>
      <c r="K416" s="296"/>
      <c r="L416" s="296"/>
      <c r="M416" s="296"/>
      <c r="N416" s="296"/>
      <c r="O416" s="296">
        <f>ROUNDDOWN(G416/3,-3)</f>
        <v>0</v>
      </c>
      <c r="P416" s="296"/>
    </row>
    <row r="417" spans="1:16" hidden="1" outlineLevel="1">
      <c r="A417" s="298"/>
      <c r="B417" s="298"/>
      <c r="C417" s="305"/>
      <c r="D417" s="297"/>
      <c r="E417" s="297"/>
      <c r="F417" s="297"/>
      <c r="G417" s="296"/>
      <c r="H417" s="296"/>
      <c r="I417" s="296"/>
      <c r="J417" s="296"/>
      <c r="K417" s="296"/>
      <c r="L417" s="296"/>
      <c r="M417" s="296"/>
      <c r="N417" s="296"/>
      <c r="O417" s="296"/>
      <c r="P417" s="296"/>
    </row>
    <row r="418" spans="1:16" ht="13.5" hidden="1" customHeight="1" outlineLevel="1">
      <c r="A418" s="298"/>
      <c r="B418" s="298"/>
      <c r="C418" s="305"/>
      <c r="D418" s="297" t="s">
        <v>53</v>
      </c>
      <c r="E418" s="297"/>
      <c r="F418" s="297"/>
      <c r="G418" s="296"/>
      <c r="H418" s="296"/>
      <c r="I418" s="296"/>
      <c r="J418" s="296"/>
      <c r="K418" s="296"/>
      <c r="L418" s="296"/>
      <c r="M418" s="296"/>
      <c r="N418" s="296"/>
      <c r="O418" s="296">
        <f>ROUNDDOWN(G418/3,-3)</f>
        <v>0</v>
      </c>
      <c r="P418" s="296"/>
    </row>
    <row r="419" spans="1:16" hidden="1" outlineLevel="1">
      <c r="A419" s="298"/>
      <c r="B419" s="298"/>
      <c r="C419" s="305"/>
      <c r="D419" s="297"/>
      <c r="E419" s="297"/>
      <c r="F419" s="297"/>
      <c r="G419" s="296"/>
      <c r="H419" s="296"/>
      <c r="I419" s="296"/>
      <c r="J419" s="296"/>
      <c r="K419" s="296"/>
      <c r="L419" s="296"/>
      <c r="M419" s="296"/>
      <c r="N419" s="296"/>
      <c r="O419" s="296"/>
      <c r="P419" s="296"/>
    </row>
    <row r="420" spans="1:16" ht="13.5" hidden="1" customHeight="1" outlineLevel="1">
      <c r="A420" s="298"/>
      <c r="B420" s="298"/>
      <c r="C420" s="305"/>
      <c r="D420" s="297" t="s">
        <v>134</v>
      </c>
      <c r="E420" s="297"/>
      <c r="F420" s="297"/>
      <c r="G420" s="296"/>
      <c r="H420" s="296"/>
      <c r="I420" s="296"/>
      <c r="J420" s="296"/>
      <c r="K420" s="296"/>
      <c r="L420" s="296"/>
      <c r="M420" s="296"/>
      <c r="N420" s="296"/>
      <c r="O420" s="296">
        <f t="shared" ref="O420" si="117">ROUNDDOWN(G420/3,-3)</f>
        <v>0</v>
      </c>
      <c r="P420" s="296"/>
    </row>
    <row r="421" spans="1:16" hidden="1" outlineLevel="1">
      <c r="A421" s="298"/>
      <c r="B421" s="298"/>
      <c r="C421" s="305"/>
      <c r="D421" s="297"/>
      <c r="E421" s="297"/>
      <c r="F421" s="297"/>
      <c r="G421" s="296"/>
      <c r="H421" s="296"/>
      <c r="I421" s="296"/>
      <c r="J421" s="296"/>
      <c r="K421" s="296"/>
      <c r="L421" s="296"/>
      <c r="M421" s="296"/>
      <c r="N421" s="296"/>
      <c r="O421" s="296"/>
      <c r="P421" s="296"/>
    </row>
    <row r="422" spans="1:16" ht="13.5" hidden="1" customHeight="1" outlineLevel="1">
      <c r="A422" s="298"/>
      <c r="B422" s="298"/>
      <c r="C422" s="305"/>
      <c r="D422" s="297" t="s">
        <v>77</v>
      </c>
      <c r="E422" s="297"/>
      <c r="F422" s="297"/>
      <c r="G422" s="296"/>
      <c r="H422" s="296"/>
      <c r="I422" s="296"/>
      <c r="J422" s="296"/>
      <c r="K422" s="296"/>
      <c r="L422" s="296"/>
      <c r="M422" s="296"/>
      <c r="N422" s="296"/>
      <c r="O422" s="296">
        <f t="shared" ref="O422" si="118">ROUNDDOWN(G422/3,-3)</f>
        <v>0</v>
      </c>
      <c r="P422" s="296"/>
    </row>
    <row r="423" spans="1:16" hidden="1" outlineLevel="1">
      <c r="A423" s="298"/>
      <c r="B423" s="298"/>
      <c r="C423" s="305"/>
      <c r="D423" s="297"/>
      <c r="E423" s="297"/>
      <c r="F423" s="297"/>
      <c r="G423" s="296"/>
      <c r="H423" s="296"/>
      <c r="I423" s="296"/>
      <c r="J423" s="296"/>
      <c r="K423" s="296"/>
      <c r="L423" s="296"/>
      <c r="M423" s="296"/>
      <c r="N423" s="296"/>
      <c r="O423" s="296"/>
      <c r="P423" s="296"/>
    </row>
    <row r="424" spans="1:16" ht="13.5" hidden="1" customHeight="1" outlineLevel="1">
      <c r="A424" s="298"/>
      <c r="B424" s="298"/>
      <c r="C424" s="305"/>
      <c r="D424" s="297" t="s">
        <v>78</v>
      </c>
      <c r="E424" s="297"/>
      <c r="F424" s="297"/>
      <c r="G424" s="296"/>
      <c r="H424" s="296"/>
      <c r="I424" s="296"/>
      <c r="J424" s="296"/>
      <c r="K424" s="296"/>
      <c r="L424" s="296"/>
      <c r="M424" s="296"/>
      <c r="N424" s="296"/>
      <c r="O424" s="296">
        <f t="shared" ref="O424" si="119">ROUNDDOWN(G424/3,-3)</f>
        <v>0</v>
      </c>
      <c r="P424" s="296"/>
    </row>
    <row r="425" spans="1:16" hidden="1" outlineLevel="1">
      <c r="A425" s="298"/>
      <c r="B425" s="298"/>
      <c r="C425" s="305"/>
      <c r="D425" s="297"/>
      <c r="E425" s="297"/>
      <c r="F425" s="297"/>
      <c r="G425" s="296"/>
      <c r="H425" s="296"/>
      <c r="I425" s="296"/>
      <c r="J425" s="296"/>
      <c r="K425" s="296"/>
      <c r="L425" s="296"/>
      <c r="M425" s="296"/>
      <c r="N425" s="296"/>
      <c r="O425" s="296"/>
      <c r="P425" s="296"/>
    </row>
    <row r="426" spans="1:16" hidden="1" outlineLevel="1">
      <c r="A426" s="298"/>
      <c r="B426" s="298"/>
      <c r="C426" s="305"/>
      <c r="D426" s="297" t="s">
        <v>79</v>
      </c>
      <c r="E426" s="297"/>
      <c r="F426" s="297"/>
      <c r="G426" s="296"/>
      <c r="H426" s="296"/>
      <c r="I426" s="296"/>
      <c r="J426" s="296"/>
      <c r="K426" s="296"/>
      <c r="L426" s="296"/>
      <c r="M426" s="296"/>
      <c r="N426" s="296"/>
      <c r="O426" s="296">
        <f t="shared" ref="O426" si="120">ROUNDDOWN(G426/3,-3)</f>
        <v>0</v>
      </c>
      <c r="P426" s="296"/>
    </row>
    <row r="427" spans="1:16" hidden="1" outlineLevel="1">
      <c r="A427" s="298"/>
      <c r="B427" s="298"/>
      <c r="C427" s="306"/>
      <c r="D427" s="297"/>
      <c r="E427" s="297"/>
      <c r="F427" s="297"/>
      <c r="G427" s="296"/>
      <c r="H427" s="296"/>
      <c r="I427" s="296"/>
      <c r="J427" s="296"/>
      <c r="K427" s="296"/>
      <c r="L427" s="296"/>
      <c r="M427" s="296"/>
      <c r="N427" s="296"/>
      <c r="O427" s="296"/>
      <c r="P427" s="296"/>
    </row>
    <row r="428" spans="1:16" hidden="1" outlineLevel="1">
      <c r="A428" s="298">
        <v>31</v>
      </c>
      <c r="B428" s="298"/>
      <c r="C428" s="299" t="s">
        <v>75</v>
      </c>
      <c r="D428" s="300"/>
      <c r="E428" s="300"/>
      <c r="F428" s="301"/>
      <c r="G428" s="296">
        <f>SUM(G430:J441)</f>
        <v>0</v>
      </c>
      <c r="H428" s="296"/>
      <c r="I428" s="296"/>
      <c r="J428" s="296"/>
      <c r="K428" s="296">
        <f>SUM(K430:N441)</f>
        <v>0</v>
      </c>
      <c r="L428" s="296"/>
      <c r="M428" s="296"/>
      <c r="N428" s="296"/>
      <c r="O428" s="296">
        <f>SUM(O430:P441)</f>
        <v>0</v>
      </c>
      <c r="P428" s="296"/>
    </row>
    <row r="429" spans="1:16" hidden="1" outlineLevel="1">
      <c r="A429" s="298"/>
      <c r="B429" s="298"/>
      <c r="C429" s="302"/>
      <c r="D429" s="303"/>
      <c r="E429" s="303"/>
      <c r="F429" s="304"/>
      <c r="G429" s="296"/>
      <c r="H429" s="296"/>
      <c r="I429" s="296"/>
      <c r="J429" s="296"/>
      <c r="K429" s="296"/>
      <c r="L429" s="296"/>
      <c r="M429" s="296"/>
      <c r="N429" s="296"/>
      <c r="O429" s="296"/>
      <c r="P429" s="296"/>
    </row>
    <row r="430" spans="1:16" hidden="1" outlineLevel="1">
      <c r="A430" s="298"/>
      <c r="B430" s="298"/>
      <c r="C430" s="305"/>
      <c r="D430" s="297" t="s">
        <v>52</v>
      </c>
      <c r="E430" s="297"/>
      <c r="F430" s="297"/>
      <c r="G430" s="296"/>
      <c r="H430" s="296"/>
      <c r="I430" s="296"/>
      <c r="J430" s="296"/>
      <c r="K430" s="296"/>
      <c r="L430" s="296"/>
      <c r="M430" s="296"/>
      <c r="N430" s="296"/>
      <c r="O430" s="296">
        <f>ROUNDDOWN(G430/3,-3)</f>
        <v>0</v>
      </c>
      <c r="P430" s="296"/>
    </row>
    <row r="431" spans="1:16" hidden="1" outlineLevel="1">
      <c r="A431" s="298"/>
      <c r="B431" s="298"/>
      <c r="C431" s="305"/>
      <c r="D431" s="297"/>
      <c r="E431" s="297"/>
      <c r="F431" s="297"/>
      <c r="G431" s="296"/>
      <c r="H431" s="296"/>
      <c r="I431" s="296"/>
      <c r="J431" s="296"/>
      <c r="K431" s="296"/>
      <c r="L431" s="296"/>
      <c r="M431" s="296"/>
      <c r="N431" s="296"/>
      <c r="O431" s="296"/>
      <c r="P431" s="296"/>
    </row>
    <row r="432" spans="1:16" ht="13.5" hidden="1" customHeight="1" outlineLevel="1">
      <c r="A432" s="298"/>
      <c r="B432" s="298"/>
      <c r="C432" s="305"/>
      <c r="D432" s="297" t="s">
        <v>53</v>
      </c>
      <c r="E432" s="297"/>
      <c r="F432" s="297"/>
      <c r="G432" s="296"/>
      <c r="H432" s="296"/>
      <c r="I432" s="296"/>
      <c r="J432" s="296"/>
      <c r="K432" s="296"/>
      <c r="L432" s="296"/>
      <c r="M432" s="296"/>
      <c r="N432" s="296"/>
      <c r="O432" s="296">
        <f>ROUNDDOWN(G432/3,-3)</f>
        <v>0</v>
      </c>
      <c r="P432" s="296"/>
    </row>
    <row r="433" spans="1:16" hidden="1" outlineLevel="1">
      <c r="A433" s="298"/>
      <c r="B433" s="298"/>
      <c r="C433" s="305"/>
      <c r="D433" s="297"/>
      <c r="E433" s="297"/>
      <c r="F433" s="297"/>
      <c r="G433" s="296"/>
      <c r="H433" s="296"/>
      <c r="I433" s="296"/>
      <c r="J433" s="296"/>
      <c r="K433" s="296"/>
      <c r="L433" s="296"/>
      <c r="M433" s="296"/>
      <c r="N433" s="296"/>
      <c r="O433" s="296"/>
      <c r="P433" s="296"/>
    </row>
    <row r="434" spans="1:16" ht="13.5" hidden="1" customHeight="1" outlineLevel="1">
      <c r="A434" s="298"/>
      <c r="B434" s="298"/>
      <c r="C434" s="305"/>
      <c r="D434" s="297" t="s">
        <v>134</v>
      </c>
      <c r="E434" s="297"/>
      <c r="F434" s="297"/>
      <c r="G434" s="296"/>
      <c r="H434" s="296"/>
      <c r="I434" s="296"/>
      <c r="J434" s="296"/>
      <c r="K434" s="296"/>
      <c r="L434" s="296"/>
      <c r="M434" s="296"/>
      <c r="N434" s="296"/>
      <c r="O434" s="296">
        <f t="shared" ref="O434" si="121">ROUNDDOWN(G434/3,-3)</f>
        <v>0</v>
      </c>
      <c r="P434" s="296"/>
    </row>
    <row r="435" spans="1:16" hidden="1" outlineLevel="1">
      <c r="A435" s="298"/>
      <c r="B435" s="298"/>
      <c r="C435" s="305"/>
      <c r="D435" s="297"/>
      <c r="E435" s="297"/>
      <c r="F435" s="297"/>
      <c r="G435" s="296"/>
      <c r="H435" s="296"/>
      <c r="I435" s="296"/>
      <c r="J435" s="296"/>
      <c r="K435" s="296"/>
      <c r="L435" s="296"/>
      <c r="M435" s="296"/>
      <c r="N435" s="296"/>
      <c r="O435" s="296"/>
      <c r="P435" s="296"/>
    </row>
    <row r="436" spans="1:16" ht="13.5" hidden="1" customHeight="1" outlineLevel="1">
      <c r="A436" s="298"/>
      <c r="B436" s="298"/>
      <c r="C436" s="305"/>
      <c r="D436" s="297" t="s">
        <v>77</v>
      </c>
      <c r="E436" s="297"/>
      <c r="F436" s="297"/>
      <c r="G436" s="296"/>
      <c r="H436" s="296"/>
      <c r="I436" s="296"/>
      <c r="J436" s="296"/>
      <c r="K436" s="296"/>
      <c r="L436" s="296"/>
      <c r="M436" s="296"/>
      <c r="N436" s="296"/>
      <c r="O436" s="296">
        <f t="shared" ref="O436" si="122">ROUNDDOWN(G436/3,-3)</f>
        <v>0</v>
      </c>
      <c r="P436" s="296"/>
    </row>
    <row r="437" spans="1:16" hidden="1" outlineLevel="1">
      <c r="A437" s="298"/>
      <c r="B437" s="298"/>
      <c r="C437" s="305"/>
      <c r="D437" s="297"/>
      <c r="E437" s="297"/>
      <c r="F437" s="297"/>
      <c r="G437" s="296"/>
      <c r="H437" s="296"/>
      <c r="I437" s="296"/>
      <c r="J437" s="296"/>
      <c r="K437" s="296"/>
      <c r="L437" s="296"/>
      <c r="M437" s="296"/>
      <c r="N437" s="296"/>
      <c r="O437" s="296"/>
      <c r="P437" s="296"/>
    </row>
    <row r="438" spans="1:16" ht="13.5" hidden="1" customHeight="1" outlineLevel="1">
      <c r="A438" s="298"/>
      <c r="B438" s="298"/>
      <c r="C438" s="305"/>
      <c r="D438" s="297" t="s">
        <v>78</v>
      </c>
      <c r="E438" s="297"/>
      <c r="F438" s="297"/>
      <c r="G438" s="296"/>
      <c r="H438" s="296"/>
      <c r="I438" s="296"/>
      <c r="J438" s="296"/>
      <c r="K438" s="296"/>
      <c r="L438" s="296"/>
      <c r="M438" s="296"/>
      <c r="N438" s="296"/>
      <c r="O438" s="296">
        <f t="shared" ref="O438" si="123">ROUNDDOWN(G438/3,-3)</f>
        <v>0</v>
      </c>
      <c r="P438" s="296"/>
    </row>
    <row r="439" spans="1:16" hidden="1" outlineLevel="1">
      <c r="A439" s="298"/>
      <c r="B439" s="298"/>
      <c r="C439" s="305"/>
      <c r="D439" s="297"/>
      <c r="E439" s="297"/>
      <c r="F439" s="297"/>
      <c r="G439" s="296"/>
      <c r="H439" s="296"/>
      <c r="I439" s="296"/>
      <c r="J439" s="296"/>
      <c r="K439" s="296"/>
      <c r="L439" s="296"/>
      <c r="M439" s="296"/>
      <c r="N439" s="296"/>
      <c r="O439" s="296"/>
      <c r="P439" s="296"/>
    </row>
    <row r="440" spans="1:16" hidden="1" outlineLevel="1">
      <c r="A440" s="298"/>
      <c r="B440" s="298"/>
      <c r="C440" s="305"/>
      <c r="D440" s="297" t="s">
        <v>79</v>
      </c>
      <c r="E440" s="297"/>
      <c r="F440" s="297"/>
      <c r="G440" s="296"/>
      <c r="H440" s="296"/>
      <c r="I440" s="296"/>
      <c r="J440" s="296"/>
      <c r="K440" s="296"/>
      <c r="L440" s="296"/>
      <c r="M440" s="296"/>
      <c r="N440" s="296"/>
      <c r="O440" s="296">
        <f t="shared" ref="O440" si="124">ROUNDDOWN(G440/3,-3)</f>
        <v>0</v>
      </c>
      <c r="P440" s="296"/>
    </row>
    <row r="441" spans="1:16" hidden="1" outlineLevel="1">
      <c r="A441" s="298"/>
      <c r="B441" s="298"/>
      <c r="C441" s="306"/>
      <c r="D441" s="297"/>
      <c r="E441" s="297"/>
      <c r="F441" s="297"/>
      <c r="G441" s="296"/>
      <c r="H441" s="296"/>
      <c r="I441" s="296"/>
      <c r="J441" s="296"/>
      <c r="K441" s="296"/>
      <c r="L441" s="296"/>
      <c r="M441" s="296"/>
      <c r="N441" s="296"/>
      <c r="O441" s="296"/>
      <c r="P441" s="296"/>
    </row>
    <row r="442" spans="1:16" hidden="1" outlineLevel="1">
      <c r="A442" s="298">
        <v>32</v>
      </c>
      <c r="B442" s="298"/>
      <c r="C442" s="299" t="s">
        <v>75</v>
      </c>
      <c r="D442" s="300"/>
      <c r="E442" s="300"/>
      <c r="F442" s="301"/>
      <c r="G442" s="296">
        <f>SUM(G444:J455)</f>
        <v>0</v>
      </c>
      <c r="H442" s="296"/>
      <c r="I442" s="296"/>
      <c r="J442" s="296"/>
      <c r="K442" s="296">
        <f>SUM(K444:N455)</f>
        <v>0</v>
      </c>
      <c r="L442" s="296"/>
      <c r="M442" s="296"/>
      <c r="N442" s="296"/>
      <c r="O442" s="296">
        <f>SUM(O444:P455)</f>
        <v>0</v>
      </c>
      <c r="P442" s="296"/>
    </row>
    <row r="443" spans="1:16" hidden="1" outlineLevel="1">
      <c r="A443" s="298"/>
      <c r="B443" s="298"/>
      <c r="C443" s="302"/>
      <c r="D443" s="303"/>
      <c r="E443" s="303"/>
      <c r="F443" s="304"/>
      <c r="G443" s="296"/>
      <c r="H443" s="296"/>
      <c r="I443" s="296"/>
      <c r="J443" s="296"/>
      <c r="K443" s="296"/>
      <c r="L443" s="296"/>
      <c r="M443" s="296"/>
      <c r="N443" s="296"/>
      <c r="O443" s="296"/>
      <c r="P443" s="296"/>
    </row>
    <row r="444" spans="1:16" hidden="1" outlineLevel="1">
      <c r="A444" s="298"/>
      <c r="B444" s="298"/>
      <c r="C444" s="305"/>
      <c r="D444" s="297" t="s">
        <v>52</v>
      </c>
      <c r="E444" s="297"/>
      <c r="F444" s="297"/>
      <c r="G444" s="296"/>
      <c r="H444" s="296"/>
      <c r="I444" s="296"/>
      <c r="J444" s="296"/>
      <c r="K444" s="296"/>
      <c r="L444" s="296"/>
      <c r="M444" s="296"/>
      <c r="N444" s="296"/>
      <c r="O444" s="296">
        <f>ROUNDDOWN(G444/3,-3)</f>
        <v>0</v>
      </c>
      <c r="P444" s="296"/>
    </row>
    <row r="445" spans="1:16" hidden="1" outlineLevel="1">
      <c r="A445" s="298"/>
      <c r="B445" s="298"/>
      <c r="C445" s="305"/>
      <c r="D445" s="297"/>
      <c r="E445" s="297"/>
      <c r="F445" s="297"/>
      <c r="G445" s="296"/>
      <c r="H445" s="296"/>
      <c r="I445" s="296"/>
      <c r="J445" s="296"/>
      <c r="K445" s="296"/>
      <c r="L445" s="296"/>
      <c r="M445" s="296"/>
      <c r="N445" s="296"/>
      <c r="O445" s="296"/>
      <c r="P445" s="296"/>
    </row>
    <row r="446" spans="1:16" ht="13.5" hidden="1" customHeight="1" outlineLevel="1">
      <c r="A446" s="298"/>
      <c r="B446" s="298"/>
      <c r="C446" s="305"/>
      <c r="D446" s="297" t="s">
        <v>53</v>
      </c>
      <c r="E446" s="297"/>
      <c r="F446" s="297"/>
      <c r="G446" s="296"/>
      <c r="H446" s="296"/>
      <c r="I446" s="296"/>
      <c r="J446" s="296"/>
      <c r="K446" s="296"/>
      <c r="L446" s="296"/>
      <c r="M446" s="296"/>
      <c r="N446" s="296"/>
      <c r="O446" s="296">
        <f>ROUNDDOWN(G446/3,-3)</f>
        <v>0</v>
      </c>
      <c r="P446" s="296"/>
    </row>
    <row r="447" spans="1:16" hidden="1" outlineLevel="1">
      <c r="A447" s="298"/>
      <c r="B447" s="298"/>
      <c r="C447" s="305"/>
      <c r="D447" s="297"/>
      <c r="E447" s="297"/>
      <c r="F447" s="297"/>
      <c r="G447" s="296"/>
      <c r="H447" s="296"/>
      <c r="I447" s="296"/>
      <c r="J447" s="296"/>
      <c r="K447" s="296"/>
      <c r="L447" s="296"/>
      <c r="M447" s="296"/>
      <c r="N447" s="296"/>
      <c r="O447" s="296"/>
      <c r="P447" s="296"/>
    </row>
    <row r="448" spans="1:16" ht="13.5" hidden="1" customHeight="1" outlineLevel="1">
      <c r="A448" s="298"/>
      <c r="B448" s="298"/>
      <c r="C448" s="305"/>
      <c r="D448" s="297" t="s">
        <v>134</v>
      </c>
      <c r="E448" s="297"/>
      <c r="F448" s="297"/>
      <c r="G448" s="296"/>
      <c r="H448" s="296"/>
      <c r="I448" s="296"/>
      <c r="J448" s="296"/>
      <c r="K448" s="296"/>
      <c r="L448" s="296"/>
      <c r="M448" s="296"/>
      <c r="N448" s="296"/>
      <c r="O448" s="296">
        <f t="shared" ref="O448" si="125">ROUNDDOWN(G448/3,-3)</f>
        <v>0</v>
      </c>
      <c r="P448" s="296"/>
    </row>
    <row r="449" spans="1:16" hidden="1" outlineLevel="1">
      <c r="A449" s="298"/>
      <c r="B449" s="298"/>
      <c r="C449" s="305"/>
      <c r="D449" s="297"/>
      <c r="E449" s="297"/>
      <c r="F449" s="297"/>
      <c r="G449" s="296"/>
      <c r="H449" s="296"/>
      <c r="I449" s="296"/>
      <c r="J449" s="296"/>
      <c r="K449" s="296"/>
      <c r="L449" s="296"/>
      <c r="M449" s="296"/>
      <c r="N449" s="296"/>
      <c r="O449" s="296"/>
      <c r="P449" s="296"/>
    </row>
    <row r="450" spans="1:16" ht="13.5" hidden="1" customHeight="1" outlineLevel="1">
      <c r="A450" s="298"/>
      <c r="B450" s="298"/>
      <c r="C450" s="305"/>
      <c r="D450" s="297" t="s">
        <v>77</v>
      </c>
      <c r="E450" s="297"/>
      <c r="F450" s="297"/>
      <c r="G450" s="296"/>
      <c r="H450" s="296"/>
      <c r="I450" s="296"/>
      <c r="J450" s="296"/>
      <c r="K450" s="296"/>
      <c r="L450" s="296"/>
      <c r="M450" s="296"/>
      <c r="N450" s="296"/>
      <c r="O450" s="296">
        <f t="shared" ref="O450" si="126">ROUNDDOWN(G450/3,-3)</f>
        <v>0</v>
      </c>
      <c r="P450" s="296"/>
    </row>
    <row r="451" spans="1:16" hidden="1" outlineLevel="1">
      <c r="A451" s="298"/>
      <c r="B451" s="298"/>
      <c r="C451" s="305"/>
      <c r="D451" s="297"/>
      <c r="E451" s="297"/>
      <c r="F451" s="297"/>
      <c r="G451" s="296"/>
      <c r="H451" s="296"/>
      <c r="I451" s="296"/>
      <c r="J451" s="296"/>
      <c r="K451" s="296"/>
      <c r="L451" s="296"/>
      <c r="M451" s="296"/>
      <c r="N451" s="296"/>
      <c r="O451" s="296"/>
      <c r="P451" s="296"/>
    </row>
    <row r="452" spans="1:16" ht="13.5" hidden="1" customHeight="1" outlineLevel="1">
      <c r="A452" s="298"/>
      <c r="B452" s="298"/>
      <c r="C452" s="305"/>
      <c r="D452" s="297" t="s">
        <v>78</v>
      </c>
      <c r="E452" s="297"/>
      <c r="F452" s="297"/>
      <c r="G452" s="296"/>
      <c r="H452" s="296"/>
      <c r="I452" s="296"/>
      <c r="J452" s="296"/>
      <c r="K452" s="296"/>
      <c r="L452" s="296"/>
      <c r="M452" s="296"/>
      <c r="N452" s="296"/>
      <c r="O452" s="296">
        <f t="shared" ref="O452" si="127">ROUNDDOWN(G452/3,-3)</f>
        <v>0</v>
      </c>
      <c r="P452" s="296"/>
    </row>
    <row r="453" spans="1:16" hidden="1" outlineLevel="1">
      <c r="A453" s="298"/>
      <c r="B453" s="298"/>
      <c r="C453" s="305"/>
      <c r="D453" s="297"/>
      <c r="E453" s="297"/>
      <c r="F453" s="297"/>
      <c r="G453" s="296"/>
      <c r="H453" s="296"/>
      <c r="I453" s="296"/>
      <c r="J453" s="296"/>
      <c r="K453" s="296"/>
      <c r="L453" s="296"/>
      <c r="M453" s="296"/>
      <c r="N453" s="296"/>
      <c r="O453" s="296"/>
      <c r="P453" s="296"/>
    </row>
    <row r="454" spans="1:16" hidden="1" outlineLevel="1">
      <c r="A454" s="298"/>
      <c r="B454" s="298"/>
      <c r="C454" s="305"/>
      <c r="D454" s="297" t="s">
        <v>79</v>
      </c>
      <c r="E454" s="297"/>
      <c r="F454" s="297"/>
      <c r="G454" s="296"/>
      <c r="H454" s="296"/>
      <c r="I454" s="296"/>
      <c r="J454" s="296"/>
      <c r="K454" s="296"/>
      <c r="L454" s="296"/>
      <c r="M454" s="296"/>
      <c r="N454" s="296"/>
      <c r="O454" s="296">
        <f t="shared" ref="O454" si="128">ROUNDDOWN(G454/3,-3)</f>
        <v>0</v>
      </c>
      <c r="P454" s="296"/>
    </row>
    <row r="455" spans="1:16" hidden="1" outlineLevel="1">
      <c r="A455" s="298"/>
      <c r="B455" s="298"/>
      <c r="C455" s="306"/>
      <c r="D455" s="297"/>
      <c r="E455" s="297"/>
      <c r="F455" s="297"/>
      <c r="G455" s="296"/>
      <c r="H455" s="296"/>
      <c r="I455" s="296"/>
      <c r="J455" s="296"/>
      <c r="K455" s="296"/>
      <c r="L455" s="296"/>
      <c r="M455" s="296"/>
      <c r="N455" s="296"/>
      <c r="O455" s="296"/>
      <c r="P455" s="296"/>
    </row>
    <row r="456" spans="1:16" hidden="1" outlineLevel="1">
      <c r="A456" s="298">
        <v>33</v>
      </c>
      <c r="B456" s="298"/>
      <c r="C456" s="299" t="s">
        <v>75</v>
      </c>
      <c r="D456" s="300"/>
      <c r="E456" s="300"/>
      <c r="F456" s="301"/>
      <c r="G456" s="296">
        <f>SUM(G458:J469)</f>
        <v>0</v>
      </c>
      <c r="H456" s="296"/>
      <c r="I456" s="296"/>
      <c r="J456" s="296"/>
      <c r="K456" s="296">
        <f>SUM(K458:N469)</f>
        <v>0</v>
      </c>
      <c r="L456" s="296"/>
      <c r="M456" s="296"/>
      <c r="N456" s="296"/>
      <c r="O456" s="296">
        <f>SUM(O458:P469)</f>
        <v>0</v>
      </c>
      <c r="P456" s="296"/>
    </row>
    <row r="457" spans="1:16" hidden="1" outlineLevel="1">
      <c r="A457" s="298"/>
      <c r="B457" s="298"/>
      <c r="C457" s="302"/>
      <c r="D457" s="303"/>
      <c r="E457" s="303"/>
      <c r="F457" s="304"/>
      <c r="G457" s="296"/>
      <c r="H457" s="296"/>
      <c r="I457" s="296"/>
      <c r="J457" s="296"/>
      <c r="K457" s="296"/>
      <c r="L457" s="296"/>
      <c r="M457" s="296"/>
      <c r="N457" s="296"/>
      <c r="O457" s="296"/>
      <c r="P457" s="296"/>
    </row>
    <row r="458" spans="1:16" hidden="1" outlineLevel="1">
      <c r="A458" s="298"/>
      <c r="B458" s="298"/>
      <c r="C458" s="305"/>
      <c r="D458" s="297" t="s">
        <v>52</v>
      </c>
      <c r="E458" s="297"/>
      <c r="F458" s="297"/>
      <c r="G458" s="296"/>
      <c r="H458" s="296"/>
      <c r="I458" s="296"/>
      <c r="J458" s="296"/>
      <c r="K458" s="296"/>
      <c r="L458" s="296"/>
      <c r="M458" s="296"/>
      <c r="N458" s="296"/>
      <c r="O458" s="296">
        <f>ROUNDDOWN(G458/3,-3)</f>
        <v>0</v>
      </c>
      <c r="P458" s="296"/>
    </row>
    <row r="459" spans="1:16" hidden="1" outlineLevel="1">
      <c r="A459" s="298"/>
      <c r="B459" s="298"/>
      <c r="C459" s="305"/>
      <c r="D459" s="297"/>
      <c r="E459" s="297"/>
      <c r="F459" s="297"/>
      <c r="G459" s="296"/>
      <c r="H459" s="296"/>
      <c r="I459" s="296"/>
      <c r="J459" s="296"/>
      <c r="K459" s="296"/>
      <c r="L459" s="296"/>
      <c r="M459" s="296"/>
      <c r="N459" s="296"/>
      <c r="O459" s="296"/>
      <c r="P459" s="296"/>
    </row>
    <row r="460" spans="1:16" ht="13.5" hidden="1" customHeight="1" outlineLevel="1">
      <c r="A460" s="298"/>
      <c r="B460" s="298"/>
      <c r="C460" s="305"/>
      <c r="D460" s="297" t="s">
        <v>53</v>
      </c>
      <c r="E460" s="297"/>
      <c r="F460" s="297"/>
      <c r="G460" s="296"/>
      <c r="H460" s="296"/>
      <c r="I460" s="296"/>
      <c r="J460" s="296"/>
      <c r="K460" s="296"/>
      <c r="L460" s="296"/>
      <c r="M460" s="296"/>
      <c r="N460" s="296"/>
      <c r="O460" s="296">
        <f>ROUNDDOWN(G460/3,-3)</f>
        <v>0</v>
      </c>
      <c r="P460" s="296"/>
    </row>
    <row r="461" spans="1:16" hidden="1" outlineLevel="1">
      <c r="A461" s="298"/>
      <c r="B461" s="298"/>
      <c r="C461" s="305"/>
      <c r="D461" s="297"/>
      <c r="E461" s="297"/>
      <c r="F461" s="297"/>
      <c r="G461" s="296"/>
      <c r="H461" s="296"/>
      <c r="I461" s="296"/>
      <c r="J461" s="296"/>
      <c r="K461" s="296"/>
      <c r="L461" s="296"/>
      <c r="M461" s="296"/>
      <c r="N461" s="296"/>
      <c r="O461" s="296"/>
      <c r="P461" s="296"/>
    </row>
    <row r="462" spans="1:16" ht="13.5" hidden="1" customHeight="1" outlineLevel="1">
      <c r="A462" s="298"/>
      <c r="B462" s="298"/>
      <c r="C462" s="305"/>
      <c r="D462" s="297" t="s">
        <v>134</v>
      </c>
      <c r="E462" s="297"/>
      <c r="F462" s="297"/>
      <c r="G462" s="296"/>
      <c r="H462" s="296"/>
      <c r="I462" s="296"/>
      <c r="J462" s="296"/>
      <c r="K462" s="296"/>
      <c r="L462" s="296"/>
      <c r="M462" s="296"/>
      <c r="N462" s="296"/>
      <c r="O462" s="296">
        <f t="shared" ref="O462" si="129">ROUNDDOWN(G462/3,-3)</f>
        <v>0</v>
      </c>
      <c r="P462" s="296"/>
    </row>
    <row r="463" spans="1:16" hidden="1" outlineLevel="1">
      <c r="A463" s="298"/>
      <c r="B463" s="298"/>
      <c r="C463" s="305"/>
      <c r="D463" s="297"/>
      <c r="E463" s="297"/>
      <c r="F463" s="297"/>
      <c r="G463" s="296"/>
      <c r="H463" s="296"/>
      <c r="I463" s="296"/>
      <c r="J463" s="296"/>
      <c r="K463" s="296"/>
      <c r="L463" s="296"/>
      <c r="M463" s="296"/>
      <c r="N463" s="296"/>
      <c r="O463" s="296"/>
      <c r="P463" s="296"/>
    </row>
    <row r="464" spans="1:16" ht="13.5" hidden="1" customHeight="1" outlineLevel="1">
      <c r="A464" s="298"/>
      <c r="B464" s="298"/>
      <c r="C464" s="305"/>
      <c r="D464" s="297" t="s">
        <v>77</v>
      </c>
      <c r="E464" s="297"/>
      <c r="F464" s="297"/>
      <c r="G464" s="296"/>
      <c r="H464" s="296"/>
      <c r="I464" s="296"/>
      <c r="J464" s="296"/>
      <c r="K464" s="296"/>
      <c r="L464" s="296"/>
      <c r="M464" s="296"/>
      <c r="N464" s="296"/>
      <c r="O464" s="296">
        <f t="shared" ref="O464" si="130">ROUNDDOWN(G464/3,-3)</f>
        <v>0</v>
      </c>
      <c r="P464" s="296"/>
    </row>
    <row r="465" spans="1:16" hidden="1" outlineLevel="1">
      <c r="A465" s="298"/>
      <c r="B465" s="298"/>
      <c r="C465" s="305"/>
      <c r="D465" s="297"/>
      <c r="E465" s="297"/>
      <c r="F465" s="297"/>
      <c r="G465" s="296"/>
      <c r="H465" s="296"/>
      <c r="I465" s="296"/>
      <c r="J465" s="296"/>
      <c r="K465" s="296"/>
      <c r="L465" s="296"/>
      <c r="M465" s="296"/>
      <c r="N465" s="296"/>
      <c r="O465" s="296"/>
      <c r="P465" s="296"/>
    </row>
    <row r="466" spans="1:16" ht="13.5" hidden="1" customHeight="1" outlineLevel="1">
      <c r="A466" s="298"/>
      <c r="B466" s="298"/>
      <c r="C466" s="305"/>
      <c r="D466" s="297" t="s">
        <v>78</v>
      </c>
      <c r="E466" s="297"/>
      <c r="F466" s="297"/>
      <c r="G466" s="296"/>
      <c r="H466" s="296"/>
      <c r="I466" s="296"/>
      <c r="J466" s="296"/>
      <c r="K466" s="296"/>
      <c r="L466" s="296"/>
      <c r="M466" s="296"/>
      <c r="N466" s="296"/>
      <c r="O466" s="296">
        <f t="shared" ref="O466" si="131">ROUNDDOWN(G466/3,-3)</f>
        <v>0</v>
      </c>
      <c r="P466" s="296"/>
    </row>
    <row r="467" spans="1:16" hidden="1" outlineLevel="1">
      <c r="A467" s="298"/>
      <c r="B467" s="298"/>
      <c r="C467" s="305"/>
      <c r="D467" s="297"/>
      <c r="E467" s="297"/>
      <c r="F467" s="297"/>
      <c r="G467" s="296"/>
      <c r="H467" s="296"/>
      <c r="I467" s="296"/>
      <c r="J467" s="296"/>
      <c r="K467" s="296"/>
      <c r="L467" s="296"/>
      <c r="M467" s="296"/>
      <c r="N467" s="296"/>
      <c r="O467" s="296"/>
      <c r="P467" s="296"/>
    </row>
    <row r="468" spans="1:16" hidden="1" outlineLevel="1">
      <c r="A468" s="298"/>
      <c r="B468" s="298"/>
      <c r="C468" s="305"/>
      <c r="D468" s="297" t="s">
        <v>79</v>
      </c>
      <c r="E468" s="297"/>
      <c r="F468" s="297"/>
      <c r="G468" s="296"/>
      <c r="H468" s="296"/>
      <c r="I468" s="296"/>
      <c r="J468" s="296"/>
      <c r="K468" s="296"/>
      <c r="L468" s="296"/>
      <c r="M468" s="296"/>
      <c r="N468" s="296"/>
      <c r="O468" s="296">
        <f t="shared" ref="O468" si="132">ROUNDDOWN(G468/3,-3)</f>
        <v>0</v>
      </c>
      <c r="P468" s="296"/>
    </row>
    <row r="469" spans="1:16" hidden="1" outlineLevel="1">
      <c r="A469" s="298"/>
      <c r="B469" s="298"/>
      <c r="C469" s="306"/>
      <c r="D469" s="297"/>
      <c r="E469" s="297"/>
      <c r="F469" s="297"/>
      <c r="G469" s="296"/>
      <c r="H469" s="296"/>
      <c r="I469" s="296"/>
      <c r="J469" s="296"/>
      <c r="K469" s="296"/>
      <c r="L469" s="296"/>
      <c r="M469" s="296"/>
      <c r="N469" s="296"/>
      <c r="O469" s="296"/>
      <c r="P469" s="296"/>
    </row>
    <row r="470" spans="1:16" hidden="1" outlineLevel="1">
      <c r="A470" s="298">
        <v>34</v>
      </c>
      <c r="B470" s="298"/>
      <c r="C470" s="299" t="s">
        <v>75</v>
      </c>
      <c r="D470" s="300"/>
      <c r="E470" s="300"/>
      <c r="F470" s="301"/>
      <c r="G470" s="296">
        <f>SUM(G472:J483)</f>
        <v>0</v>
      </c>
      <c r="H470" s="296"/>
      <c r="I470" s="296"/>
      <c r="J470" s="296"/>
      <c r="K470" s="296">
        <f>SUM(K472:N483)</f>
        <v>0</v>
      </c>
      <c r="L470" s="296"/>
      <c r="M470" s="296"/>
      <c r="N470" s="296"/>
      <c r="O470" s="296">
        <f>SUM(O472:P483)</f>
        <v>0</v>
      </c>
      <c r="P470" s="296"/>
    </row>
    <row r="471" spans="1:16" hidden="1" outlineLevel="1">
      <c r="A471" s="298"/>
      <c r="B471" s="298"/>
      <c r="C471" s="302"/>
      <c r="D471" s="303"/>
      <c r="E471" s="303"/>
      <c r="F471" s="304"/>
      <c r="G471" s="296"/>
      <c r="H471" s="296"/>
      <c r="I471" s="296"/>
      <c r="J471" s="296"/>
      <c r="K471" s="296"/>
      <c r="L471" s="296"/>
      <c r="M471" s="296"/>
      <c r="N471" s="296"/>
      <c r="O471" s="296"/>
      <c r="P471" s="296"/>
    </row>
    <row r="472" spans="1:16" hidden="1" outlineLevel="1">
      <c r="A472" s="298"/>
      <c r="B472" s="298"/>
      <c r="C472" s="305"/>
      <c r="D472" s="297" t="s">
        <v>52</v>
      </c>
      <c r="E472" s="297"/>
      <c r="F472" s="297"/>
      <c r="G472" s="296"/>
      <c r="H472" s="296"/>
      <c r="I472" s="296"/>
      <c r="J472" s="296"/>
      <c r="K472" s="296"/>
      <c r="L472" s="296"/>
      <c r="M472" s="296"/>
      <c r="N472" s="296"/>
      <c r="O472" s="296">
        <f>ROUNDDOWN(G472/3,-3)</f>
        <v>0</v>
      </c>
      <c r="P472" s="296"/>
    </row>
    <row r="473" spans="1:16" hidden="1" outlineLevel="1">
      <c r="A473" s="298"/>
      <c r="B473" s="298"/>
      <c r="C473" s="305"/>
      <c r="D473" s="297"/>
      <c r="E473" s="297"/>
      <c r="F473" s="297"/>
      <c r="G473" s="296"/>
      <c r="H473" s="296"/>
      <c r="I473" s="296"/>
      <c r="J473" s="296"/>
      <c r="K473" s="296"/>
      <c r="L473" s="296"/>
      <c r="M473" s="296"/>
      <c r="N473" s="296"/>
      <c r="O473" s="296"/>
      <c r="P473" s="296"/>
    </row>
    <row r="474" spans="1:16" ht="13.5" hidden="1" customHeight="1" outlineLevel="1">
      <c r="A474" s="298"/>
      <c r="B474" s="298"/>
      <c r="C474" s="305"/>
      <c r="D474" s="297" t="s">
        <v>53</v>
      </c>
      <c r="E474" s="297"/>
      <c r="F474" s="297"/>
      <c r="G474" s="296"/>
      <c r="H474" s="296"/>
      <c r="I474" s="296"/>
      <c r="J474" s="296"/>
      <c r="K474" s="296"/>
      <c r="L474" s="296"/>
      <c r="M474" s="296"/>
      <c r="N474" s="296"/>
      <c r="O474" s="296">
        <f>ROUNDDOWN(G474/3,-3)</f>
        <v>0</v>
      </c>
      <c r="P474" s="296"/>
    </row>
    <row r="475" spans="1:16" hidden="1" outlineLevel="1">
      <c r="A475" s="298"/>
      <c r="B475" s="298"/>
      <c r="C475" s="305"/>
      <c r="D475" s="297"/>
      <c r="E475" s="297"/>
      <c r="F475" s="297"/>
      <c r="G475" s="296"/>
      <c r="H475" s="296"/>
      <c r="I475" s="296"/>
      <c r="J475" s="296"/>
      <c r="K475" s="296"/>
      <c r="L475" s="296"/>
      <c r="M475" s="296"/>
      <c r="N475" s="296"/>
      <c r="O475" s="296"/>
      <c r="P475" s="296"/>
    </row>
    <row r="476" spans="1:16" ht="13.5" hidden="1" customHeight="1" outlineLevel="1">
      <c r="A476" s="298"/>
      <c r="B476" s="298"/>
      <c r="C476" s="305"/>
      <c r="D476" s="297" t="s">
        <v>134</v>
      </c>
      <c r="E476" s="297"/>
      <c r="F476" s="297"/>
      <c r="G476" s="296"/>
      <c r="H476" s="296"/>
      <c r="I476" s="296"/>
      <c r="J476" s="296"/>
      <c r="K476" s="296"/>
      <c r="L476" s="296"/>
      <c r="M476" s="296"/>
      <c r="N476" s="296"/>
      <c r="O476" s="296">
        <f t="shared" ref="O476" si="133">ROUNDDOWN(G476/3,-3)</f>
        <v>0</v>
      </c>
      <c r="P476" s="296"/>
    </row>
    <row r="477" spans="1:16" hidden="1" outlineLevel="1">
      <c r="A477" s="298"/>
      <c r="B477" s="298"/>
      <c r="C477" s="305"/>
      <c r="D477" s="297"/>
      <c r="E477" s="297"/>
      <c r="F477" s="297"/>
      <c r="G477" s="296"/>
      <c r="H477" s="296"/>
      <c r="I477" s="296"/>
      <c r="J477" s="296"/>
      <c r="K477" s="296"/>
      <c r="L477" s="296"/>
      <c r="M477" s="296"/>
      <c r="N477" s="296"/>
      <c r="O477" s="296"/>
      <c r="P477" s="296"/>
    </row>
    <row r="478" spans="1:16" ht="13.5" hidden="1" customHeight="1" outlineLevel="1">
      <c r="A478" s="298"/>
      <c r="B478" s="298"/>
      <c r="C478" s="305"/>
      <c r="D478" s="297" t="s">
        <v>77</v>
      </c>
      <c r="E478" s="297"/>
      <c r="F478" s="297"/>
      <c r="G478" s="296"/>
      <c r="H478" s="296"/>
      <c r="I478" s="296"/>
      <c r="J478" s="296"/>
      <c r="K478" s="296"/>
      <c r="L478" s="296"/>
      <c r="M478" s="296"/>
      <c r="N478" s="296"/>
      <c r="O478" s="296">
        <f t="shared" ref="O478" si="134">ROUNDDOWN(G478/3,-3)</f>
        <v>0</v>
      </c>
      <c r="P478" s="296"/>
    </row>
    <row r="479" spans="1:16" hidden="1" outlineLevel="1">
      <c r="A479" s="298"/>
      <c r="B479" s="298"/>
      <c r="C479" s="305"/>
      <c r="D479" s="297"/>
      <c r="E479" s="297"/>
      <c r="F479" s="297"/>
      <c r="G479" s="296"/>
      <c r="H479" s="296"/>
      <c r="I479" s="296"/>
      <c r="J479" s="296"/>
      <c r="K479" s="296"/>
      <c r="L479" s="296"/>
      <c r="M479" s="296"/>
      <c r="N479" s="296"/>
      <c r="O479" s="296"/>
      <c r="P479" s="296"/>
    </row>
    <row r="480" spans="1:16" ht="13.5" hidden="1" customHeight="1" outlineLevel="1">
      <c r="A480" s="298"/>
      <c r="B480" s="298"/>
      <c r="C480" s="305"/>
      <c r="D480" s="297" t="s">
        <v>78</v>
      </c>
      <c r="E480" s="297"/>
      <c r="F480" s="297"/>
      <c r="G480" s="296"/>
      <c r="H480" s="296"/>
      <c r="I480" s="296"/>
      <c r="J480" s="296"/>
      <c r="K480" s="296"/>
      <c r="L480" s="296"/>
      <c r="M480" s="296"/>
      <c r="N480" s="296"/>
      <c r="O480" s="296">
        <f t="shared" ref="O480" si="135">ROUNDDOWN(G480/3,-3)</f>
        <v>0</v>
      </c>
      <c r="P480" s="296"/>
    </row>
    <row r="481" spans="1:16" hidden="1" outlineLevel="1">
      <c r="A481" s="298"/>
      <c r="B481" s="298"/>
      <c r="C481" s="305"/>
      <c r="D481" s="297"/>
      <c r="E481" s="297"/>
      <c r="F481" s="297"/>
      <c r="G481" s="296"/>
      <c r="H481" s="296"/>
      <c r="I481" s="296"/>
      <c r="J481" s="296"/>
      <c r="K481" s="296"/>
      <c r="L481" s="296"/>
      <c r="M481" s="296"/>
      <c r="N481" s="296"/>
      <c r="O481" s="296"/>
      <c r="P481" s="296"/>
    </row>
    <row r="482" spans="1:16" hidden="1" outlineLevel="1">
      <c r="A482" s="298"/>
      <c r="B482" s="298"/>
      <c r="C482" s="305"/>
      <c r="D482" s="297" t="s">
        <v>79</v>
      </c>
      <c r="E482" s="297"/>
      <c r="F482" s="297"/>
      <c r="G482" s="296"/>
      <c r="H482" s="296"/>
      <c r="I482" s="296"/>
      <c r="J482" s="296"/>
      <c r="K482" s="296"/>
      <c r="L482" s="296"/>
      <c r="M482" s="296"/>
      <c r="N482" s="296"/>
      <c r="O482" s="296">
        <f t="shared" ref="O482" si="136">ROUNDDOWN(G482/3,-3)</f>
        <v>0</v>
      </c>
      <c r="P482" s="296"/>
    </row>
    <row r="483" spans="1:16" hidden="1" outlineLevel="1">
      <c r="A483" s="298"/>
      <c r="B483" s="298"/>
      <c r="C483" s="306"/>
      <c r="D483" s="297"/>
      <c r="E483" s="297"/>
      <c r="F483" s="297"/>
      <c r="G483" s="296"/>
      <c r="H483" s="296"/>
      <c r="I483" s="296"/>
      <c r="J483" s="296"/>
      <c r="K483" s="296"/>
      <c r="L483" s="296"/>
      <c r="M483" s="296"/>
      <c r="N483" s="296"/>
      <c r="O483" s="296"/>
      <c r="P483" s="296"/>
    </row>
    <row r="484" spans="1:16" hidden="1" outlineLevel="1">
      <c r="A484" s="298">
        <v>35</v>
      </c>
      <c r="B484" s="298"/>
      <c r="C484" s="299" t="s">
        <v>75</v>
      </c>
      <c r="D484" s="300"/>
      <c r="E484" s="300"/>
      <c r="F484" s="301"/>
      <c r="G484" s="296">
        <f>SUM(G486:J497)</f>
        <v>0</v>
      </c>
      <c r="H484" s="296"/>
      <c r="I484" s="296"/>
      <c r="J484" s="296"/>
      <c r="K484" s="296">
        <f>SUM(K486:N497)</f>
        <v>0</v>
      </c>
      <c r="L484" s="296"/>
      <c r="M484" s="296"/>
      <c r="N484" s="296"/>
      <c r="O484" s="296">
        <f>SUM(O486:P497)</f>
        <v>0</v>
      </c>
      <c r="P484" s="296"/>
    </row>
    <row r="485" spans="1:16" hidden="1" outlineLevel="1">
      <c r="A485" s="298"/>
      <c r="B485" s="298"/>
      <c r="C485" s="302"/>
      <c r="D485" s="303"/>
      <c r="E485" s="303"/>
      <c r="F485" s="304"/>
      <c r="G485" s="296"/>
      <c r="H485" s="296"/>
      <c r="I485" s="296"/>
      <c r="J485" s="296"/>
      <c r="K485" s="296"/>
      <c r="L485" s="296"/>
      <c r="M485" s="296"/>
      <c r="N485" s="296"/>
      <c r="O485" s="296"/>
      <c r="P485" s="296"/>
    </row>
    <row r="486" spans="1:16" hidden="1" outlineLevel="1">
      <c r="A486" s="298"/>
      <c r="B486" s="298"/>
      <c r="C486" s="305"/>
      <c r="D486" s="297" t="s">
        <v>52</v>
      </c>
      <c r="E486" s="297"/>
      <c r="F486" s="297"/>
      <c r="G486" s="296"/>
      <c r="H486" s="296"/>
      <c r="I486" s="296"/>
      <c r="J486" s="296"/>
      <c r="K486" s="296"/>
      <c r="L486" s="296"/>
      <c r="M486" s="296"/>
      <c r="N486" s="296"/>
      <c r="O486" s="296">
        <f>ROUNDDOWN(G486/3,-3)</f>
        <v>0</v>
      </c>
      <c r="P486" s="296"/>
    </row>
    <row r="487" spans="1:16" hidden="1" outlineLevel="1">
      <c r="A487" s="298"/>
      <c r="B487" s="298"/>
      <c r="C487" s="305"/>
      <c r="D487" s="297"/>
      <c r="E487" s="297"/>
      <c r="F487" s="297"/>
      <c r="G487" s="296"/>
      <c r="H487" s="296"/>
      <c r="I487" s="296"/>
      <c r="J487" s="296"/>
      <c r="K487" s="296"/>
      <c r="L487" s="296"/>
      <c r="M487" s="296"/>
      <c r="N487" s="296"/>
      <c r="O487" s="296"/>
      <c r="P487" s="296"/>
    </row>
    <row r="488" spans="1:16" ht="13.5" hidden="1" customHeight="1" outlineLevel="1">
      <c r="A488" s="298"/>
      <c r="B488" s="298"/>
      <c r="C488" s="305"/>
      <c r="D488" s="297" t="s">
        <v>53</v>
      </c>
      <c r="E488" s="297"/>
      <c r="F488" s="297"/>
      <c r="G488" s="296"/>
      <c r="H488" s="296"/>
      <c r="I488" s="296"/>
      <c r="J488" s="296"/>
      <c r="K488" s="296"/>
      <c r="L488" s="296"/>
      <c r="M488" s="296"/>
      <c r="N488" s="296"/>
      <c r="O488" s="296">
        <f>ROUNDDOWN(G488/3,-3)</f>
        <v>0</v>
      </c>
      <c r="P488" s="296"/>
    </row>
    <row r="489" spans="1:16" hidden="1" outlineLevel="1">
      <c r="A489" s="298"/>
      <c r="B489" s="298"/>
      <c r="C489" s="305"/>
      <c r="D489" s="297"/>
      <c r="E489" s="297"/>
      <c r="F489" s="297"/>
      <c r="G489" s="296"/>
      <c r="H489" s="296"/>
      <c r="I489" s="296"/>
      <c r="J489" s="296"/>
      <c r="K489" s="296"/>
      <c r="L489" s="296"/>
      <c r="M489" s="296"/>
      <c r="N489" s="296"/>
      <c r="O489" s="296"/>
      <c r="P489" s="296"/>
    </row>
    <row r="490" spans="1:16" ht="13.5" hidden="1" customHeight="1" outlineLevel="1">
      <c r="A490" s="298"/>
      <c r="B490" s="298"/>
      <c r="C490" s="305"/>
      <c r="D490" s="297" t="s">
        <v>134</v>
      </c>
      <c r="E490" s="297"/>
      <c r="F490" s="297"/>
      <c r="G490" s="296"/>
      <c r="H490" s="296"/>
      <c r="I490" s="296"/>
      <c r="J490" s="296"/>
      <c r="K490" s="296"/>
      <c r="L490" s="296"/>
      <c r="M490" s="296"/>
      <c r="N490" s="296"/>
      <c r="O490" s="296">
        <f t="shared" ref="O490" si="137">ROUNDDOWN(G490/3,-3)</f>
        <v>0</v>
      </c>
      <c r="P490" s="296"/>
    </row>
    <row r="491" spans="1:16" hidden="1" outlineLevel="1">
      <c r="A491" s="298"/>
      <c r="B491" s="298"/>
      <c r="C491" s="305"/>
      <c r="D491" s="297"/>
      <c r="E491" s="297"/>
      <c r="F491" s="297"/>
      <c r="G491" s="296"/>
      <c r="H491" s="296"/>
      <c r="I491" s="296"/>
      <c r="J491" s="296"/>
      <c r="K491" s="296"/>
      <c r="L491" s="296"/>
      <c r="M491" s="296"/>
      <c r="N491" s="296"/>
      <c r="O491" s="296"/>
      <c r="P491" s="296"/>
    </row>
    <row r="492" spans="1:16" ht="13.5" hidden="1" customHeight="1" outlineLevel="1">
      <c r="A492" s="298"/>
      <c r="B492" s="298"/>
      <c r="C492" s="305"/>
      <c r="D492" s="297" t="s">
        <v>77</v>
      </c>
      <c r="E492" s="297"/>
      <c r="F492" s="297"/>
      <c r="G492" s="296"/>
      <c r="H492" s="296"/>
      <c r="I492" s="296"/>
      <c r="J492" s="296"/>
      <c r="K492" s="296"/>
      <c r="L492" s="296"/>
      <c r="M492" s="296"/>
      <c r="N492" s="296"/>
      <c r="O492" s="296">
        <f t="shared" ref="O492" si="138">ROUNDDOWN(G492/3,-3)</f>
        <v>0</v>
      </c>
      <c r="P492" s="296"/>
    </row>
    <row r="493" spans="1:16" hidden="1" outlineLevel="1">
      <c r="A493" s="298"/>
      <c r="B493" s="298"/>
      <c r="C493" s="305"/>
      <c r="D493" s="297"/>
      <c r="E493" s="297"/>
      <c r="F493" s="297"/>
      <c r="G493" s="296"/>
      <c r="H493" s="296"/>
      <c r="I493" s="296"/>
      <c r="J493" s="296"/>
      <c r="K493" s="296"/>
      <c r="L493" s="296"/>
      <c r="M493" s="296"/>
      <c r="N493" s="296"/>
      <c r="O493" s="296"/>
      <c r="P493" s="296"/>
    </row>
    <row r="494" spans="1:16" ht="13.5" hidden="1" customHeight="1" outlineLevel="1">
      <c r="A494" s="298"/>
      <c r="B494" s="298"/>
      <c r="C494" s="305"/>
      <c r="D494" s="297" t="s">
        <v>78</v>
      </c>
      <c r="E494" s="297"/>
      <c r="F494" s="297"/>
      <c r="G494" s="296"/>
      <c r="H494" s="296"/>
      <c r="I494" s="296"/>
      <c r="J494" s="296"/>
      <c r="K494" s="296"/>
      <c r="L494" s="296"/>
      <c r="M494" s="296"/>
      <c r="N494" s="296"/>
      <c r="O494" s="296">
        <f t="shared" ref="O494" si="139">ROUNDDOWN(G494/3,-3)</f>
        <v>0</v>
      </c>
      <c r="P494" s="296"/>
    </row>
    <row r="495" spans="1:16" hidden="1" outlineLevel="1">
      <c r="A495" s="298"/>
      <c r="B495" s="298"/>
      <c r="C495" s="305"/>
      <c r="D495" s="297"/>
      <c r="E495" s="297"/>
      <c r="F495" s="297"/>
      <c r="G495" s="296"/>
      <c r="H495" s="296"/>
      <c r="I495" s="296"/>
      <c r="J495" s="296"/>
      <c r="K495" s="296"/>
      <c r="L495" s="296"/>
      <c r="M495" s="296"/>
      <c r="N495" s="296"/>
      <c r="O495" s="296"/>
      <c r="P495" s="296"/>
    </row>
    <row r="496" spans="1:16" hidden="1" outlineLevel="1">
      <c r="A496" s="298"/>
      <c r="B496" s="298"/>
      <c r="C496" s="305"/>
      <c r="D496" s="297" t="s">
        <v>79</v>
      </c>
      <c r="E496" s="297"/>
      <c r="F496" s="297"/>
      <c r="G496" s="296"/>
      <c r="H496" s="296"/>
      <c r="I496" s="296"/>
      <c r="J496" s="296"/>
      <c r="K496" s="296"/>
      <c r="L496" s="296"/>
      <c r="M496" s="296"/>
      <c r="N496" s="296"/>
      <c r="O496" s="296">
        <f t="shared" ref="O496" si="140">ROUNDDOWN(G496/3,-3)</f>
        <v>0</v>
      </c>
      <c r="P496" s="296"/>
    </row>
    <row r="497" spans="1:16" hidden="1" outlineLevel="1">
      <c r="A497" s="298"/>
      <c r="B497" s="298"/>
      <c r="C497" s="306"/>
      <c r="D497" s="297"/>
      <c r="E497" s="297"/>
      <c r="F497" s="297"/>
      <c r="G497" s="296"/>
      <c r="H497" s="296"/>
      <c r="I497" s="296"/>
      <c r="J497" s="296"/>
      <c r="K497" s="296"/>
      <c r="L497" s="296"/>
      <c r="M497" s="296"/>
      <c r="N497" s="296"/>
      <c r="O497" s="296"/>
      <c r="P497" s="296"/>
    </row>
    <row r="498" spans="1:16" hidden="1" outlineLevel="1">
      <c r="A498" s="298">
        <v>36</v>
      </c>
      <c r="B498" s="298"/>
      <c r="C498" s="299" t="s">
        <v>75</v>
      </c>
      <c r="D498" s="300"/>
      <c r="E498" s="300"/>
      <c r="F498" s="301"/>
      <c r="G498" s="296">
        <f>SUM(G500:J511)</f>
        <v>0</v>
      </c>
      <c r="H498" s="296"/>
      <c r="I498" s="296"/>
      <c r="J498" s="296"/>
      <c r="K498" s="296">
        <f>SUM(K500:N511)</f>
        <v>0</v>
      </c>
      <c r="L498" s="296"/>
      <c r="M498" s="296"/>
      <c r="N498" s="296"/>
      <c r="O498" s="296">
        <f>SUM(O500:P511)</f>
        <v>0</v>
      </c>
      <c r="P498" s="296"/>
    </row>
    <row r="499" spans="1:16" hidden="1" outlineLevel="1">
      <c r="A499" s="298"/>
      <c r="B499" s="298"/>
      <c r="C499" s="302"/>
      <c r="D499" s="303"/>
      <c r="E499" s="303"/>
      <c r="F499" s="304"/>
      <c r="G499" s="296"/>
      <c r="H499" s="296"/>
      <c r="I499" s="296"/>
      <c r="J499" s="296"/>
      <c r="K499" s="296"/>
      <c r="L499" s="296"/>
      <c r="M499" s="296"/>
      <c r="N499" s="296"/>
      <c r="O499" s="296"/>
      <c r="P499" s="296"/>
    </row>
    <row r="500" spans="1:16" hidden="1" outlineLevel="1">
      <c r="A500" s="298"/>
      <c r="B500" s="298"/>
      <c r="C500" s="305"/>
      <c r="D500" s="297" t="s">
        <v>52</v>
      </c>
      <c r="E500" s="297"/>
      <c r="F500" s="297"/>
      <c r="G500" s="296"/>
      <c r="H500" s="296"/>
      <c r="I500" s="296"/>
      <c r="J500" s="296"/>
      <c r="K500" s="296"/>
      <c r="L500" s="296"/>
      <c r="M500" s="296"/>
      <c r="N500" s="296"/>
      <c r="O500" s="296">
        <f>ROUNDDOWN(G500/3,-3)</f>
        <v>0</v>
      </c>
      <c r="P500" s="296"/>
    </row>
    <row r="501" spans="1:16" hidden="1" outlineLevel="1">
      <c r="A501" s="298"/>
      <c r="B501" s="298"/>
      <c r="C501" s="305"/>
      <c r="D501" s="297"/>
      <c r="E501" s="297"/>
      <c r="F501" s="297"/>
      <c r="G501" s="296"/>
      <c r="H501" s="296"/>
      <c r="I501" s="296"/>
      <c r="J501" s="296"/>
      <c r="K501" s="296"/>
      <c r="L501" s="296"/>
      <c r="M501" s="296"/>
      <c r="N501" s="296"/>
      <c r="O501" s="296"/>
      <c r="P501" s="296"/>
    </row>
    <row r="502" spans="1:16" ht="13.5" hidden="1" customHeight="1" outlineLevel="1">
      <c r="A502" s="298"/>
      <c r="B502" s="298"/>
      <c r="C502" s="305"/>
      <c r="D502" s="297" t="s">
        <v>53</v>
      </c>
      <c r="E502" s="297"/>
      <c r="F502" s="297"/>
      <c r="G502" s="296"/>
      <c r="H502" s="296"/>
      <c r="I502" s="296"/>
      <c r="J502" s="296"/>
      <c r="K502" s="296"/>
      <c r="L502" s="296"/>
      <c r="M502" s="296"/>
      <c r="N502" s="296"/>
      <c r="O502" s="296">
        <f>ROUNDDOWN(G502/3,-3)</f>
        <v>0</v>
      </c>
      <c r="P502" s="296"/>
    </row>
    <row r="503" spans="1:16" hidden="1" outlineLevel="1">
      <c r="A503" s="298"/>
      <c r="B503" s="298"/>
      <c r="C503" s="305"/>
      <c r="D503" s="297"/>
      <c r="E503" s="297"/>
      <c r="F503" s="297"/>
      <c r="G503" s="296"/>
      <c r="H503" s="296"/>
      <c r="I503" s="296"/>
      <c r="J503" s="296"/>
      <c r="K503" s="296"/>
      <c r="L503" s="296"/>
      <c r="M503" s="296"/>
      <c r="N503" s="296"/>
      <c r="O503" s="296"/>
      <c r="P503" s="296"/>
    </row>
    <row r="504" spans="1:16" ht="13.5" hidden="1" customHeight="1" outlineLevel="1">
      <c r="A504" s="298"/>
      <c r="B504" s="298"/>
      <c r="C504" s="305"/>
      <c r="D504" s="297" t="s">
        <v>134</v>
      </c>
      <c r="E504" s="297"/>
      <c r="F504" s="297"/>
      <c r="G504" s="296"/>
      <c r="H504" s="296"/>
      <c r="I504" s="296"/>
      <c r="J504" s="296"/>
      <c r="K504" s="296"/>
      <c r="L504" s="296"/>
      <c r="M504" s="296"/>
      <c r="N504" s="296"/>
      <c r="O504" s="296">
        <f t="shared" ref="O504" si="141">ROUNDDOWN(G504/3,-3)</f>
        <v>0</v>
      </c>
      <c r="P504" s="296"/>
    </row>
    <row r="505" spans="1:16" hidden="1" outlineLevel="1">
      <c r="A505" s="298"/>
      <c r="B505" s="298"/>
      <c r="C505" s="305"/>
      <c r="D505" s="297"/>
      <c r="E505" s="297"/>
      <c r="F505" s="297"/>
      <c r="G505" s="296"/>
      <c r="H505" s="296"/>
      <c r="I505" s="296"/>
      <c r="J505" s="296"/>
      <c r="K505" s="296"/>
      <c r="L505" s="296"/>
      <c r="M505" s="296"/>
      <c r="N505" s="296"/>
      <c r="O505" s="296"/>
      <c r="P505" s="296"/>
    </row>
    <row r="506" spans="1:16" ht="13.5" hidden="1" customHeight="1" outlineLevel="1">
      <c r="A506" s="298"/>
      <c r="B506" s="298"/>
      <c r="C506" s="305"/>
      <c r="D506" s="297" t="s">
        <v>77</v>
      </c>
      <c r="E506" s="297"/>
      <c r="F506" s="297"/>
      <c r="G506" s="296"/>
      <c r="H506" s="296"/>
      <c r="I506" s="296"/>
      <c r="J506" s="296"/>
      <c r="K506" s="296"/>
      <c r="L506" s="296"/>
      <c r="M506" s="296"/>
      <c r="N506" s="296"/>
      <c r="O506" s="296">
        <f t="shared" ref="O506" si="142">ROUNDDOWN(G506/3,-3)</f>
        <v>0</v>
      </c>
      <c r="P506" s="296"/>
    </row>
    <row r="507" spans="1:16" hidden="1" outlineLevel="1">
      <c r="A507" s="298"/>
      <c r="B507" s="298"/>
      <c r="C507" s="305"/>
      <c r="D507" s="297"/>
      <c r="E507" s="297"/>
      <c r="F507" s="297"/>
      <c r="G507" s="296"/>
      <c r="H507" s="296"/>
      <c r="I507" s="296"/>
      <c r="J507" s="296"/>
      <c r="K507" s="296"/>
      <c r="L507" s="296"/>
      <c r="M507" s="296"/>
      <c r="N507" s="296"/>
      <c r="O507" s="296"/>
      <c r="P507" s="296"/>
    </row>
    <row r="508" spans="1:16" ht="13.5" hidden="1" customHeight="1" outlineLevel="1">
      <c r="A508" s="298"/>
      <c r="B508" s="298"/>
      <c r="C508" s="305"/>
      <c r="D508" s="297" t="s">
        <v>78</v>
      </c>
      <c r="E508" s="297"/>
      <c r="F508" s="297"/>
      <c r="G508" s="296"/>
      <c r="H508" s="296"/>
      <c r="I508" s="296"/>
      <c r="J508" s="296"/>
      <c r="K508" s="296"/>
      <c r="L508" s="296"/>
      <c r="M508" s="296"/>
      <c r="N508" s="296"/>
      <c r="O508" s="296">
        <f t="shared" ref="O508" si="143">ROUNDDOWN(G508/3,-3)</f>
        <v>0</v>
      </c>
      <c r="P508" s="296"/>
    </row>
    <row r="509" spans="1:16" hidden="1" outlineLevel="1">
      <c r="A509" s="298"/>
      <c r="B509" s="298"/>
      <c r="C509" s="305"/>
      <c r="D509" s="297"/>
      <c r="E509" s="297"/>
      <c r="F509" s="297"/>
      <c r="G509" s="296"/>
      <c r="H509" s="296"/>
      <c r="I509" s="296"/>
      <c r="J509" s="296"/>
      <c r="K509" s="296"/>
      <c r="L509" s="296"/>
      <c r="M509" s="296"/>
      <c r="N509" s="296"/>
      <c r="O509" s="296"/>
      <c r="P509" s="296"/>
    </row>
    <row r="510" spans="1:16" hidden="1" outlineLevel="1">
      <c r="A510" s="298"/>
      <c r="B510" s="298"/>
      <c r="C510" s="305"/>
      <c r="D510" s="297" t="s">
        <v>79</v>
      </c>
      <c r="E510" s="297"/>
      <c r="F510" s="297"/>
      <c r="G510" s="296"/>
      <c r="H510" s="296"/>
      <c r="I510" s="296"/>
      <c r="J510" s="296"/>
      <c r="K510" s="296"/>
      <c r="L510" s="296"/>
      <c r="M510" s="296"/>
      <c r="N510" s="296"/>
      <c r="O510" s="296">
        <f t="shared" ref="O510" si="144">ROUNDDOWN(G510/3,-3)</f>
        <v>0</v>
      </c>
      <c r="P510" s="296"/>
    </row>
    <row r="511" spans="1:16" hidden="1" outlineLevel="1">
      <c r="A511" s="298"/>
      <c r="B511" s="298"/>
      <c r="C511" s="306"/>
      <c r="D511" s="297"/>
      <c r="E511" s="297"/>
      <c r="F511" s="297"/>
      <c r="G511" s="296"/>
      <c r="H511" s="296"/>
      <c r="I511" s="296"/>
      <c r="J511" s="296"/>
      <c r="K511" s="296"/>
      <c r="L511" s="296"/>
      <c r="M511" s="296"/>
      <c r="N511" s="296"/>
      <c r="O511" s="296"/>
      <c r="P511" s="296"/>
    </row>
    <row r="512" spans="1:16" hidden="1" outlineLevel="1">
      <c r="A512" s="298">
        <v>37</v>
      </c>
      <c r="B512" s="298"/>
      <c r="C512" s="299" t="s">
        <v>75</v>
      </c>
      <c r="D512" s="300"/>
      <c r="E512" s="300"/>
      <c r="F512" s="301"/>
      <c r="G512" s="296">
        <f>SUM(G514:J525)</f>
        <v>0</v>
      </c>
      <c r="H512" s="296"/>
      <c r="I512" s="296"/>
      <c r="J512" s="296"/>
      <c r="K512" s="296">
        <f>SUM(K514:N525)</f>
        <v>0</v>
      </c>
      <c r="L512" s="296"/>
      <c r="M512" s="296"/>
      <c r="N512" s="296"/>
      <c r="O512" s="296">
        <f>SUM(O514:P525)</f>
        <v>0</v>
      </c>
      <c r="P512" s="296"/>
    </row>
    <row r="513" spans="1:16" hidden="1" outlineLevel="1">
      <c r="A513" s="298"/>
      <c r="B513" s="298"/>
      <c r="C513" s="302"/>
      <c r="D513" s="303"/>
      <c r="E513" s="303"/>
      <c r="F513" s="304"/>
      <c r="G513" s="296"/>
      <c r="H513" s="296"/>
      <c r="I513" s="296"/>
      <c r="J513" s="296"/>
      <c r="K513" s="296"/>
      <c r="L513" s="296"/>
      <c r="M513" s="296"/>
      <c r="N513" s="296"/>
      <c r="O513" s="296"/>
      <c r="P513" s="296"/>
    </row>
    <row r="514" spans="1:16" hidden="1" outlineLevel="1">
      <c r="A514" s="298"/>
      <c r="B514" s="298"/>
      <c r="C514" s="305"/>
      <c r="D514" s="297" t="s">
        <v>52</v>
      </c>
      <c r="E514" s="297"/>
      <c r="F514" s="297"/>
      <c r="G514" s="296"/>
      <c r="H514" s="296"/>
      <c r="I514" s="296"/>
      <c r="J514" s="296"/>
      <c r="K514" s="296"/>
      <c r="L514" s="296"/>
      <c r="M514" s="296"/>
      <c r="N514" s="296"/>
      <c r="O514" s="296">
        <f>ROUNDDOWN(G514/3,-3)</f>
        <v>0</v>
      </c>
      <c r="P514" s="296"/>
    </row>
    <row r="515" spans="1:16" hidden="1" outlineLevel="1">
      <c r="A515" s="298"/>
      <c r="B515" s="298"/>
      <c r="C515" s="305"/>
      <c r="D515" s="297"/>
      <c r="E515" s="297"/>
      <c r="F515" s="297"/>
      <c r="G515" s="296"/>
      <c r="H515" s="296"/>
      <c r="I515" s="296"/>
      <c r="J515" s="296"/>
      <c r="K515" s="296"/>
      <c r="L515" s="296"/>
      <c r="M515" s="296"/>
      <c r="N515" s="296"/>
      <c r="O515" s="296"/>
      <c r="P515" s="296"/>
    </row>
    <row r="516" spans="1:16" ht="13.5" hidden="1" customHeight="1" outlineLevel="1">
      <c r="A516" s="298"/>
      <c r="B516" s="298"/>
      <c r="C516" s="305"/>
      <c r="D516" s="297" t="s">
        <v>53</v>
      </c>
      <c r="E516" s="297"/>
      <c r="F516" s="297"/>
      <c r="G516" s="296"/>
      <c r="H516" s="296"/>
      <c r="I516" s="296"/>
      <c r="J516" s="296"/>
      <c r="K516" s="296"/>
      <c r="L516" s="296"/>
      <c r="M516" s="296"/>
      <c r="N516" s="296"/>
      <c r="O516" s="296">
        <f>ROUNDDOWN(G516/3,-3)</f>
        <v>0</v>
      </c>
      <c r="P516" s="296"/>
    </row>
    <row r="517" spans="1:16" hidden="1" outlineLevel="1">
      <c r="A517" s="298"/>
      <c r="B517" s="298"/>
      <c r="C517" s="305"/>
      <c r="D517" s="297"/>
      <c r="E517" s="297"/>
      <c r="F517" s="297"/>
      <c r="G517" s="296"/>
      <c r="H517" s="296"/>
      <c r="I517" s="296"/>
      <c r="J517" s="296"/>
      <c r="K517" s="296"/>
      <c r="L517" s="296"/>
      <c r="M517" s="296"/>
      <c r="N517" s="296"/>
      <c r="O517" s="296"/>
      <c r="P517" s="296"/>
    </row>
    <row r="518" spans="1:16" ht="13.5" hidden="1" customHeight="1" outlineLevel="1">
      <c r="A518" s="298"/>
      <c r="B518" s="298"/>
      <c r="C518" s="305"/>
      <c r="D518" s="297" t="s">
        <v>134</v>
      </c>
      <c r="E518" s="297"/>
      <c r="F518" s="297"/>
      <c r="G518" s="296"/>
      <c r="H518" s="296"/>
      <c r="I518" s="296"/>
      <c r="J518" s="296"/>
      <c r="K518" s="296"/>
      <c r="L518" s="296"/>
      <c r="M518" s="296"/>
      <c r="N518" s="296"/>
      <c r="O518" s="296">
        <f t="shared" ref="O518" si="145">ROUNDDOWN(G518/3,-3)</f>
        <v>0</v>
      </c>
      <c r="P518" s="296"/>
    </row>
    <row r="519" spans="1:16" hidden="1" outlineLevel="1">
      <c r="A519" s="298"/>
      <c r="B519" s="298"/>
      <c r="C519" s="305"/>
      <c r="D519" s="297"/>
      <c r="E519" s="297"/>
      <c r="F519" s="297"/>
      <c r="G519" s="296"/>
      <c r="H519" s="296"/>
      <c r="I519" s="296"/>
      <c r="J519" s="296"/>
      <c r="K519" s="296"/>
      <c r="L519" s="296"/>
      <c r="M519" s="296"/>
      <c r="N519" s="296"/>
      <c r="O519" s="296"/>
      <c r="P519" s="296"/>
    </row>
    <row r="520" spans="1:16" ht="13.5" hidden="1" customHeight="1" outlineLevel="1">
      <c r="A520" s="298"/>
      <c r="B520" s="298"/>
      <c r="C520" s="305"/>
      <c r="D520" s="297" t="s">
        <v>77</v>
      </c>
      <c r="E520" s="297"/>
      <c r="F520" s="297"/>
      <c r="G520" s="296"/>
      <c r="H520" s="296"/>
      <c r="I520" s="296"/>
      <c r="J520" s="296"/>
      <c r="K520" s="296"/>
      <c r="L520" s="296"/>
      <c r="M520" s="296"/>
      <c r="N520" s="296"/>
      <c r="O520" s="296">
        <f t="shared" ref="O520" si="146">ROUNDDOWN(G520/3,-3)</f>
        <v>0</v>
      </c>
      <c r="P520" s="296"/>
    </row>
    <row r="521" spans="1:16" hidden="1" outlineLevel="1">
      <c r="A521" s="298"/>
      <c r="B521" s="298"/>
      <c r="C521" s="305"/>
      <c r="D521" s="297"/>
      <c r="E521" s="297"/>
      <c r="F521" s="297"/>
      <c r="G521" s="296"/>
      <c r="H521" s="296"/>
      <c r="I521" s="296"/>
      <c r="J521" s="296"/>
      <c r="K521" s="296"/>
      <c r="L521" s="296"/>
      <c r="M521" s="296"/>
      <c r="N521" s="296"/>
      <c r="O521" s="296"/>
      <c r="P521" s="296"/>
    </row>
    <row r="522" spans="1:16" ht="13.5" hidden="1" customHeight="1" outlineLevel="1">
      <c r="A522" s="298"/>
      <c r="B522" s="298"/>
      <c r="C522" s="305"/>
      <c r="D522" s="297" t="s">
        <v>78</v>
      </c>
      <c r="E522" s="297"/>
      <c r="F522" s="297"/>
      <c r="G522" s="296"/>
      <c r="H522" s="296"/>
      <c r="I522" s="296"/>
      <c r="J522" s="296"/>
      <c r="K522" s="296"/>
      <c r="L522" s="296"/>
      <c r="M522" s="296"/>
      <c r="N522" s="296"/>
      <c r="O522" s="296">
        <f t="shared" ref="O522" si="147">ROUNDDOWN(G522/3,-3)</f>
        <v>0</v>
      </c>
      <c r="P522" s="296"/>
    </row>
    <row r="523" spans="1:16" hidden="1" outlineLevel="1">
      <c r="A523" s="298"/>
      <c r="B523" s="298"/>
      <c r="C523" s="305"/>
      <c r="D523" s="297"/>
      <c r="E523" s="297"/>
      <c r="F523" s="297"/>
      <c r="G523" s="296"/>
      <c r="H523" s="296"/>
      <c r="I523" s="296"/>
      <c r="J523" s="296"/>
      <c r="K523" s="296"/>
      <c r="L523" s="296"/>
      <c r="M523" s="296"/>
      <c r="N523" s="296"/>
      <c r="O523" s="296"/>
      <c r="P523" s="296"/>
    </row>
    <row r="524" spans="1:16" hidden="1" outlineLevel="1">
      <c r="A524" s="298"/>
      <c r="B524" s="298"/>
      <c r="C524" s="305"/>
      <c r="D524" s="297" t="s">
        <v>79</v>
      </c>
      <c r="E524" s="297"/>
      <c r="F524" s="297"/>
      <c r="G524" s="296"/>
      <c r="H524" s="296"/>
      <c r="I524" s="296"/>
      <c r="J524" s="296"/>
      <c r="K524" s="296"/>
      <c r="L524" s="296"/>
      <c r="M524" s="296"/>
      <c r="N524" s="296"/>
      <c r="O524" s="296">
        <f t="shared" ref="O524" si="148">ROUNDDOWN(G524/3,-3)</f>
        <v>0</v>
      </c>
      <c r="P524" s="296"/>
    </row>
    <row r="525" spans="1:16" hidden="1" outlineLevel="1">
      <c r="A525" s="298"/>
      <c r="B525" s="298"/>
      <c r="C525" s="306"/>
      <c r="D525" s="297"/>
      <c r="E525" s="297"/>
      <c r="F525" s="297"/>
      <c r="G525" s="296"/>
      <c r="H525" s="296"/>
      <c r="I525" s="296"/>
      <c r="J525" s="296"/>
      <c r="K525" s="296"/>
      <c r="L525" s="296"/>
      <c r="M525" s="296"/>
      <c r="N525" s="296"/>
      <c r="O525" s="296"/>
      <c r="P525" s="296"/>
    </row>
    <row r="526" spans="1:16" hidden="1" outlineLevel="1">
      <c r="A526" s="298">
        <v>38</v>
      </c>
      <c r="B526" s="298"/>
      <c r="C526" s="299" t="s">
        <v>75</v>
      </c>
      <c r="D526" s="300"/>
      <c r="E526" s="300"/>
      <c r="F526" s="301"/>
      <c r="G526" s="296">
        <f>SUM(G528:J539)</f>
        <v>0</v>
      </c>
      <c r="H526" s="296"/>
      <c r="I526" s="296"/>
      <c r="J526" s="296"/>
      <c r="K526" s="296">
        <f>SUM(K528:N539)</f>
        <v>0</v>
      </c>
      <c r="L526" s="296"/>
      <c r="M526" s="296"/>
      <c r="N526" s="296"/>
      <c r="O526" s="296">
        <f>SUM(O528:P539)</f>
        <v>0</v>
      </c>
      <c r="P526" s="296"/>
    </row>
    <row r="527" spans="1:16" hidden="1" outlineLevel="1">
      <c r="A527" s="298"/>
      <c r="B527" s="298"/>
      <c r="C527" s="302"/>
      <c r="D527" s="303"/>
      <c r="E527" s="303"/>
      <c r="F527" s="304"/>
      <c r="G527" s="296"/>
      <c r="H527" s="296"/>
      <c r="I527" s="296"/>
      <c r="J527" s="296"/>
      <c r="K527" s="296"/>
      <c r="L527" s="296"/>
      <c r="M527" s="296"/>
      <c r="N527" s="296"/>
      <c r="O527" s="296"/>
      <c r="P527" s="296"/>
    </row>
    <row r="528" spans="1:16" hidden="1" outlineLevel="1">
      <c r="A528" s="298"/>
      <c r="B528" s="298"/>
      <c r="C528" s="305"/>
      <c r="D528" s="297" t="s">
        <v>52</v>
      </c>
      <c r="E528" s="297"/>
      <c r="F528" s="297"/>
      <c r="G528" s="296"/>
      <c r="H528" s="296"/>
      <c r="I528" s="296"/>
      <c r="J528" s="296"/>
      <c r="K528" s="296"/>
      <c r="L528" s="296"/>
      <c r="M528" s="296"/>
      <c r="N528" s="296"/>
      <c r="O528" s="296">
        <f>ROUNDDOWN(G528/3,-3)</f>
        <v>0</v>
      </c>
      <c r="P528" s="296"/>
    </row>
    <row r="529" spans="1:16" hidden="1" outlineLevel="1">
      <c r="A529" s="298"/>
      <c r="B529" s="298"/>
      <c r="C529" s="305"/>
      <c r="D529" s="297"/>
      <c r="E529" s="297"/>
      <c r="F529" s="297"/>
      <c r="G529" s="296"/>
      <c r="H529" s="296"/>
      <c r="I529" s="296"/>
      <c r="J529" s="296"/>
      <c r="K529" s="296"/>
      <c r="L529" s="296"/>
      <c r="M529" s="296"/>
      <c r="N529" s="296"/>
      <c r="O529" s="296"/>
      <c r="P529" s="296"/>
    </row>
    <row r="530" spans="1:16" ht="13.5" hidden="1" customHeight="1" outlineLevel="1">
      <c r="A530" s="298"/>
      <c r="B530" s="298"/>
      <c r="C530" s="305"/>
      <c r="D530" s="297" t="s">
        <v>53</v>
      </c>
      <c r="E530" s="297"/>
      <c r="F530" s="297"/>
      <c r="G530" s="296"/>
      <c r="H530" s="296"/>
      <c r="I530" s="296"/>
      <c r="J530" s="296"/>
      <c r="K530" s="296"/>
      <c r="L530" s="296"/>
      <c r="M530" s="296"/>
      <c r="N530" s="296"/>
      <c r="O530" s="296">
        <f>ROUNDDOWN(G530/3,-3)</f>
        <v>0</v>
      </c>
      <c r="P530" s="296"/>
    </row>
    <row r="531" spans="1:16" hidden="1" outlineLevel="1">
      <c r="A531" s="298"/>
      <c r="B531" s="298"/>
      <c r="C531" s="305"/>
      <c r="D531" s="297"/>
      <c r="E531" s="297"/>
      <c r="F531" s="297"/>
      <c r="G531" s="296"/>
      <c r="H531" s="296"/>
      <c r="I531" s="296"/>
      <c r="J531" s="296"/>
      <c r="K531" s="296"/>
      <c r="L531" s="296"/>
      <c r="M531" s="296"/>
      <c r="N531" s="296"/>
      <c r="O531" s="296"/>
      <c r="P531" s="296"/>
    </row>
    <row r="532" spans="1:16" ht="13.5" hidden="1" customHeight="1" outlineLevel="1">
      <c r="A532" s="298"/>
      <c r="B532" s="298"/>
      <c r="C532" s="305"/>
      <c r="D532" s="297" t="s">
        <v>134</v>
      </c>
      <c r="E532" s="297"/>
      <c r="F532" s="297"/>
      <c r="G532" s="296"/>
      <c r="H532" s="296"/>
      <c r="I532" s="296"/>
      <c r="J532" s="296"/>
      <c r="K532" s="296"/>
      <c r="L532" s="296"/>
      <c r="M532" s="296"/>
      <c r="N532" s="296"/>
      <c r="O532" s="296">
        <f t="shared" ref="O532" si="149">ROUNDDOWN(G532/3,-3)</f>
        <v>0</v>
      </c>
      <c r="P532" s="296"/>
    </row>
    <row r="533" spans="1:16" hidden="1" outlineLevel="1">
      <c r="A533" s="298"/>
      <c r="B533" s="298"/>
      <c r="C533" s="305"/>
      <c r="D533" s="297"/>
      <c r="E533" s="297"/>
      <c r="F533" s="297"/>
      <c r="G533" s="296"/>
      <c r="H533" s="296"/>
      <c r="I533" s="296"/>
      <c r="J533" s="296"/>
      <c r="K533" s="296"/>
      <c r="L533" s="296"/>
      <c r="M533" s="296"/>
      <c r="N533" s="296"/>
      <c r="O533" s="296"/>
      <c r="P533" s="296"/>
    </row>
    <row r="534" spans="1:16" ht="13.5" hidden="1" customHeight="1" outlineLevel="1">
      <c r="A534" s="298"/>
      <c r="B534" s="298"/>
      <c r="C534" s="305"/>
      <c r="D534" s="297" t="s">
        <v>77</v>
      </c>
      <c r="E534" s="297"/>
      <c r="F534" s="297"/>
      <c r="G534" s="296"/>
      <c r="H534" s="296"/>
      <c r="I534" s="296"/>
      <c r="J534" s="296"/>
      <c r="K534" s="296"/>
      <c r="L534" s="296"/>
      <c r="M534" s="296"/>
      <c r="N534" s="296"/>
      <c r="O534" s="296">
        <f t="shared" ref="O534" si="150">ROUNDDOWN(G534/3,-3)</f>
        <v>0</v>
      </c>
      <c r="P534" s="296"/>
    </row>
    <row r="535" spans="1:16" hidden="1" outlineLevel="1">
      <c r="A535" s="298"/>
      <c r="B535" s="298"/>
      <c r="C535" s="305"/>
      <c r="D535" s="297"/>
      <c r="E535" s="297"/>
      <c r="F535" s="297"/>
      <c r="G535" s="296"/>
      <c r="H535" s="296"/>
      <c r="I535" s="296"/>
      <c r="J535" s="296"/>
      <c r="K535" s="296"/>
      <c r="L535" s="296"/>
      <c r="M535" s="296"/>
      <c r="N535" s="296"/>
      <c r="O535" s="296"/>
      <c r="P535" s="296"/>
    </row>
    <row r="536" spans="1:16" ht="13.5" hidden="1" customHeight="1" outlineLevel="1">
      <c r="A536" s="298"/>
      <c r="B536" s="298"/>
      <c r="C536" s="305"/>
      <c r="D536" s="297" t="s">
        <v>78</v>
      </c>
      <c r="E536" s="297"/>
      <c r="F536" s="297"/>
      <c r="G536" s="296"/>
      <c r="H536" s="296"/>
      <c r="I536" s="296"/>
      <c r="J536" s="296"/>
      <c r="K536" s="296"/>
      <c r="L536" s="296"/>
      <c r="M536" s="296"/>
      <c r="N536" s="296"/>
      <c r="O536" s="296">
        <f t="shared" ref="O536" si="151">ROUNDDOWN(G536/3,-3)</f>
        <v>0</v>
      </c>
      <c r="P536" s="296"/>
    </row>
    <row r="537" spans="1:16" hidden="1" outlineLevel="1">
      <c r="A537" s="298"/>
      <c r="B537" s="298"/>
      <c r="C537" s="305"/>
      <c r="D537" s="297"/>
      <c r="E537" s="297"/>
      <c r="F537" s="297"/>
      <c r="G537" s="296"/>
      <c r="H537" s="296"/>
      <c r="I537" s="296"/>
      <c r="J537" s="296"/>
      <c r="K537" s="296"/>
      <c r="L537" s="296"/>
      <c r="M537" s="296"/>
      <c r="N537" s="296"/>
      <c r="O537" s="296"/>
      <c r="P537" s="296"/>
    </row>
    <row r="538" spans="1:16" hidden="1" outlineLevel="1">
      <c r="A538" s="298"/>
      <c r="B538" s="298"/>
      <c r="C538" s="305"/>
      <c r="D538" s="297" t="s">
        <v>79</v>
      </c>
      <c r="E538" s="297"/>
      <c r="F538" s="297"/>
      <c r="G538" s="296"/>
      <c r="H538" s="296"/>
      <c r="I538" s="296"/>
      <c r="J538" s="296"/>
      <c r="K538" s="296"/>
      <c r="L538" s="296"/>
      <c r="M538" s="296"/>
      <c r="N538" s="296"/>
      <c r="O538" s="296">
        <f t="shared" ref="O538" si="152">ROUNDDOWN(G538/3,-3)</f>
        <v>0</v>
      </c>
      <c r="P538" s="296"/>
    </row>
    <row r="539" spans="1:16" hidden="1" outlineLevel="1">
      <c r="A539" s="298"/>
      <c r="B539" s="298"/>
      <c r="C539" s="306"/>
      <c r="D539" s="297"/>
      <c r="E539" s="297"/>
      <c r="F539" s="297"/>
      <c r="G539" s="296"/>
      <c r="H539" s="296"/>
      <c r="I539" s="296"/>
      <c r="J539" s="296"/>
      <c r="K539" s="296"/>
      <c r="L539" s="296"/>
      <c r="M539" s="296"/>
      <c r="N539" s="296"/>
      <c r="O539" s="296"/>
      <c r="P539" s="296"/>
    </row>
    <row r="540" spans="1:16" hidden="1" outlineLevel="1">
      <c r="A540" s="298">
        <v>39</v>
      </c>
      <c r="B540" s="298"/>
      <c r="C540" s="299" t="s">
        <v>75</v>
      </c>
      <c r="D540" s="300"/>
      <c r="E540" s="300"/>
      <c r="F540" s="301"/>
      <c r="G540" s="296">
        <f>SUM(G542:J553)</f>
        <v>0</v>
      </c>
      <c r="H540" s="296"/>
      <c r="I540" s="296"/>
      <c r="J540" s="296"/>
      <c r="K540" s="296">
        <f>SUM(K542:N553)</f>
        <v>0</v>
      </c>
      <c r="L540" s="296"/>
      <c r="M540" s="296"/>
      <c r="N540" s="296"/>
      <c r="O540" s="296">
        <f>SUM(O542:P553)</f>
        <v>0</v>
      </c>
      <c r="P540" s="296"/>
    </row>
    <row r="541" spans="1:16" hidden="1" outlineLevel="1">
      <c r="A541" s="298"/>
      <c r="B541" s="298"/>
      <c r="C541" s="302"/>
      <c r="D541" s="303"/>
      <c r="E541" s="303"/>
      <c r="F541" s="304"/>
      <c r="G541" s="296"/>
      <c r="H541" s="296"/>
      <c r="I541" s="296"/>
      <c r="J541" s="296"/>
      <c r="K541" s="296"/>
      <c r="L541" s="296"/>
      <c r="M541" s="296"/>
      <c r="N541" s="296"/>
      <c r="O541" s="296"/>
      <c r="P541" s="296"/>
    </row>
    <row r="542" spans="1:16" hidden="1" outlineLevel="1">
      <c r="A542" s="298"/>
      <c r="B542" s="298"/>
      <c r="C542" s="305"/>
      <c r="D542" s="297" t="s">
        <v>52</v>
      </c>
      <c r="E542" s="297"/>
      <c r="F542" s="297"/>
      <c r="G542" s="296"/>
      <c r="H542" s="296"/>
      <c r="I542" s="296"/>
      <c r="J542" s="296"/>
      <c r="K542" s="296"/>
      <c r="L542" s="296"/>
      <c r="M542" s="296"/>
      <c r="N542" s="296"/>
      <c r="O542" s="296">
        <f>ROUNDDOWN(G542/3,-3)</f>
        <v>0</v>
      </c>
      <c r="P542" s="296"/>
    </row>
    <row r="543" spans="1:16" hidden="1" outlineLevel="1">
      <c r="A543" s="298"/>
      <c r="B543" s="298"/>
      <c r="C543" s="305"/>
      <c r="D543" s="297"/>
      <c r="E543" s="297"/>
      <c r="F543" s="297"/>
      <c r="G543" s="296"/>
      <c r="H543" s="296"/>
      <c r="I543" s="296"/>
      <c r="J543" s="296"/>
      <c r="K543" s="296"/>
      <c r="L543" s="296"/>
      <c r="M543" s="296"/>
      <c r="N543" s="296"/>
      <c r="O543" s="296"/>
      <c r="P543" s="296"/>
    </row>
    <row r="544" spans="1:16" ht="13.5" hidden="1" customHeight="1" outlineLevel="1">
      <c r="A544" s="298"/>
      <c r="B544" s="298"/>
      <c r="C544" s="305"/>
      <c r="D544" s="297" t="s">
        <v>53</v>
      </c>
      <c r="E544" s="297"/>
      <c r="F544" s="297"/>
      <c r="G544" s="296"/>
      <c r="H544" s="296"/>
      <c r="I544" s="296"/>
      <c r="J544" s="296"/>
      <c r="K544" s="296"/>
      <c r="L544" s="296"/>
      <c r="M544" s="296"/>
      <c r="N544" s="296"/>
      <c r="O544" s="296">
        <f>ROUNDDOWN(G544/3,-3)</f>
        <v>0</v>
      </c>
      <c r="P544" s="296"/>
    </row>
    <row r="545" spans="1:16" hidden="1" outlineLevel="1">
      <c r="A545" s="298"/>
      <c r="B545" s="298"/>
      <c r="C545" s="305"/>
      <c r="D545" s="297"/>
      <c r="E545" s="297"/>
      <c r="F545" s="297"/>
      <c r="G545" s="296"/>
      <c r="H545" s="296"/>
      <c r="I545" s="296"/>
      <c r="J545" s="296"/>
      <c r="K545" s="296"/>
      <c r="L545" s="296"/>
      <c r="M545" s="296"/>
      <c r="N545" s="296"/>
      <c r="O545" s="296"/>
      <c r="P545" s="296"/>
    </row>
    <row r="546" spans="1:16" ht="13.5" hidden="1" customHeight="1" outlineLevel="1">
      <c r="A546" s="298"/>
      <c r="B546" s="298"/>
      <c r="C546" s="305"/>
      <c r="D546" s="297" t="s">
        <v>134</v>
      </c>
      <c r="E546" s="297"/>
      <c r="F546" s="297"/>
      <c r="G546" s="296"/>
      <c r="H546" s="296"/>
      <c r="I546" s="296"/>
      <c r="J546" s="296"/>
      <c r="K546" s="296"/>
      <c r="L546" s="296"/>
      <c r="M546" s="296"/>
      <c r="N546" s="296"/>
      <c r="O546" s="296">
        <f t="shared" ref="O546" si="153">ROUNDDOWN(G546/3,-3)</f>
        <v>0</v>
      </c>
      <c r="P546" s="296"/>
    </row>
    <row r="547" spans="1:16" hidden="1" outlineLevel="1">
      <c r="A547" s="298"/>
      <c r="B547" s="298"/>
      <c r="C547" s="305"/>
      <c r="D547" s="297"/>
      <c r="E547" s="297"/>
      <c r="F547" s="297"/>
      <c r="G547" s="296"/>
      <c r="H547" s="296"/>
      <c r="I547" s="296"/>
      <c r="J547" s="296"/>
      <c r="K547" s="296"/>
      <c r="L547" s="296"/>
      <c r="M547" s="296"/>
      <c r="N547" s="296"/>
      <c r="O547" s="296"/>
      <c r="P547" s="296"/>
    </row>
    <row r="548" spans="1:16" ht="13.5" hidden="1" customHeight="1" outlineLevel="1">
      <c r="A548" s="298"/>
      <c r="B548" s="298"/>
      <c r="C548" s="305"/>
      <c r="D548" s="297" t="s">
        <v>77</v>
      </c>
      <c r="E548" s="297"/>
      <c r="F548" s="297"/>
      <c r="G548" s="296"/>
      <c r="H548" s="296"/>
      <c r="I548" s="296"/>
      <c r="J548" s="296"/>
      <c r="K548" s="296"/>
      <c r="L548" s="296"/>
      <c r="M548" s="296"/>
      <c r="N548" s="296"/>
      <c r="O548" s="296">
        <f t="shared" ref="O548" si="154">ROUNDDOWN(G548/3,-3)</f>
        <v>0</v>
      </c>
      <c r="P548" s="296"/>
    </row>
    <row r="549" spans="1:16" hidden="1" outlineLevel="1">
      <c r="A549" s="298"/>
      <c r="B549" s="298"/>
      <c r="C549" s="305"/>
      <c r="D549" s="297"/>
      <c r="E549" s="297"/>
      <c r="F549" s="297"/>
      <c r="G549" s="296"/>
      <c r="H549" s="296"/>
      <c r="I549" s="296"/>
      <c r="J549" s="296"/>
      <c r="K549" s="296"/>
      <c r="L549" s="296"/>
      <c r="M549" s="296"/>
      <c r="N549" s="296"/>
      <c r="O549" s="296"/>
      <c r="P549" s="296"/>
    </row>
    <row r="550" spans="1:16" ht="13.5" hidden="1" customHeight="1" outlineLevel="1">
      <c r="A550" s="298"/>
      <c r="B550" s="298"/>
      <c r="C550" s="305"/>
      <c r="D550" s="297" t="s">
        <v>78</v>
      </c>
      <c r="E550" s="297"/>
      <c r="F550" s="297"/>
      <c r="G550" s="296"/>
      <c r="H550" s="296"/>
      <c r="I550" s="296"/>
      <c r="J550" s="296"/>
      <c r="K550" s="296"/>
      <c r="L550" s="296"/>
      <c r="M550" s="296"/>
      <c r="N550" s="296"/>
      <c r="O550" s="296">
        <f t="shared" ref="O550" si="155">ROUNDDOWN(G550/3,-3)</f>
        <v>0</v>
      </c>
      <c r="P550" s="296"/>
    </row>
    <row r="551" spans="1:16" hidden="1" outlineLevel="1">
      <c r="A551" s="298"/>
      <c r="B551" s="298"/>
      <c r="C551" s="305"/>
      <c r="D551" s="297"/>
      <c r="E551" s="297"/>
      <c r="F551" s="297"/>
      <c r="G551" s="296"/>
      <c r="H551" s="296"/>
      <c r="I551" s="296"/>
      <c r="J551" s="296"/>
      <c r="K551" s="296"/>
      <c r="L551" s="296"/>
      <c r="M551" s="296"/>
      <c r="N551" s="296"/>
      <c r="O551" s="296"/>
      <c r="P551" s="296"/>
    </row>
    <row r="552" spans="1:16" hidden="1" outlineLevel="1">
      <c r="A552" s="298"/>
      <c r="B552" s="298"/>
      <c r="C552" s="305"/>
      <c r="D552" s="297" t="s">
        <v>79</v>
      </c>
      <c r="E552" s="297"/>
      <c r="F552" s="297"/>
      <c r="G552" s="296"/>
      <c r="H552" s="296"/>
      <c r="I552" s="296"/>
      <c r="J552" s="296"/>
      <c r="K552" s="296"/>
      <c r="L552" s="296"/>
      <c r="M552" s="296"/>
      <c r="N552" s="296"/>
      <c r="O552" s="296">
        <f t="shared" ref="O552" si="156">ROUNDDOWN(G552/3,-3)</f>
        <v>0</v>
      </c>
      <c r="P552" s="296"/>
    </row>
    <row r="553" spans="1:16" hidden="1" outlineLevel="1">
      <c r="A553" s="298"/>
      <c r="B553" s="298"/>
      <c r="C553" s="306"/>
      <c r="D553" s="297"/>
      <c r="E553" s="297"/>
      <c r="F553" s="297"/>
      <c r="G553" s="296"/>
      <c r="H553" s="296"/>
      <c r="I553" s="296"/>
      <c r="J553" s="296"/>
      <c r="K553" s="296"/>
      <c r="L553" s="296"/>
      <c r="M553" s="296"/>
      <c r="N553" s="296"/>
      <c r="O553" s="296"/>
      <c r="P553" s="296"/>
    </row>
    <row r="554" spans="1:16" hidden="1" outlineLevel="1">
      <c r="A554" s="298">
        <v>40</v>
      </c>
      <c r="B554" s="298"/>
      <c r="C554" s="299" t="s">
        <v>75</v>
      </c>
      <c r="D554" s="300"/>
      <c r="E554" s="300"/>
      <c r="F554" s="301"/>
      <c r="G554" s="296">
        <f>SUM(G556:J567)</f>
        <v>0</v>
      </c>
      <c r="H554" s="296"/>
      <c r="I554" s="296"/>
      <c r="J554" s="296"/>
      <c r="K554" s="296">
        <f>SUM(K556:N567)</f>
        <v>0</v>
      </c>
      <c r="L554" s="296"/>
      <c r="M554" s="296"/>
      <c r="N554" s="296"/>
      <c r="O554" s="296">
        <f>SUM(O556:P567)</f>
        <v>0</v>
      </c>
      <c r="P554" s="296"/>
    </row>
    <row r="555" spans="1:16" hidden="1" outlineLevel="1">
      <c r="A555" s="298"/>
      <c r="B555" s="298"/>
      <c r="C555" s="302"/>
      <c r="D555" s="303"/>
      <c r="E555" s="303"/>
      <c r="F555" s="304"/>
      <c r="G555" s="296"/>
      <c r="H555" s="296"/>
      <c r="I555" s="296"/>
      <c r="J555" s="296"/>
      <c r="K555" s="296"/>
      <c r="L555" s="296"/>
      <c r="M555" s="296"/>
      <c r="N555" s="296"/>
      <c r="O555" s="296"/>
      <c r="P555" s="296"/>
    </row>
    <row r="556" spans="1:16" hidden="1" outlineLevel="1">
      <c r="A556" s="298"/>
      <c r="B556" s="298"/>
      <c r="C556" s="305"/>
      <c r="D556" s="297" t="s">
        <v>52</v>
      </c>
      <c r="E556" s="297"/>
      <c r="F556" s="297"/>
      <c r="G556" s="296"/>
      <c r="H556" s="296"/>
      <c r="I556" s="296"/>
      <c r="J556" s="296"/>
      <c r="K556" s="296"/>
      <c r="L556" s="296"/>
      <c r="M556" s="296"/>
      <c r="N556" s="296"/>
      <c r="O556" s="296">
        <f>ROUNDDOWN(G556/3,-3)</f>
        <v>0</v>
      </c>
      <c r="P556" s="296"/>
    </row>
    <row r="557" spans="1:16" hidden="1" outlineLevel="1">
      <c r="A557" s="298"/>
      <c r="B557" s="298"/>
      <c r="C557" s="305"/>
      <c r="D557" s="297"/>
      <c r="E557" s="297"/>
      <c r="F557" s="297"/>
      <c r="G557" s="296"/>
      <c r="H557" s="296"/>
      <c r="I557" s="296"/>
      <c r="J557" s="296"/>
      <c r="K557" s="296"/>
      <c r="L557" s="296"/>
      <c r="M557" s="296"/>
      <c r="N557" s="296"/>
      <c r="O557" s="296"/>
      <c r="P557" s="296"/>
    </row>
    <row r="558" spans="1:16" ht="13.5" hidden="1" customHeight="1" outlineLevel="1">
      <c r="A558" s="298"/>
      <c r="B558" s="298"/>
      <c r="C558" s="305"/>
      <c r="D558" s="297" t="s">
        <v>53</v>
      </c>
      <c r="E558" s="297"/>
      <c r="F558" s="297"/>
      <c r="G558" s="296"/>
      <c r="H558" s="296"/>
      <c r="I558" s="296"/>
      <c r="J558" s="296"/>
      <c r="K558" s="296"/>
      <c r="L558" s="296"/>
      <c r="M558" s="296"/>
      <c r="N558" s="296"/>
      <c r="O558" s="296">
        <f>ROUNDDOWN(G558/3,-3)</f>
        <v>0</v>
      </c>
      <c r="P558" s="296"/>
    </row>
    <row r="559" spans="1:16" hidden="1" outlineLevel="1">
      <c r="A559" s="298"/>
      <c r="B559" s="298"/>
      <c r="C559" s="305"/>
      <c r="D559" s="297"/>
      <c r="E559" s="297"/>
      <c r="F559" s="297"/>
      <c r="G559" s="296"/>
      <c r="H559" s="296"/>
      <c r="I559" s="296"/>
      <c r="J559" s="296"/>
      <c r="K559" s="296"/>
      <c r="L559" s="296"/>
      <c r="M559" s="296"/>
      <c r="N559" s="296"/>
      <c r="O559" s="296"/>
      <c r="P559" s="296"/>
    </row>
    <row r="560" spans="1:16" ht="13.5" hidden="1" customHeight="1" outlineLevel="1">
      <c r="A560" s="298"/>
      <c r="B560" s="298"/>
      <c r="C560" s="305"/>
      <c r="D560" s="297" t="s">
        <v>134</v>
      </c>
      <c r="E560" s="297"/>
      <c r="F560" s="297"/>
      <c r="G560" s="296"/>
      <c r="H560" s="296"/>
      <c r="I560" s="296"/>
      <c r="J560" s="296"/>
      <c r="K560" s="296"/>
      <c r="L560" s="296"/>
      <c r="M560" s="296"/>
      <c r="N560" s="296"/>
      <c r="O560" s="296">
        <f t="shared" ref="O560" si="157">ROUNDDOWN(G560/3,-3)</f>
        <v>0</v>
      </c>
      <c r="P560" s="296"/>
    </row>
    <row r="561" spans="1:16" hidden="1" outlineLevel="1">
      <c r="A561" s="298"/>
      <c r="B561" s="298"/>
      <c r="C561" s="305"/>
      <c r="D561" s="297"/>
      <c r="E561" s="297"/>
      <c r="F561" s="297"/>
      <c r="G561" s="296"/>
      <c r="H561" s="296"/>
      <c r="I561" s="296"/>
      <c r="J561" s="296"/>
      <c r="K561" s="296"/>
      <c r="L561" s="296"/>
      <c r="M561" s="296"/>
      <c r="N561" s="296"/>
      <c r="O561" s="296"/>
      <c r="P561" s="296"/>
    </row>
    <row r="562" spans="1:16" ht="13.5" hidden="1" customHeight="1" outlineLevel="1">
      <c r="A562" s="298"/>
      <c r="B562" s="298"/>
      <c r="C562" s="305"/>
      <c r="D562" s="297" t="s">
        <v>77</v>
      </c>
      <c r="E562" s="297"/>
      <c r="F562" s="297"/>
      <c r="G562" s="296"/>
      <c r="H562" s="296"/>
      <c r="I562" s="296"/>
      <c r="J562" s="296"/>
      <c r="K562" s="296"/>
      <c r="L562" s="296"/>
      <c r="M562" s="296"/>
      <c r="N562" s="296"/>
      <c r="O562" s="296">
        <f t="shared" ref="O562" si="158">ROUNDDOWN(G562/3,-3)</f>
        <v>0</v>
      </c>
      <c r="P562" s="296"/>
    </row>
    <row r="563" spans="1:16" hidden="1" outlineLevel="1">
      <c r="A563" s="298"/>
      <c r="B563" s="298"/>
      <c r="C563" s="305"/>
      <c r="D563" s="297"/>
      <c r="E563" s="297"/>
      <c r="F563" s="297"/>
      <c r="G563" s="296"/>
      <c r="H563" s="296"/>
      <c r="I563" s="296"/>
      <c r="J563" s="296"/>
      <c r="K563" s="296"/>
      <c r="L563" s="296"/>
      <c r="M563" s="296"/>
      <c r="N563" s="296"/>
      <c r="O563" s="296"/>
      <c r="P563" s="296"/>
    </row>
    <row r="564" spans="1:16" ht="13.5" hidden="1" customHeight="1" outlineLevel="1">
      <c r="A564" s="298"/>
      <c r="B564" s="298"/>
      <c r="C564" s="305"/>
      <c r="D564" s="297" t="s">
        <v>78</v>
      </c>
      <c r="E564" s="297"/>
      <c r="F564" s="297"/>
      <c r="G564" s="296"/>
      <c r="H564" s="296"/>
      <c r="I564" s="296"/>
      <c r="J564" s="296"/>
      <c r="K564" s="296"/>
      <c r="L564" s="296"/>
      <c r="M564" s="296"/>
      <c r="N564" s="296"/>
      <c r="O564" s="296">
        <f t="shared" ref="O564" si="159">ROUNDDOWN(G564/3,-3)</f>
        <v>0</v>
      </c>
      <c r="P564" s="296"/>
    </row>
    <row r="565" spans="1:16" hidden="1" outlineLevel="1">
      <c r="A565" s="298"/>
      <c r="B565" s="298"/>
      <c r="C565" s="305"/>
      <c r="D565" s="297"/>
      <c r="E565" s="297"/>
      <c r="F565" s="297"/>
      <c r="G565" s="296"/>
      <c r="H565" s="296"/>
      <c r="I565" s="296"/>
      <c r="J565" s="296"/>
      <c r="K565" s="296"/>
      <c r="L565" s="296"/>
      <c r="M565" s="296"/>
      <c r="N565" s="296"/>
      <c r="O565" s="296"/>
      <c r="P565" s="296"/>
    </row>
    <row r="566" spans="1:16" hidden="1" outlineLevel="1">
      <c r="A566" s="298"/>
      <c r="B566" s="298"/>
      <c r="C566" s="305"/>
      <c r="D566" s="297" t="s">
        <v>79</v>
      </c>
      <c r="E566" s="297"/>
      <c r="F566" s="297"/>
      <c r="G566" s="296"/>
      <c r="H566" s="296"/>
      <c r="I566" s="296"/>
      <c r="J566" s="296"/>
      <c r="K566" s="296"/>
      <c r="L566" s="296"/>
      <c r="M566" s="296"/>
      <c r="N566" s="296"/>
      <c r="O566" s="296">
        <f t="shared" ref="O566" si="160">ROUNDDOWN(G566/3,-3)</f>
        <v>0</v>
      </c>
      <c r="P566" s="296"/>
    </row>
    <row r="567" spans="1:16" hidden="1" outlineLevel="1">
      <c r="A567" s="298"/>
      <c r="B567" s="298"/>
      <c r="C567" s="306"/>
      <c r="D567" s="297"/>
      <c r="E567" s="297"/>
      <c r="F567" s="297"/>
      <c r="G567" s="296"/>
      <c r="H567" s="296"/>
      <c r="I567" s="296"/>
      <c r="J567" s="296"/>
      <c r="K567" s="296"/>
      <c r="L567" s="296"/>
      <c r="M567" s="296"/>
      <c r="N567" s="296"/>
      <c r="O567" s="296"/>
      <c r="P567" s="296"/>
    </row>
    <row r="568" spans="1:16" hidden="1" outlineLevel="1">
      <c r="A568" s="298">
        <v>41</v>
      </c>
      <c r="B568" s="298"/>
      <c r="C568" s="299" t="s">
        <v>75</v>
      </c>
      <c r="D568" s="300"/>
      <c r="E568" s="300"/>
      <c r="F568" s="301"/>
      <c r="G568" s="296">
        <f>SUM(G570:J581)</f>
        <v>0</v>
      </c>
      <c r="H568" s="296"/>
      <c r="I568" s="296"/>
      <c r="J568" s="296"/>
      <c r="K568" s="296">
        <f>SUM(K570:N581)</f>
        <v>0</v>
      </c>
      <c r="L568" s="296"/>
      <c r="M568" s="296"/>
      <c r="N568" s="296"/>
      <c r="O568" s="296">
        <f>SUM(O570:P581)</f>
        <v>0</v>
      </c>
      <c r="P568" s="296"/>
    </row>
    <row r="569" spans="1:16" hidden="1" outlineLevel="1">
      <c r="A569" s="298"/>
      <c r="B569" s="298"/>
      <c r="C569" s="302"/>
      <c r="D569" s="303"/>
      <c r="E569" s="303"/>
      <c r="F569" s="304"/>
      <c r="G569" s="296"/>
      <c r="H569" s="296"/>
      <c r="I569" s="296"/>
      <c r="J569" s="296"/>
      <c r="K569" s="296"/>
      <c r="L569" s="296"/>
      <c r="M569" s="296"/>
      <c r="N569" s="296"/>
      <c r="O569" s="296"/>
      <c r="P569" s="296"/>
    </row>
    <row r="570" spans="1:16" hidden="1" outlineLevel="1">
      <c r="A570" s="298"/>
      <c r="B570" s="298"/>
      <c r="C570" s="305"/>
      <c r="D570" s="297" t="s">
        <v>52</v>
      </c>
      <c r="E570" s="297"/>
      <c r="F570" s="297"/>
      <c r="G570" s="296"/>
      <c r="H570" s="296"/>
      <c r="I570" s="296"/>
      <c r="J570" s="296"/>
      <c r="K570" s="296"/>
      <c r="L570" s="296"/>
      <c r="M570" s="296"/>
      <c r="N570" s="296"/>
      <c r="O570" s="296">
        <f>ROUNDDOWN(G570/3,-3)</f>
        <v>0</v>
      </c>
      <c r="P570" s="296"/>
    </row>
    <row r="571" spans="1:16" hidden="1" outlineLevel="1">
      <c r="A571" s="298"/>
      <c r="B571" s="298"/>
      <c r="C571" s="305"/>
      <c r="D571" s="297"/>
      <c r="E571" s="297"/>
      <c r="F571" s="297"/>
      <c r="G571" s="296"/>
      <c r="H571" s="296"/>
      <c r="I571" s="296"/>
      <c r="J571" s="296"/>
      <c r="K571" s="296"/>
      <c r="L571" s="296"/>
      <c r="M571" s="296"/>
      <c r="N571" s="296"/>
      <c r="O571" s="296"/>
      <c r="P571" s="296"/>
    </row>
    <row r="572" spans="1:16" ht="13.5" hidden="1" customHeight="1" outlineLevel="1">
      <c r="A572" s="298"/>
      <c r="B572" s="298"/>
      <c r="C572" s="305"/>
      <c r="D572" s="297" t="s">
        <v>53</v>
      </c>
      <c r="E572" s="297"/>
      <c r="F572" s="297"/>
      <c r="G572" s="296"/>
      <c r="H572" s="296"/>
      <c r="I572" s="296"/>
      <c r="J572" s="296"/>
      <c r="K572" s="296"/>
      <c r="L572" s="296"/>
      <c r="M572" s="296"/>
      <c r="N572" s="296"/>
      <c r="O572" s="296">
        <f>ROUNDDOWN(G572/3,-3)</f>
        <v>0</v>
      </c>
      <c r="P572" s="296"/>
    </row>
    <row r="573" spans="1:16" hidden="1" outlineLevel="1">
      <c r="A573" s="298"/>
      <c r="B573" s="298"/>
      <c r="C573" s="305"/>
      <c r="D573" s="297"/>
      <c r="E573" s="297"/>
      <c r="F573" s="297"/>
      <c r="G573" s="296"/>
      <c r="H573" s="296"/>
      <c r="I573" s="296"/>
      <c r="J573" s="296"/>
      <c r="K573" s="296"/>
      <c r="L573" s="296"/>
      <c r="M573" s="296"/>
      <c r="N573" s="296"/>
      <c r="O573" s="296"/>
      <c r="P573" s="296"/>
    </row>
    <row r="574" spans="1:16" ht="13.5" hidden="1" customHeight="1" outlineLevel="1">
      <c r="A574" s="298"/>
      <c r="B574" s="298"/>
      <c r="C574" s="305"/>
      <c r="D574" s="297" t="s">
        <v>134</v>
      </c>
      <c r="E574" s="297"/>
      <c r="F574" s="297"/>
      <c r="G574" s="296"/>
      <c r="H574" s="296"/>
      <c r="I574" s="296"/>
      <c r="J574" s="296"/>
      <c r="K574" s="296"/>
      <c r="L574" s="296"/>
      <c r="M574" s="296"/>
      <c r="N574" s="296"/>
      <c r="O574" s="296">
        <f t="shared" ref="O574" si="161">ROUNDDOWN(G574/3,-3)</f>
        <v>0</v>
      </c>
      <c r="P574" s="296"/>
    </row>
    <row r="575" spans="1:16" hidden="1" outlineLevel="1">
      <c r="A575" s="298"/>
      <c r="B575" s="298"/>
      <c r="C575" s="305"/>
      <c r="D575" s="297"/>
      <c r="E575" s="297"/>
      <c r="F575" s="297"/>
      <c r="G575" s="296"/>
      <c r="H575" s="296"/>
      <c r="I575" s="296"/>
      <c r="J575" s="296"/>
      <c r="K575" s="296"/>
      <c r="L575" s="296"/>
      <c r="M575" s="296"/>
      <c r="N575" s="296"/>
      <c r="O575" s="296"/>
      <c r="P575" s="296"/>
    </row>
    <row r="576" spans="1:16" ht="13.5" hidden="1" customHeight="1" outlineLevel="1">
      <c r="A576" s="298"/>
      <c r="B576" s="298"/>
      <c r="C576" s="305"/>
      <c r="D576" s="297" t="s">
        <v>77</v>
      </c>
      <c r="E576" s="297"/>
      <c r="F576" s="297"/>
      <c r="G576" s="296"/>
      <c r="H576" s="296"/>
      <c r="I576" s="296"/>
      <c r="J576" s="296"/>
      <c r="K576" s="296"/>
      <c r="L576" s="296"/>
      <c r="M576" s="296"/>
      <c r="N576" s="296"/>
      <c r="O576" s="296">
        <f t="shared" ref="O576" si="162">ROUNDDOWN(G576/3,-3)</f>
        <v>0</v>
      </c>
      <c r="P576" s="296"/>
    </row>
    <row r="577" spans="1:16" hidden="1" outlineLevel="1">
      <c r="A577" s="298"/>
      <c r="B577" s="298"/>
      <c r="C577" s="305"/>
      <c r="D577" s="297"/>
      <c r="E577" s="297"/>
      <c r="F577" s="297"/>
      <c r="G577" s="296"/>
      <c r="H577" s="296"/>
      <c r="I577" s="296"/>
      <c r="J577" s="296"/>
      <c r="K577" s="296"/>
      <c r="L577" s="296"/>
      <c r="M577" s="296"/>
      <c r="N577" s="296"/>
      <c r="O577" s="296"/>
      <c r="P577" s="296"/>
    </row>
    <row r="578" spans="1:16" ht="13.5" hidden="1" customHeight="1" outlineLevel="1">
      <c r="A578" s="298"/>
      <c r="B578" s="298"/>
      <c r="C578" s="305"/>
      <c r="D578" s="297" t="s">
        <v>78</v>
      </c>
      <c r="E578" s="297"/>
      <c r="F578" s="297"/>
      <c r="G578" s="296"/>
      <c r="H578" s="296"/>
      <c r="I578" s="296"/>
      <c r="J578" s="296"/>
      <c r="K578" s="296"/>
      <c r="L578" s="296"/>
      <c r="M578" s="296"/>
      <c r="N578" s="296"/>
      <c r="O578" s="296">
        <f t="shared" ref="O578" si="163">ROUNDDOWN(G578/3,-3)</f>
        <v>0</v>
      </c>
      <c r="P578" s="296"/>
    </row>
    <row r="579" spans="1:16" hidden="1" outlineLevel="1">
      <c r="A579" s="298"/>
      <c r="B579" s="298"/>
      <c r="C579" s="305"/>
      <c r="D579" s="297"/>
      <c r="E579" s="297"/>
      <c r="F579" s="297"/>
      <c r="G579" s="296"/>
      <c r="H579" s="296"/>
      <c r="I579" s="296"/>
      <c r="J579" s="296"/>
      <c r="K579" s="296"/>
      <c r="L579" s="296"/>
      <c r="M579" s="296"/>
      <c r="N579" s="296"/>
      <c r="O579" s="296"/>
      <c r="P579" s="296"/>
    </row>
    <row r="580" spans="1:16" hidden="1" outlineLevel="1">
      <c r="A580" s="298"/>
      <c r="B580" s="298"/>
      <c r="C580" s="305"/>
      <c r="D580" s="297" t="s">
        <v>79</v>
      </c>
      <c r="E580" s="297"/>
      <c r="F580" s="297"/>
      <c r="G580" s="296"/>
      <c r="H580" s="296"/>
      <c r="I580" s="296"/>
      <c r="J580" s="296"/>
      <c r="K580" s="296"/>
      <c r="L580" s="296"/>
      <c r="M580" s="296"/>
      <c r="N580" s="296"/>
      <c r="O580" s="296">
        <f t="shared" ref="O580" si="164">ROUNDDOWN(G580/3,-3)</f>
        <v>0</v>
      </c>
      <c r="P580" s="296"/>
    </row>
    <row r="581" spans="1:16" hidden="1" outlineLevel="1">
      <c r="A581" s="298"/>
      <c r="B581" s="298"/>
      <c r="C581" s="306"/>
      <c r="D581" s="297"/>
      <c r="E581" s="297"/>
      <c r="F581" s="297"/>
      <c r="G581" s="296"/>
      <c r="H581" s="296"/>
      <c r="I581" s="296"/>
      <c r="J581" s="296"/>
      <c r="K581" s="296"/>
      <c r="L581" s="296"/>
      <c r="M581" s="296"/>
      <c r="N581" s="296"/>
      <c r="O581" s="296"/>
      <c r="P581" s="296"/>
    </row>
    <row r="582" spans="1:16" hidden="1" outlineLevel="1">
      <c r="A582" s="298">
        <v>42</v>
      </c>
      <c r="B582" s="298"/>
      <c r="C582" s="299" t="s">
        <v>75</v>
      </c>
      <c r="D582" s="300"/>
      <c r="E582" s="300"/>
      <c r="F582" s="301"/>
      <c r="G582" s="296">
        <f>SUM(G584:J595)</f>
        <v>0</v>
      </c>
      <c r="H582" s="296"/>
      <c r="I582" s="296"/>
      <c r="J582" s="296"/>
      <c r="K582" s="296">
        <f>SUM(K584:N595)</f>
        <v>0</v>
      </c>
      <c r="L582" s="296"/>
      <c r="M582" s="296"/>
      <c r="N582" s="296"/>
      <c r="O582" s="296">
        <f>SUM(O584:P595)</f>
        <v>0</v>
      </c>
      <c r="P582" s="296"/>
    </row>
    <row r="583" spans="1:16" hidden="1" outlineLevel="1">
      <c r="A583" s="298"/>
      <c r="B583" s="298"/>
      <c r="C583" s="302"/>
      <c r="D583" s="303"/>
      <c r="E583" s="303"/>
      <c r="F583" s="304"/>
      <c r="G583" s="296"/>
      <c r="H583" s="296"/>
      <c r="I583" s="296"/>
      <c r="J583" s="296"/>
      <c r="K583" s="296"/>
      <c r="L583" s="296"/>
      <c r="M583" s="296"/>
      <c r="N583" s="296"/>
      <c r="O583" s="296"/>
      <c r="P583" s="296"/>
    </row>
    <row r="584" spans="1:16" hidden="1" outlineLevel="1">
      <c r="A584" s="298"/>
      <c r="B584" s="298"/>
      <c r="C584" s="305"/>
      <c r="D584" s="297" t="s">
        <v>52</v>
      </c>
      <c r="E584" s="297"/>
      <c r="F584" s="297"/>
      <c r="G584" s="296"/>
      <c r="H584" s="296"/>
      <c r="I584" s="296"/>
      <c r="J584" s="296"/>
      <c r="K584" s="296"/>
      <c r="L584" s="296"/>
      <c r="M584" s="296"/>
      <c r="N584" s="296"/>
      <c r="O584" s="296">
        <f>ROUNDDOWN(G584/3,-3)</f>
        <v>0</v>
      </c>
      <c r="P584" s="296"/>
    </row>
    <row r="585" spans="1:16" hidden="1" outlineLevel="1">
      <c r="A585" s="298"/>
      <c r="B585" s="298"/>
      <c r="C585" s="305"/>
      <c r="D585" s="297"/>
      <c r="E585" s="297"/>
      <c r="F585" s="297"/>
      <c r="G585" s="296"/>
      <c r="H585" s="296"/>
      <c r="I585" s="296"/>
      <c r="J585" s="296"/>
      <c r="K585" s="296"/>
      <c r="L585" s="296"/>
      <c r="M585" s="296"/>
      <c r="N585" s="296"/>
      <c r="O585" s="296"/>
      <c r="P585" s="296"/>
    </row>
    <row r="586" spans="1:16" ht="13.5" hidden="1" customHeight="1" outlineLevel="1">
      <c r="A586" s="298"/>
      <c r="B586" s="298"/>
      <c r="C586" s="305"/>
      <c r="D586" s="297" t="s">
        <v>53</v>
      </c>
      <c r="E586" s="297"/>
      <c r="F586" s="297"/>
      <c r="G586" s="296"/>
      <c r="H586" s="296"/>
      <c r="I586" s="296"/>
      <c r="J586" s="296"/>
      <c r="K586" s="296"/>
      <c r="L586" s="296"/>
      <c r="M586" s="296"/>
      <c r="N586" s="296"/>
      <c r="O586" s="296">
        <f>ROUNDDOWN(G586/3,-3)</f>
        <v>0</v>
      </c>
      <c r="P586" s="296"/>
    </row>
    <row r="587" spans="1:16" hidden="1" outlineLevel="1">
      <c r="A587" s="298"/>
      <c r="B587" s="298"/>
      <c r="C587" s="305"/>
      <c r="D587" s="297"/>
      <c r="E587" s="297"/>
      <c r="F587" s="297"/>
      <c r="G587" s="296"/>
      <c r="H587" s="296"/>
      <c r="I587" s="296"/>
      <c r="J587" s="296"/>
      <c r="K587" s="296"/>
      <c r="L587" s="296"/>
      <c r="M587" s="296"/>
      <c r="N587" s="296"/>
      <c r="O587" s="296"/>
      <c r="P587" s="296"/>
    </row>
    <row r="588" spans="1:16" ht="13.5" hidden="1" customHeight="1" outlineLevel="1">
      <c r="A588" s="298"/>
      <c r="B588" s="298"/>
      <c r="C588" s="305"/>
      <c r="D588" s="297" t="s">
        <v>134</v>
      </c>
      <c r="E588" s="297"/>
      <c r="F588" s="297"/>
      <c r="G588" s="296"/>
      <c r="H588" s="296"/>
      <c r="I588" s="296"/>
      <c r="J588" s="296"/>
      <c r="K588" s="296"/>
      <c r="L588" s="296"/>
      <c r="M588" s="296"/>
      <c r="N588" s="296"/>
      <c r="O588" s="296">
        <f t="shared" ref="O588" si="165">ROUNDDOWN(G588/3,-3)</f>
        <v>0</v>
      </c>
      <c r="P588" s="296"/>
    </row>
    <row r="589" spans="1:16" hidden="1" outlineLevel="1">
      <c r="A589" s="298"/>
      <c r="B589" s="298"/>
      <c r="C589" s="305"/>
      <c r="D589" s="297"/>
      <c r="E589" s="297"/>
      <c r="F589" s="297"/>
      <c r="G589" s="296"/>
      <c r="H589" s="296"/>
      <c r="I589" s="296"/>
      <c r="J589" s="296"/>
      <c r="K589" s="296"/>
      <c r="L589" s="296"/>
      <c r="M589" s="296"/>
      <c r="N589" s="296"/>
      <c r="O589" s="296"/>
      <c r="P589" s="296"/>
    </row>
    <row r="590" spans="1:16" ht="13.5" hidden="1" customHeight="1" outlineLevel="1">
      <c r="A590" s="298"/>
      <c r="B590" s="298"/>
      <c r="C590" s="305"/>
      <c r="D590" s="297" t="s">
        <v>77</v>
      </c>
      <c r="E590" s="297"/>
      <c r="F590" s="297"/>
      <c r="G590" s="296"/>
      <c r="H590" s="296"/>
      <c r="I590" s="296"/>
      <c r="J590" s="296"/>
      <c r="K590" s="296"/>
      <c r="L590" s="296"/>
      <c r="M590" s="296"/>
      <c r="N590" s="296"/>
      <c r="O590" s="296">
        <f t="shared" ref="O590" si="166">ROUNDDOWN(G590/3,-3)</f>
        <v>0</v>
      </c>
      <c r="P590" s="296"/>
    </row>
    <row r="591" spans="1:16" hidden="1" outlineLevel="1">
      <c r="A591" s="298"/>
      <c r="B591" s="298"/>
      <c r="C591" s="305"/>
      <c r="D591" s="297"/>
      <c r="E591" s="297"/>
      <c r="F591" s="297"/>
      <c r="G591" s="296"/>
      <c r="H591" s="296"/>
      <c r="I591" s="296"/>
      <c r="J591" s="296"/>
      <c r="K591" s="296"/>
      <c r="L591" s="296"/>
      <c r="M591" s="296"/>
      <c r="N591" s="296"/>
      <c r="O591" s="296"/>
      <c r="P591" s="296"/>
    </row>
    <row r="592" spans="1:16" ht="13.5" hidden="1" customHeight="1" outlineLevel="1">
      <c r="A592" s="298"/>
      <c r="B592" s="298"/>
      <c r="C592" s="305"/>
      <c r="D592" s="297" t="s">
        <v>78</v>
      </c>
      <c r="E592" s="297"/>
      <c r="F592" s="297"/>
      <c r="G592" s="296"/>
      <c r="H592" s="296"/>
      <c r="I592" s="296"/>
      <c r="J592" s="296"/>
      <c r="K592" s="296"/>
      <c r="L592" s="296"/>
      <c r="M592" s="296"/>
      <c r="N592" s="296"/>
      <c r="O592" s="296">
        <f t="shared" ref="O592" si="167">ROUNDDOWN(G592/3,-3)</f>
        <v>0</v>
      </c>
      <c r="P592" s="296"/>
    </row>
    <row r="593" spans="1:16" hidden="1" outlineLevel="1">
      <c r="A593" s="298"/>
      <c r="B593" s="298"/>
      <c r="C593" s="305"/>
      <c r="D593" s="297"/>
      <c r="E593" s="297"/>
      <c r="F593" s="297"/>
      <c r="G593" s="296"/>
      <c r="H593" s="296"/>
      <c r="I593" s="296"/>
      <c r="J593" s="296"/>
      <c r="K593" s="296"/>
      <c r="L593" s="296"/>
      <c r="M593" s="296"/>
      <c r="N593" s="296"/>
      <c r="O593" s="296"/>
      <c r="P593" s="296"/>
    </row>
    <row r="594" spans="1:16" hidden="1" outlineLevel="1">
      <c r="A594" s="298"/>
      <c r="B594" s="298"/>
      <c r="C594" s="305"/>
      <c r="D594" s="297" t="s">
        <v>79</v>
      </c>
      <c r="E594" s="297"/>
      <c r="F594" s="297"/>
      <c r="G594" s="296"/>
      <c r="H594" s="296"/>
      <c r="I594" s="296"/>
      <c r="J594" s="296"/>
      <c r="K594" s="296"/>
      <c r="L594" s="296"/>
      <c r="M594" s="296"/>
      <c r="N594" s="296"/>
      <c r="O594" s="296">
        <f t="shared" ref="O594" si="168">ROUNDDOWN(G594/3,-3)</f>
        <v>0</v>
      </c>
      <c r="P594" s="296"/>
    </row>
    <row r="595" spans="1:16" hidden="1" outlineLevel="1">
      <c r="A595" s="298"/>
      <c r="B595" s="298"/>
      <c r="C595" s="306"/>
      <c r="D595" s="297"/>
      <c r="E595" s="297"/>
      <c r="F595" s="297"/>
      <c r="G595" s="296"/>
      <c r="H595" s="296"/>
      <c r="I595" s="296"/>
      <c r="J595" s="296"/>
      <c r="K595" s="296"/>
      <c r="L595" s="296"/>
      <c r="M595" s="296"/>
      <c r="N595" s="296"/>
      <c r="O595" s="296"/>
      <c r="P595" s="296"/>
    </row>
    <row r="596" spans="1:16" hidden="1" outlineLevel="1">
      <c r="A596" s="298">
        <v>43</v>
      </c>
      <c r="B596" s="298"/>
      <c r="C596" s="299" t="s">
        <v>75</v>
      </c>
      <c r="D596" s="300"/>
      <c r="E596" s="300"/>
      <c r="F596" s="301"/>
      <c r="G596" s="296">
        <f>SUM(G598:J609)</f>
        <v>0</v>
      </c>
      <c r="H596" s="296"/>
      <c r="I596" s="296"/>
      <c r="J596" s="296"/>
      <c r="K596" s="296">
        <f>SUM(K598:N609)</f>
        <v>0</v>
      </c>
      <c r="L596" s="296"/>
      <c r="M596" s="296"/>
      <c r="N596" s="296"/>
      <c r="O596" s="296">
        <f>SUM(O598:P609)</f>
        <v>0</v>
      </c>
      <c r="P596" s="296"/>
    </row>
    <row r="597" spans="1:16" hidden="1" outlineLevel="1">
      <c r="A597" s="298"/>
      <c r="B597" s="298"/>
      <c r="C597" s="302"/>
      <c r="D597" s="303"/>
      <c r="E597" s="303"/>
      <c r="F597" s="304"/>
      <c r="G597" s="296"/>
      <c r="H597" s="296"/>
      <c r="I597" s="296"/>
      <c r="J597" s="296"/>
      <c r="K597" s="296"/>
      <c r="L597" s="296"/>
      <c r="M597" s="296"/>
      <c r="N597" s="296"/>
      <c r="O597" s="296"/>
      <c r="P597" s="296"/>
    </row>
    <row r="598" spans="1:16" hidden="1" outlineLevel="1">
      <c r="A598" s="298"/>
      <c r="B598" s="298"/>
      <c r="C598" s="305"/>
      <c r="D598" s="297" t="s">
        <v>52</v>
      </c>
      <c r="E598" s="297"/>
      <c r="F598" s="297"/>
      <c r="G598" s="296"/>
      <c r="H598" s="296"/>
      <c r="I598" s="296"/>
      <c r="J598" s="296"/>
      <c r="K598" s="296"/>
      <c r="L598" s="296"/>
      <c r="M598" s="296"/>
      <c r="N598" s="296"/>
      <c r="O598" s="296">
        <f>ROUNDDOWN(G598/3,-3)</f>
        <v>0</v>
      </c>
      <c r="P598" s="296"/>
    </row>
    <row r="599" spans="1:16" hidden="1" outlineLevel="1">
      <c r="A599" s="298"/>
      <c r="B599" s="298"/>
      <c r="C599" s="305"/>
      <c r="D599" s="297"/>
      <c r="E599" s="297"/>
      <c r="F599" s="297"/>
      <c r="G599" s="296"/>
      <c r="H599" s="296"/>
      <c r="I599" s="296"/>
      <c r="J599" s="296"/>
      <c r="K599" s="296"/>
      <c r="L599" s="296"/>
      <c r="M599" s="296"/>
      <c r="N599" s="296"/>
      <c r="O599" s="296"/>
      <c r="P599" s="296"/>
    </row>
    <row r="600" spans="1:16" ht="13.5" hidden="1" customHeight="1" outlineLevel="1">
      <c r="A600" s="298"/>
      <c r="B600" s="298"/>
      <c r="C600" s="305"/>
      <c r="D600" s="297" t="s">
        <v>53</v>
      </c>
      <c r="E600" s="297"/>
      <c r="F600" s="297"/>
      <c r="G600" s="296"/>
      <c r="H600" s="296"/>
      <c r="I600" s="296"/>
      <c r="J600" s="296"/>
      <c r="K600" s="296"/>
      <c r="L600" s="296"/>
      <c r="M600" s="296"/>
      <c r="N600" s="296"/>
      <c r="O600" s="296">
        <f>ROUNDDOWN(G600/3,-3)</f>
        <v>0</v>
      </c>
      <c r="P600" s="296"/>
    </row>
    <row r="601" spans="1:16" hidden="1" outlineLevel="1">
      <c r="A601" s="298"/>
      <c r="B601" s="298"/>
      <c r="C601" s="305"/>
      <c r="D601" s="297"/>
      <c r="E601" s="297"/>
      <c r="F601" s="297"/>
      <c r="G601" s="296"/>
      <c r="H601" s="296"/>
      <c r="I601" s="296"/>
      <c r="J601" s="296"/>
      <c r="K601" s="296"/>
      <c r="L601" s="296"/>
      <c r="M601" s="296"/>
      <c r="N601" s="296"/>
      <c r="O601" s="296"/>
      <c r="P601" s="296"/>
    </row>
    <row r="602" spans="1:16" ht="13.5" hidden="1" customHeight="1" outlineLevel="1">
      <c r="A602" s="298"/>
      <c r="B602" s="298"/>
      <c r="C602" s="305"/>
      <c r="D602" s="297" t="s">
        <v>134</v>
      </c>
      <c r="E602" s="297"/>
      <c r="F602" s="297"/>
      <c r="G602" s="296"/>
      <c r="H602" s="296"/>
      <c r="I602" s="296"/>
      <c r="J602" s="296"/>
      <c r="K602" s="296"/>
      <c r="L602" s="296"/>
      <c r="M602" s="296"/>
      <c r="N602" s="296"/>
      <c r="O602" s="296">
        <f t="shared" ref="O602" si="169">ROUNDDOWN(G602/3,-3)</f>
        <v>0</v>
      </c>
      <c r="P602" s="296"/>
    </row>
    <row r="603" spans="1:16" hidden="1" outlineLevel="1">
      <c r="A603" s="298"/>
      <c r="B603" s="298"/>
      <c r="C603" s="305"/>
      <c r="D603" s="297"/>
      <c r="E603" s="297"/>
      <c r="F603" s="297"/>
      <c r="G603" s="296"/>
      <c r="H603" s="296"/>
      <c r="I603" s="296"/>
      <c r="J603" s="296"/>
      <c r="K603" s="296"/>
      <c r="L603" s="296"/>
      <c r="M603" s="296"/>
      <c r="N603" s="296"/>
      <c r="O603" s="296"/>
      <c r="P603" s="296"/>
    </row>
    <row r="604" spans="1:16" ht="13.5" hidden="1" customHeight="1" outlineLevel="1">
      <c r="A604" s="298"/>
      <c r="B604" s="298"/>
      <c r="C604" s="305"/>
      <c r="D604" s="297" t="s">
        <v>77</v>
      </c>
      <c r="E604" s="297"/>
      <c r="F604" s="297"/>
      <c r="G604" s="296"/>
      <c r="H604" s="296"/>
      <c r="I604" s="296"/>
      <c r="J604" s="296"/>
      <c r="K604" s="296"/>
      <c r="L604" s="296"/>
      <c r="M604" s="296"/>
      <c r="N604" s="296"/>
      <c r="O604" s="296">
        <f t="shared" ref="O604" si="170">ROUNDDOWN(G604/3,-3)</f>
        <v>0</v>
      </c>
      <c r="P604" s="296"/>
    </row>
    <row r="605" spans="1:16" hidden="1" outlineLevel="1">
      <c r="A605" s="298"/>
      <c r="B605" s="298"/>
      <c r="C605" s="305"/>
      <c r="D605" s="297"/>
      <c r="E605" s="297"/>
      <c r="F605" s="297"/>
      <c r="G605" s="296"/>
      <c r="H605" s="296"/>
      <c r="I605" s="296"/>
      <c r="J605" s="296"/>
      <c r="K605" s="296"/>
      <c r="L605" s="296"/>
      <c r="M605" s="296"/>
      <c r="N605" s="296"/>
      <c r="O605" s="296"/>
      <c r="P605" s="296"/>
    </row>
    <row r="606" spans="1:16" ht="13.5" hidden="1" customHeight="1" outlineLevel="1">
      <c r="A606" s="298"/>
      <c r="B606" s="298"/>
      <c r="C606" s="305"/>
      <c r="D606" s="297" t="s">
        <v>78</v>
      </c>
      <c r="E606" s="297"/>
      <c r="F606" s="297"/>
      <c r="G606" s="296"/>
      <c r="H606" s="296"/>
      <c r="I606" s="296"/>
      <c r="J606" s="296"/>
      <c r="K606" s="296"/>
      <c r="L606" s="296"/>
      <c r="M606" s="296"/>
      <c r="N606" s="296"/>
      <c r="O606" s="296">
        <f t="shared" ref="O606" si="171">ROUNDDOWN(G606/3,-3)</f>
        <v>0</v>
      </c>
      <c r="P606" s="296"/>
    </row>
    <row r="607" spans="1:16" hidden="1" outlineLevel="1">
      <c r="A607" s="298"/>
      <c r="B607" s="298"/>
      <c r="C607" s="305"/>
      <c r="D607" s="297"/>
      <c r="E607" s="297"/>
      <c r="F607" s="297"/>
      <c r="G607" s="296"/>
      <c r="H607" s="296"/>
      <c r="I607" s="296"/>
      <c r="J607" s="296"/>
      <c r="K607" s="296"/>
      <c r="L607" s="296"/>
      <c r="M607" s="296"/>
      <c r="N607" s="296"/>
      <c r="O607" s="296"/>
      <c r="P607" s="296"/>
    </row>
    <row r="608" spans="1:16" hidden="1" outlineLevel="1">
      <c r="A608" s="298"/>
      <c r="B608" s="298"/>
      <c r="C608" s="305"/>
      <c r="D608" s="297" t="s">
        <v>79</v>
      </c>
      <c r="E608" s="297"/>
      <c r="F608" s="297"/>
      <c r="G608" s="296"/>
      <c r="H608" s="296"/>
      <c r="I608" s="296"/>
      <c r="J608" s="296"/>
      <c r="K608" s="296"/>
      <c r="L608" s="296"/>
      <c r="M608" s="296"/>
      <c r="N608" s="296"/>
      <c r="O608" s="296">
        <f t="shared" ref="O608" si="172">ROUNDDOWN(G608/3,-3)</f>
        <v>0</v>
      </c>
      <c r="P608" s="296"/>
    </row>
    <row r="609" spans="1:16" hidden="1" outlineLevel="1">
      <c r="A609" s="298"/>
      <c r="B609" s="298"/>
      <c r="C609" s="306"/>
      <c r="D609" s="297"/>
      <c r="E609" s="297"/>
      <c r="F609" s="297"/>
      <c r="G609" s="296"/>
      <c r="H609" s="296"/>
      <c r="I609" s="296"/>
      <c r="J609" s="296"/>
      <c r="K609" s="296"/>
      <c r="L609" s="296"/>
      <c r="M609" s="296"/>
      <c r="N609" s="296"/>
      <c r="O609" s="296"/>
      <c r="P609" s="296"/>
    </row>
    <row r="610" spans="1:16" hidden="1" outlineLevel="1">
      <c r="A610" s="298">
        <v>44</v>
      </c>
      <c r="B610" s="298"/>
      <c r="C610" s="299" t="s">
        <v>75</v>
      </c>
      <c r="D610" s="300"/>
      <c r="E610" s="300"/>
      <c r="F610" s="301"/>
      <c r="G610" s="296">
        <f>SUM(G612:J623)</f>
        <v>0</v>
      </c>
      <c r="H610" s="296"/>
      <c r="I610" s="296"/>
      <c r="J610" s="296"/>
      <c r="K610" s="296">
        <f>SUM(K612:N623)</f>
        <v>0</v>
      </c>
      <c r="L610" s="296"/>
      <c r="M610" s="296"/>
      <c r="N610" s="296"/>
      <c r="O610" s="296">
        <f>SUM(O612:P623)</f>
        <v>0</v>
      </c>
      <c r="P610" s="296"/>
    </row>
    <row r="611" spans="1:16" hidden="1" outlineLevel="1">
      <c r="A611" s="298"/>
      <c r="B611" s="298"/>
      <c r="C611" s="302"/>
      <c r="D611" s="303"/>
      <c r="E611" s="303"/>
      <c r="F611" s="304"/>
      <c r="G611" s="296"/>
      <c r="H611" s="296"/>
      <c r="I611" s="296"/>
      <c r="J611" s="296"/>
      <c r="K611" s="296"/>
      <c r="L611" s="296"/>
      <c r="M611" s="296"/>
      <c r="N611" s="296"/>
      <c r="O611" s="296"/>
      <c r="P611" s="296"/>
    </row>
    <row r="612" spans="1:16" hidden="1" outlineLevel="1">
      <c r="A612" s="298"/>
      <c r="B612" s="298"/>
      <c r="C612" s="305"/>
      <c r="D612" s="297" t="s">
        <v>52</v>
      </c>
      <c r="E612" s="297"/>
      <c r="F612" s="297"/>
      <c r="G612" s="296"/>
      <c r="H612" s="296"/>
      <c r="I612" s="296"/>
      <c r="J612" s="296"/>
      <c r="K612" s="296"/>
      <c r="L612" s="296"/>
      <c r="M612" s="296"/>
      <c r="N612" s="296"/>
      <c r="O612" s="296">
        <f>ROUNDDOWN(G612/3,-3)</f>
        <v>0</v>
      </c>
      <c r="P612" s="296"/>
    </row>
    <row r="613" spans="1:16" hidden="1" outlineLevel="1">
      <c r="A613" s="298"/>
      <c r="B613" s="298"/>
      <c r="C613" s="305"/>
      <c r="D613" s="297"/>
      <c r="E613" s="297"/>
      <c r="F613" s="297"/>
      <c r="G613" s="296"/>
      <c r="H613" s="296"/>
      <c r="I613" s="296"/>
      <c r="J613" s="296"/>
      <c r="K613" s="296"/>
      <c r="L613" s="296"/>
      <c r="M613" s="296"/>
      <c r="N613" s="296"/>
      <c r="O613" s="296"/>
      <c r="P613" s="296"/>
    </row>
    <row r="614" spans="1:16" ht="13.5" hidden="1" customHeight="1" outlineLevel="1">
      <c r="A614" s="298"/>
      <c r="B614" s="298"/>
      <c r="C614" s="305"/>
      <c r="D614" s="297" t="s">
        <v>53</v>
      </c>
      <c r="E614" s="297"/>
      <c r="F614" s="297"/>
      <c r="G614" s="296"/>
      <c r="H614" s="296"/>
      <c r="I614" s="296"/>
      <c r="J614" s="296"/>
      <c r="K614" s="296"/>
      <c r="L614" s="296"/>
      <c r="M614" s="296"/>
      <c r="N614" s="296"/>
      <c r="O614" s="296">
        <f>ROUNDDOWN(G614/3,-3)</f>
        <v>0</v>
      </c>
      <c r="P614" s="296"/>
    </row>
    <row r="615" spans="1:16" hidden="1" outlineLevel="1">
      <c r="A615" s="298"/>
      <c r="B615" s="298"/>
      <c r="C615" s="305"/>
      <c r="D615" s="297"/>
      <c r="E615" s="297"/>
      <c r="F615" s="297"/>
      <c r="G615" s="296"/>
      <c r="H615" s="296"/>
      <c r="I615" s="296"/>
      <c r="J615" s="296"/>
      <c r="K615" s="296"/>
      <c r="L615" s="296"/>
      <c r="M615" s="296"/>
      <c r="N615" s="296"/>
      <c r="O615" s="296"/>
      <c r="P615" s="296"/>
    </row>
    <row r="616" spans="1:16" ht="13.5" hidden="1" customHeight="1" outlineLevel="1">
      <c r="A616" s="298"/>
      <c r="B616" s="298"/>
      <c r="C616" s="305"/>
      <c r="D616" s="297" t="s">
        <v>134</v>
      </c>
      <c r="E616" s="297"/>
      <c r="F616" s="297"/>
      <c r="G616" s="296"/>
      <c r="H616" s="296"/>
      <c r="I616" s="296"/>
      <c r="J616" s="296"/>
      <c r="K616" s="296"/>
      <c r="L616" s="296"/>
      <c r="M616" s="296"/>
      <c r="N616" s="296"/>
      <c r="O616" s="296">
        <f t="shared" ref="O616" si="173">ROUNDDOWN(G616/3,-3)</f>
        <v>0</v>
      </c>
      <c r="P616" s="296"/>
    </row>
    <row r="617" spans="1:16" hidden="1" outlineLevel="1">
      <c r="A617" s="298"/>
      <c r="B617" s="298"/>
      <c r="C617" s="305"/>
      <c r="D617" s="297"/>
      <c r="E617" s="297"/>
      <c r="F617" s="297"/>
      <c r="G617" s="296"/>
      <c r="H617" s="296"/>
      <c r="I617" s="296"/>
      <c r="J617" s="296"/>
      <c r="K617" s="296"/>
      <c r="L617" s="296"/>
      <c r="M617" s="296"/>
      <c r="N617" s="296"/>
      <c r="O617" s="296"/>
      <c r="P617" s="296"/>
    </row>
    <row r="618" spans="1:16" ht="13.5" hidden="1" customHeight="1" outlineLevel="1">
      <c r="A618" s="298"/>
      <c r="B618" s="298"/>
      <c r="C618" s="305"/>
      <c r="D618" s="297" t="s">
        <v>77</v>
      </c>
      <c r="E618" s="297"/>
      <c r="F618" s="297"/>
      <c r="G618" s="296"/>
      <c r="H618" s="296"/>
      <c r="I618" s="296"/>
      <c r="J618" s="296"/>
      <c r="K618" s="296"/>
      <c r="L618" s="296"/>
      <c r="M618" s="296"/>
      <c r="N618" s="296"/>
      <c r="O618" s="296">
        <f t="shared" ref="O618" si="174">ROUNDDOWN(G618/3,-3)</f>
        <v>0</v>
      </c>
      <c r="P618" s="296"/>
    </row>
    <row r="619" spans="1:16" hidden="1" outlineLevel="1">
      <c r="A619" s="298"/>
      <c r="B619" s="298"/>
      <c r="C619" s="305"/>
      <c r="D619" s="297"/>
      <c r="E619" s="297"/>
      <c r="F619" s="297"/>
      <c r="G619" s="296"/>
      <c r="H619" s="296"/>
      <c r="I619" s="296"/>
      <c r="J619" s="296"/>
      <c r="K619" s="296"/>
      <c r="L619" s="296"/>
      <c r="M619" s="296"/>
      <c r="N619" s="296"/>
      <c r="O619" s="296"/>
      <c r="P619" s="296"/>
    </row>
    <row r="620" spans="1:16" ht="13.5" hidden="1" customHeight="1" outlineLevel="1">
      <c r="A620" s="298"/>
      <c r="B620" s="298"/>
      <c r="C620" s="305"/>
      <c r="D620" s="297" t="s">
        <v>78</v>
      </c>
      <c r="E620" s="297"/>
      <c r="F620" s="297"/>
      <c r="G620" s="296"/>
      <c r="H620" s="296"/>
      <c r="I620" s="296"/>
      <c r="J620" s="296"/>
      <c r="K620" s="296"/>
      <c r="L620" s="296"/>
      <c r="M620" s="296"/>
      <c r="N620" s="296"/>
      <c r="O620" s="296">
        <f t="shared" ref="O620" si="175">ROUNDDOWN(G620/3,-3)</f>
        <v>0</v>
      </c>
      <c r="P620" s="296"/>
    </row>
    <row r="621" spans="1:16" hidden="1" outlineLevel="1">
      <c r="A621" s="298"/>
      <c r="B621" s="298"/>
      <c r="C621" s="305"/>
      <c r="D621" s="297"/>
      <c r="E621" s="297"/>
      <c r="F621" s="297"/>
      <c r="G621" s="296"/>
      <c r="H621" s="296"/>
      <c r="I621" s="296"/>
      <c r="J621" s="296"/>
      <c r="K621" s="296"/>
      <c r="L621" s="296"/>
      <c r="M621" s="296"/>
      <c r="N621" s="296"/>
      <c r="O621" s="296"/>
      <c r="P621" s="296"/>
    </row>
    <row r="622" spans="1:16" hidden="1" outlineLevel="1">
      <c r="A622" s="298"/>
      <c r="B622" s="298"/>
      <c r="C622" s="305"/>
      <c r="D622" s="297" t="s">
        <v>79</v>
      </c>
      <c r="E622" s="297"/>
      <c r="F622" s="297"/>
      <c r="G622" s="296"/>
      <c r="H622" s="296"/>
      <c r="I622" s="296"/>
      <c r="J622" s="296"/>
      <c r="K622" s="296"/>
      <c r="L622" s="296"/>
      <c r="M622" s="296"/>
      <c r="N622" s="296"/>
      <c r="O622" s="296">
        <f t="shared" ref="O622" si="176">ROUNDDOWN(G622/3,-3)</f>
        <v>0</v>
      </c>
      <c r="P622" s="296"/>
    </row>
    <row r="623" spans="1:16" hidden="1" outlineLevel="1">
      <c r="A623" s="298"/>
      <c r="B623" s="298"/>
      <c r="C623" s="306"/>
      <c r="D623" s="297"/>
      <c r="E623" s="297"/>
      <c r="F623" s="297"/>
      <c r="G623" s="296"/>
      <c r="H623" s="296"/>
      <c r="I623" s="296"/>
      <c r="J623" s="296"/>
      <c r="K623" s="296"/>
      <c r="L623" s="296"/>
      <c r="M623" s="296"/>
      <c r="N623" s="296"/>
      <c r="O623" s="296"/>
      <c r="P623" s="296"/>
    </row>
    <row r="624" spans="1:16" hidden="1" outlineLevel="1">
      <c r="A624" s="298">
        <v>45</v>
      </c>
      <c r="B624" s="298"/>
      <c r="C624" s="299" t="s">
        <v>75</v>
      </c>
      <c r="D624" s="300"/>
      <c r="E624" s="300"/>
      <c r="F624" s="301"/>
      <c r="G624" s="296">
        <f>SUM(G626:J637)</f>
        <v>0</v>
      </c>
      <c r="H624" s="296"/>
      <c r="I624" s="296"/>
      <c r="J624" s="296"/>
      <c r="K624" s="296">
        <f>SUM(K626:N637)</f>
        <v>0</v>
      </c>
      <c r="L624" s="296"/>
      <c r="M624" s="296"/>
      <c r="N624" s="296"/>
      <c r="O624" s="296">
        <f>SUM(O626:P637)</f>
        <v>0</v>
      </c>
      <c r="P624" s="296"/>
    </row>
    <row r="625" spans="1:16" hidden="1" outlineLevel="1">
      <c r="A625" s="298"/>
      <c r="B625" s="298"/>
      <c r="C625" s="302"/>
      <c r="D625" s="303"/>
      <c r="E625" s="303"/>
      <c r="F625" s="304"/>
      <c r="G625" s="296"/>
      <c r="H625" s="296"/>
      <c r="I625" s="296"/>
      <c r="J625" s="296"/>
      <c r="K625" s="296"/>
      <c r="L625" s="296"/>
      <c r="M625" s="296"/>
      <c r="N625" s="296"/>
      <c r="O625" s="296"/>
      <c r="P625" s="296"/>
    </row>
    <row r="626" spans="1:16" hidden="1" outlineLevel="1">
      <c r="A626" s="298"/>
      <c r="B626" s="298"/>
      <c r="C626" s="305"/>
      <c r="D626" s="297" t="s">
        <v>52</v>
      </c>
      <c r="E626" s="297"/>
      <c r="F626" s="297"/>
      <c r="G626" s="296"/>
      <c r="H626" s="296"/>
      <c r="I626" s="296"/>
      <c r="J626" s="296"/>
      <c r="K626" s="296"/>
      <c r="L626" s="296"/>
      <c r="M626" s="296"/>
      <c r="N626" s="296"/>
      <c r="O626" s="296">
        <f>ROUNDDOWN(G626/3,-3)</f>
        <v>0</v>
      </c>
      <c r="P626" s="296"/>
    </row>
    <row r="627" spans="1:16" hidden="1" outlineLevel="1">
      <c r="A627" s="298"/>
      <c r="B627" s="298"/>
      <c r="C627" s="305"/>
      <c r="D627" s="297"/>
      <c r="E627" s="297"/>
      <c r="F627" s="297"/>
      <c r="G627" s="296"/>
      <c r="H627" s="296"/>
      <c r="I627" s="296"/>
      <c r="J627" s="296"/>
      <c r="K627" s="296"/>
      <c r="L627" s="296"/>
      <c r="M627" s="296"/>
      <c r="N627" s="296"/>
      <c r="O627" s="296"/>
      <c r="P627" s="296"/>
    </row>
    <row r="628" spans="1:16" ht="13.5" hidden="1" customHeight="1" outlineLevel="1">
      <c r="A628" s="298"/>
      <c r="B628" s="298"/>
      <c r="C628" s="305"/>
      <c r="D628" s="297" t="s">
        <v>53</v>
      </c>
      <c r="E628" s="297"/>
      <c r="F628" s="297"/>
      <c r="G628" s="296"/>
      <c r="H628" s="296"/>
      <c r="I628" s="296"/>
      <c r="J628" s="296"/>
      <c r="K628" s="296"/>
      <c r="L628" s="296"/>
      <c r="M628" s="296"/>
      <c r="N628" s="296"/>
      <c r="O628" s="296">
        <f>ROUNDDOWN(G628/3,-3)</f>
        <v>0</v>
      </c>
      <c r="P628" s="296"/>
    </row>
    <row r="629" spans="1:16" hidden="1" outlineLevel="1">
      <c r="A629" s="298"/>
      <c r="B629" s="298"/>
      <c r="C629" s="305"/>
      <c r="D629" s="297"/>
      <c r="E629" s="297"/>
      <c r="F629" s="297"/>
      <c r="G629" s="296"/>
      <c r="H629" s="296"/>
      <c r="I629" s="296"/>
      <c r="J629" s="296"/>
      <c r="K629" s="296"/>
      <c r="L629" s="296"/>
      <c r="M629" s="296"/>
      <c r="N629" s="296"/>
      <c r="O629" s="296"/>
      <c r="P629" s="296"/>
    </row>
    <row r="630" spans="1:16" ht="13.5" hidden="1" customHeight="1" outlineLevel="1">
      <c r="A630" s="298"/>
      <c r="B630" s="298"/>
      <c r="C630" s="305"/>
      <c r="D630" s="297" t="s">
        <v>134</v>
      </c>
      <c r="E630" s="297"/>
      <c r="F630" s="297"/>
      <c r="G630" s="296"/>
      <c r="H630" s="296"/>
      <c r="I630" s="296"/>
      <c r="J630" s="296"/>
      <c r="K630" s="296"/>
      <c r="L630" s="296"/>
      <c r="M630" s="296"/>
      <c r="N630" s="296"/>
      <c r="O630" s="296">
        <f t="shared" ref="O630" si="177">ROUNDDOWN(G630/3,-3)</f>
        <v>0</v>
      </c>
      <c r="P630" s="296"/>
    </row>
    <row r="631" spans="1:16" hidden="1" outlineLevel="1">
      <c r="A631" s="298"/>
      <c r="B631" s="298"/>
      <c r="C631" s="305"/>
      <c r="D631" s="297"/>
      <c r="E631" s="297"/>
      <c r="F631" s="297"/>
      <c r="G631" s="296"/>
      <c r="H631" s="296"/>
      <c r="I631" s="296"/>
      <c r="J631" s="296"/>
      <c r="K631" s="296"/>
      <c r="L631" s="296"/>
      <c r="M631" s="296"/>
      <c r="N631" s="296"/>
      <c r="O631" s="296"/>
      <c r="P631" s="296"/>
    </row>
    <row r="632" spans="1:16" ht="13.5" hidden="1" customHeight="1" outlineLevel="1">
      <c r="A632" s="298"/>
      <c r="B632" s="298"/>
      <c r="C632" s="305"/>
      <c r="D632" s="297" t="s">
        <v>77</v>
      </c>
      <c r="E632" s="297"/>
      <c r="F632" s="297"/>
      <c r="G632" s="296"/>
      <c r="H632" s="296"/>
      <c r="I632" s="296"/>
      <c r="J632" s="296"/>
      <c r="K632" s="296"/>
      <c r="L632" s="296"/>
      <c r="M632" s="296"/>
      <c r="N632" s="296"/>
      <c r="O632" s="296">
        <f t="shared" ref="O632" si="178">ROUNDDOWN(G632/3,-3)</f>
        <v>0</v>
      </c>
      <c r="P632" s="296"/>
    </row>
    <row r="633" spans="1:16" hidden="1" outlineLevel="1">
      <c r="A633" s="298"/>
      <c r="B633" s="298"/>
      <c r="C633" s="305"/>
      <c r="D633" s="297"/>
      <c r="E633" s="297"/>
      <c r="F633" s="297"/>
      <c r="G633" s="296"/>
      <c r="H633" s="296"/>
      <c r="I633" s="296"/>
      <c r="J633" s="296"/>
      <c r="K633" s="296"/>
      <c r="L633" s="296"/>
      <c r="M633" s="296"/>
      <c r="N633" s="296"/>
      <c r="O633" s="296"/>
      <c r="P633" s="296"/>
    </row>
    <row r="634" spans="1:16" ht="13.5" hidden="1" customHeight="1" outlineLevel="1">
      <c r="A634" s="298"/>
      <c r="B634" s="298"/>
      <c r="C634" s="305"/>
      <c r="D634" s="297" t="s">
        <v>78</v>
      </c>
      <c r="E634" s="297"/>
      <c r="F634" s="297"/>
      <c r="G634" s="296"/>
      <c r="H634" s="296"/>
      <c r="I634" s="296"/>
      <c r="J634" s="296"/>
      <c r="K634" s="296"/>
      <c r="L634" s="296"/>
      <c r="M634" s="296"/>
      <c r="N634" s="296"/>
      <c r="O634" s="296">
        <f t="shared" ref="O634" si="179">ROUNDDOWN(G634/3,-3)</f>
        <v>0</v>
      </c>
      <c r="P634" s="296"/>
    </row>
    <row r="635" spans="1:16" hidden="1" outlineLevel="1">
      <c r="A635" s="298"/>
      <c r="B635" s="298"/>
      <c r="C635" s="305"/>
      <c r="D635" s="297"/>
      <c r="E635" s="297"/>
      <c r="F635" s="297"/>
      <c r="G635" s="296"/>
      <c r="H635" s="296"/>
      <c r="I635" s="296"/>
      <c r="J635" s="296"/>
      <c r="K635" s="296"/>
      <c r="L635" s="296"/>
      <c r="M635" s="296"/>
      <c r="N635" s="296"/>
      <c r="O635" s="296"/>
      <c r="P635" s="296"/>
    </row>
    <row r="636" spans="1:16" hidden="1" outlineLevel="1">
      <c r="A636" s="298"/>
      <c r="B636" s="298"/>
      <c r="C636" s="305"/>
      <c r="D636" s="297" t="s">
        <v>79</v>
      </c>
      <c r="E636" s="297"/>
      <c r="F636" s="297"/>
      <c r="G636" s="296"/>
      <c r="H636" s="296"/>
      <c r="I636" s="296"/>
      <c r="J636" s="296"/>
      <c r="K636" s="296"/>
      <c r="L636" s="296"/>
      <c r="M636" s="296"/>
      <c r="N636" s="296"/>
      <c r="O636" s="296">
        <f t="shared" ref="O636" si="180">ROUNDDOWN(G636/3,-3)</f>
        <v>0</v>
      </c>
      <c r="P636" s="296"/>
    </row>
    <row r="637" spans="1:16" hidden="1" outlineLevel="1">
      <c r="A637" s="298"/>
      <c r="B637" s="298"/>
      <c r="C637" s="306"/>
      <c r="D637" s="297"/>
      <c r="E637" s="297"/>
      <c r="F637" s="297"/>
      <c r="G637" s="296"/>
      <c r="H637" s="296"/>
      <c r="I637" s="296"/>
      <c r="J637" s="296"/>
      <c r="K637" s="296"/>
      <c r="L637" s="296"/>
      <c r="M637" s="296"/>
      <c r="N637" s="296"/>
      <c r="O637" s="296"/>
      <c r="P637" s="296"/>
    </row>
    <row r="638" spans="1:16" hidden="1" outlineLevel="1">
      <c r="A638" s="298">
        <v>46</v>
      </c>
      <c r="B638" s="298"/>
      <c r="C638" s="299" t="s">
        <v>75</v>
      </c>
      <c r="D638" s="300"/>
      <c r="E638" s="300"/>
      <c r="F638" s="301"/>
      <c r="G638" s="296">
        <f>SUM(G640:J651)</f>
        <v>0</v>
      </c>
      <c r="H638" s="296"/>
      <c r="I638" s="296"/>
      <c r="J638" s="296"/>
      <c r="K638" s="296">
        <f>SUM(K640:N651)</f>
        <v>0</v>
      </c>
      <c r="L638" s="296"/>
      <c r="M638" s="296"/>
      <c r="N638" s="296"/>
      <c r="O638" s="296">
        <f>SUM(O640:P651)</f>
        <v>0</v>
      </c>
      <c r="P638" s="296"/>
    </row>
    <row r="639" spans="1:16" hidden="1" outlineLevel="1">
      <c r="A639" s="298"/>
      <c r="B639" s="298"/>
      <c r="C639" s="302"/>
      <c r="D639" s="303"/>
      <c r="E639" s="303"/>
      <c r="F639" s="304"/>
      <c r="G639" s="296"/>
      <c r="H639" s="296"/>
      <c r="I639" s="296"/>
      <c r="J639" s="296"/>
      <c r="K639" s="296"/>
      <c r="L639" s="296"/>
      <c r="M639" s="296"/>
      <c r="N639" s="296"/>
      <c r="O639" s="296"/>
      <c r="P639" s="296"/>
    </row>
    <row r="640" spans="1:16" hidden="1" outlineLevel="1">
      <c r="A640" s="298"/>
      <c r="B640" s="298"/>
      <c r="C640" s="305"/>
      <c r="D640" s="297" t="s">
        <v>52</v>
      </c>
      <c r="E640" s="297"/>
      <c r="F640" s="297"/>
      <c r="G640" s="296"/>
      <c r="H640" s="296"/>
      <c r="I640" s="296"/>
      <c r="J640" s="296"/>
      <c r="K640" s="296"/>
      <c r="L640" s="296"/>
      <c r="M640" s="296"/>
      <c r="N640" s="296"/>
      <c r="O640" s="296">
        <f>ROUNDDOWN(G640/3,-3)</f>
        <v>0</v>
      </c>
      <c r="P640" s="296"/>
    </row>
    <row r="641" spans="1:16" hidden="1" outlineLevel="1">
      <c r="A641" s="298"/>
      <c r="B641" s="298"/>
      <c r="C641" s="305"/>
      <c r="D641" s="297"/>
      <c r="E641" s="297"/>
      <c r="F641" s="297"/>
      <c r="G641" s="296"/>
      <c r="H641" s="296"/>
      <c r="I641" s="296"/>
      <c r="J641" s="296"/>
      <c r="K641" s="296"/>
      <c r="L641" s="296"/>
      <c r="M641" s="296"/>
      <c r="N641" s="296"/>
      <c r="O641" s="296"/>
      <c r="P641" s="296"/>
    </row>
    <row r="642" spans="1:16" ht="13.5" hidden="1" customHeight="1" outlineLevel="1">
      <c r="A642" s="298"/>
      <c r="B642" s="298"/>
      <c r="C642" s="305"/>
      <c r="D642" s="297" t="s">
        <v>53</v>
      </c>
      <c r="E642" s="297"/>
      <c r="F642" s="297"/>
      <c r="G642" s="296"/>
      <c r="H642" s="296"/>
      <c r="I642" s="296"/>
      <c r="J642" s="296"/>
      <c r="K642" s="296"/>
      <c r="L642" s="296"/>
      <c r="M642" s="296"/>
      <c r="N642" s="296"/>
      <c r="O642" s="296">
        <f>ROUNDDOWN(G642/3,-3)</f>
        <v>0</v>
      </c>
      <c r="P642" s="296"/>
    </row>
    <row r="643" spans="1:16" hidden="1" outlineLevel="1">
      <c r="A643" s="298"/>
      <c r="B643" s="298"/>
      <c r="C643" s="305"/>
      <c r="D643" s="297"/>
      <c r="E643" s="297"/>
      <c r="F643" s="297"/>
      <c r="G643" s="296"/>
      <c r="H643" s="296"/>
      <c r="I643" s="296"/>
      <c r="J643" s="296"/>
      <c r="K643" s="296"/>
      <c r="L643" s="296"/>
      <c r="M643" s="296"/>
      <c r="N643" s="296"/>
      <c r="O643" s="296"/>
      <c r="P643" s="296"/>
    </row>
    <row r="644" spans="1:16" ht="13.5" hidden="1" customHeight="1" outlineLevel="1">
      <c r="A644" s="298"/>
      <c r="B644" s="298"/>
      <c r="C644" s="305"/>
      <c r="D644" s="297" t="s">
        <v>134</v>
      </c>
      <c r="E644" s="297"/>
      <c r="F644" s="297"/>
      <c r="G644" s="296"/>
      <c r="H644" s="296"/>
      <c r="I644" s="296"/>
      <c r="J644" s="296"/>
      <c r="K644" s="296"/>
      <c r="L644" s="296"/>
      <c r="M644" s="296"/>
      <c r="N644" s="296"/>
      <c r="O644" s="296">
        <f t="shared" ref="O644" si="181">ROUNDDOWN(G644/3,-3)</f>
        <v>0</v>
      </c>
      <c r="P644" s="296"/>
    </row>
    <row r="645" spans="1:16" hidden="1" outlineLevel="1">
      <c r="A645" s="298"/>
      <c r="B645" s="298"/>
      <c r="C645" s="305"/>
      <c r="D645" s="297"/>
      <c r="E645" s="297"/>
      <c r="F645" s="297"/>
      <c r="G645" s="296"/>
      <c r="H645" s="296"/>
      <c r="I645" s="296"/>
      <c r="J645" s="296"/>
      <c r="K645" s="296"/>
      <c r="L645" s="296"/>
      <c r="M645" s="296"/>
      <c r="N645" s="296"/>
      <c r="O645" s="296"/>
      <c r="P645" s="296"/>
    </row>
    <row r="646" spans="1:16" ht="13.5" hidden="1" customHeight="1" outlineLevel="1">
      <c r="A646" s="298"/>
      <c r="B646" s="298"/>
      <c r="C646" s="305"/>
      <c r="D646" s="297" t="s">
        <v>77</v>
      </c>
      <c r="E646" s="297"/>
      <c r="F646" s="297"/>
      <c r="G646" s="296"/>
      <c r="H646" s="296"/>
      <c r="I646" s="296"/>
      <c r="J646" s="296"/>
      <c r="K646" s="296"/>
      <c r="L646" s="296"/>
      <c r="M646" s="296"/>
      <c r="N646" s="296"/>
      <c r="O646" s="296">
        <f t="shared" ref="O646" si="182">ROUNDDOWN(G646/3,-3)</f>
        <v>0</v>
      </c>
      <c r="P646" s="296"/>
    </row>
    <row r="647" spans="1:16" hidden="1" outlineLevel="1">
      <c r="A647" s="298"/>
      <c r="B647" s="298"/>
      <c r="C647" s="305"/>
      <c r="D647" s="297"/>
      <c r="E647" s="297"/>
      <c r="F647" s="297"/>
      <c r="G647" s="296"/>
      <c r="H647" s="296"/>
      <c r="I647" s="296"/>
      <c r="J647" s="296"/>
      <c r="K647" s="296"/>
      <c r="L647" s="296"/>
      <c r="M647" s="296"/>
      <c r="N647" s="296"/>
      <c r="O647" s="296"/>
      <c r="P647" s="296"/>
    </row>
    <row r="648" spans="1:16" ht="13.5" hidden="1" customHeight="1" outlineLevel="1">
      <c r="A648" s="298"/>
      <c r="B648" s="298"/>
      <c r="C648" s="305"/>
      <c r="D648" s="297" t="s">
        <v>78</v>
      </c>
      <c r="E648" s="297"/>
      <c r="F648" s="297"/>
      <c r="G648" s="296"/>
      <c r="H648" s="296"/>
      <c r="I648" s="296"/>
      <c r="J648" s="296"/>
      <c r="K648" s="296"/>
      <c r="L648" s="296"/>
      <c r="M648" s="296"/>
      <c r="N648" s="296"/>
      <c r="O648" s="296">
        <f t="shared" ref="O648" si="183">ROUNDDOWN(G648/3,-3)</f>
        <v>0</v>
      </c>
      <c r="P648" s="296"/>
    </row>
    <row r="649" spans="1:16" hidden="1" outlineLevel="1">
      <c r="A649" s="298"/>
      <c r="B649" s="298"/>
      <c r="C649" s="305"/>
      <c r="D649" s="297"/>
      <c r="E649" s="297"/>
      <c r="F649" s="297"/>
      <c r="G649" s="296"/>
      <c r="H649" s="296"/>
      <c r="I649" s="296"/>
      <c r="J649" s="296"/>
      <c r="K649" s="296"/>
      <c r="L649" s="296"/>
      <c r="M649" s="296"/>
      <c r="N649" s="296"/>
      <c r="O649" s="296"/>
      <c r="P649" s="296"/>
    </row>
    <row r="650" spans="1:16" hidden="1" outlineLevel="1">
      <c r="A650" s="298"/>
      <c r="B650" s="298"/>
      <c r="C650" s="305"/>
      <c r="D650" s="297" t="s">
        <v>79</v>
      </c>
      <c r="E650" s="297"/>
      <c r="F650" s="297"/>
      <c r="G650" s="296"/>
      <c r="H650" s="296"/>
      <c r="I650" s="296"/>
      <c r="J650" s="296"/>
      <c r="K650" s="296"/>
      <c r="L650" s="296"/>
      <c r="M650" s="296"/>
      <c r="N650" s="296"/>
      <c r="O650" s="296">
        <f t="shared" ref="O650" si="184">ROUNDDOWN(G650/3,-3)</f>
        <v>0</v>
      </c>
      <c r="P650" s="296"/>
    </row>
    <row r="651" spans="1:16" hidden="1" outlineLevel="1">
      <c r="A651" s="298"/>
      <c r="B651" s="298"/>
      <c r="C651" s="306"/>
      <c r="D651" s="297"/>
      <c r="E651" s="297"/>
      <c r="F651" s="297"/>
      <c r="G651" s="296"/>
      <c r="H651" s="296"/>
      <c r="I651" s="296"/>
      <c r="J651" s="296"/>
      <c r="K651" s="296"/>
      <c r="L651" s="296"/>
      <c r="M651" s="296"/>
      <c r="N651" s="296"/>
      <c r="O651" s="296"/>
      <c r="P651" s="296"/>
    </row>
    <row r="652" spans="1:16" hidden="1" outlineLevel="1">
      <c r="A652" s="298">
        <v>47</v>
      </c>
      <c r="B652" s="298"/>
      <c r="C652" s="299" t="s">
        <v>75</v>
      </c>
      <c r="D652" s="300"/>
      <c r="E652" s="300"/>
      <c r="F652" s="301"/>
      <c r="G652" s="296">
        <f>SUM(G654:J665)</f>
        <v>0</v>
      </c>
      <c r="H652" s="296"/>
      <c r="I652" s="296"/>
      <c r="J652" s="296"/>
      <c r="K652" s="296">
        <f>SUM(K654:N665)</f>
        <v>0</v>
      </c>
      <c r="L652" s="296"/>
      <c r="M652" s="296"/>
      <c r="N652" s="296"/>
      <c r="O652" s="296">
        <f>SUM(O654:P665)</f>
        <v>0</v>
      </c>
      <c r="P652" s="296"/>
    </row>
    <row r="653" spans="1:16" hidden="1" outlineLevel="1">
      <c r="A653" s="298"/>
      <c r="B653" s="298"/>
      <c r="C653" s="302"/>
      <c r="D653" s="303"/>
      <c r="E653" s="303"/>
      <c r="F653" s="304"/>
      <c r="G653" s="296"/>
      <c r="H653" s="296"/>
      <c r="I653" s="296"/>
      <c r="J653" s="296"/>
      <c r="K653" s="296"/>
      <c r="L653" s="296"/>
      <c r="M653" s="296"/>
      <c r="N653" s="296"/>
      <c r="O653" s="296"/>
      <c r="P653" s="296"/>
    </row>
    <row r="654" spans="1:16" hidden="1" outlineLevel="1">
      <c r="A654" s="298"/>
      <c r="B654" s="298"/>
      <c r="C654" s="305"/>
      <c r="D654" s="297" t="s">
        <v>52</v>
      </c>
      <c r="E654" s="297"/>
      <c r="F654" s="297"/>
      <c r="G654" s="296"/>
      <c r="H654" s="296"/>
      <c r="I654" s="296"/>
      <c r="J654" s="296"/>
      <c r="K654" s="296"/>
      <c r="L654" s="296"/>
      <c r="M654" s="296"/>
      <c r="N654" s="296"/>
      <c r="O654" s="296">
        <f>ROUNDDOWN(G654/3,-3)</f>
        <v>0</v>
      </c>
      <c r="P654" s="296"/>
    </row>
    <row r="655" spans="1:16" hidden="1" outlineLevel="1">
      <c r="A655" s="298"/>
      <c r="B655" s="298"/>
      <c r="C655" s="305"/>
      <c r="D655" s="297"/>
      <c r="E655" s="297"/>
      <c r="F655" s="297"/>
      <c r="G655" s="296"/>
      <c r="H655" s="296"/>
      <c r="I655" s="296"/>
      <c r="J655" s="296"/>
      <c r="K655" s="296"/>
      <c r="L655" s="296"/>
      <c r="M655" s="296"/>
      <c r="N655" s="296"/>
      <c r="O655" s="296"/>
      <c r="P655" s="296"/>
    </row>
    <row r="656" spans="1:16" ht="13.5" hidden="1" customHeight="1" outlineLevel="1">
      <c r="A656" s="298"/>
      <c r="B656" s="298"/>
      <c r="C656" s="305"/>
      <c r="D656" s="297" t="s">
        <v>53</v>
      </c>
      <c r="E656" s="297"/>
      <c r="F656" s="297"/>
      <c r="G656" s="296"/>
      <c r="H656" s="296"/>
      <c r="I656" s="296"/>
      <c r="J656" s="296"/>
      <c r="K656" s="296"/>
      <c r="L656" s="296"/>
      <c r="M656" s="296"/>
      <c r="N656" s="296"/>
      <c r="O656" s="296">
        <f>ROUNDDOWN(G656/3,-3)</f>
        <v>0</v>
      </c>
      <c r="P656" s="296"/>
    </row>
    <row r="657" spans="1:16" hidden="1" outlineLevel="1">
      <c r="A657" s="298"/>
      <c r="B657" s="298"/>
      <c r="C657" s="305"/>
      <c r="D657" s="297"/>
      <c r="E657" s="297"/>
      <c r="F657" s="297"/>
      <c r="G657" s="296"/>
      <c r="H657" s="296"/>
      <c r="I657" s="296"/>
      <c r="J657" s="296"/>
      <c r="K657" s="296"/>
      <c r="L657" s="296"/>
      <c r="M657" s="296"/>
      <c r="N657" s="296"/>
      <c r="O657" s="296"/>
      <c r="P657" s="296"/>
    </row>
    <row r="658" spans="1:16" ht="13.5" hidden="1" customHeight="1" outlineLevel="1">
      <c r="A658" s="298"/>
      <c r="B658" s="298"/>
      <c r="C658" s="305"/>
      <c r="D658" s="297" t="s">
        <v>134</v>
      </c>
      <c r="E658" s="297"/>
      <c r="F658" s="297"/>
      <c r="G658" s="296"/>
      <c r="H658" s="296"/>
      <c r="I658" s="296"/>
      <c r="J658" s="296"/>
      <c r="K658" s="296"/>
      <c r="L658" s="296"/>
      <c r="M658" s="296"/>
      <c r="N658" s="296"/>
      <c r="O658" s="296">
        <f t="shared" ref="O658" si="185">ROUNDDOWN(G658/3,-3)</f>
        <v>0</v>
      </c>
      <c r="P658" s="296"/>
    </row>
    <row r="659" spans="1:16" hidden="1" outlineLevel="1">
      <c r="A659" s="298"/>
      <c r="B659" s="298"/>
      <c r="C659" s="305"/>
      <c r="D659" s="297"/>
      <c r="E659" s="297"/>
      <c r="F659" s="297"/>
      <c r="G659" s="296"/>
      <c r="H659" s="296"/>
      <c r="I659" s="296"/>
      <c r="J659" s="296"/>
      <c r="K659" s="296"/>
      <c r="L659" s="296"/>
      <c r="M659" s="296"/>
      <c r="N659" s="296"/>
      <c r="O659" s="296"/>
      <c r="P659" s="296"/>
    </row>
    <row r="660" spans="1:16" ht="13.5" hidden="1" customHeight="1" outlineLevel="1">
      <c r="A660" s="298"/>
      <c r="B660" s="298"/>
      <c r="C660" s="305"/>
      <c r="D660" s="297" t="s">
        <v>77</v>
      </c>
      <c r="E660" s="297"/>
      <c r="F660" s="297"/>
      <c r="G660" s="296"/>
      <c r="H660" s="296"/>
      <c r="I660" s="296"/>
      <c r="J660" s="296"/>
      <c r="K660" s="296"/>
      <c r="L660" s="296"/>
      <c r="M660" s="296"/>
      <c r="N660" s="296"/>
      <c r="O660" s="296">
        <f t="shared" ref="O660" si="186">ROUNDDOWN(G660/3,-3)</f>
        <v>0</v>
      </c>
      <c r="P660" s="296"/>
    </row>
    <row r="661" spans="1:16" hidden="1" outlineLevel="1">
      <c r="A661" s="298"/>
      <c r="B661" s="298"/>
      <c r="C661" s="305"/>
      <c r="D661" s="297"/>
      <c r="E661" s="297"/>
      <c r="F661" s="297"/>
      <c r="G661" s="296"/>
      <c r="H661" s="296"/>
      <c r="I661" s="296"/>
      <c r="J661" s="296"/>
      <c r="K661" s="296"/>
      <c r="L661" s="296"/>
      <c r="M661" s="296"/>
      <c r="N661" s="296"/>
      <c r="O661" s="296"/>
      <c r="P661" s="296"/>
    </row>
    <row r="662" spans="1:16" ht="13.5" hidden="1" customHeight="1" outlineLevel="1">
      <c r="A662" s="298"/>
      <c r="B662" s="298"/>
      <c r="C662" s="305"/>
      <c r="D662" s="297" t="s">
        <v>78</v>
      </c>
      <c r="E662" s="297"/>
      <c r="F662" s="297"/>
      <c r="G662" s="296"/>
      <c r="H662" s="296"/>
      <c r="I662" s="296"/>
      <c r="J662" s="296"/>
      <c r="K662" s="296"/>
      <c r="L662" s="296"/>
      <c r="M662" s="296"/>
      <c r="N662" s="296"/>
      <c r="O662" s="296">
        <f t="shared" ref="O662" si="187">ROUNDDOWN(G662/3,-3)</f>
        <v>0</v>
      </c>
      <c r="P662" s="296"/>
    </row>
    <row r="663" spans="1:16" hidden="1" outlineLevel="1">
      <c r="A663" s="298"/>
      <c r="B663" s="298"/>
      <c r="C663" s="305"/>
      <c r="D663" s="297"/>
      <c r="E663" s="297"/>
      <c r="F663" s="297"/>
      <c r="G663" s="296"/>
      <c r="H663" s="296"/>
      <c r="I663" s="296"/>
      <c r="J663" s="296"/>
      <c r="K663" s="296"/>
      <c r="L663" s="296"/>
      <c r="M663" s="296"/>
      <c r="N663" s="296"/>
      <c r="O663" s="296"/>
      <c r="P663" s="296"/>
    </row>
    <row r="664" spans="1:16" hidden="1" outlineLevel="1">
      <c r="A664" s="298"/>
      <c r="B664" s="298"/>
      <c r="C664" s="305"/>
      <c r="D664" s="297" t="s">
        <v>79</v>
      </c>
      <c r="E664" s="297"/>
      <c r="F664" s="297"/>
      <c r="G664" s="296"/>
      <c r="H664" s="296"/>
      <c r="I664" s="296"/>
      <c r="J664" s="296"/>
      <c r="K664" s="296"/>
      <c r="L664" s="296"/>
      <c r="M664" s="296"/>
      <c r="N664" s="296"/>
      <c r="O664" s="296">
        <f t="shared" ref="O664" si="188">ROUNDDOWN(G664/3,-3)</f>
        <v>0</v>
      </c>
      <c r="P664" s="296"/>
    </row>
    <row r="665" spans="1:16" hidden="1" outlineLevel="1">
      <c r="A665" s="298"/>
      <c r="B665" s="298"/>
      <c r="C665" s="306"/>
      <c r="D665" s="297"/>
      <c r="E665" s="297"/>
      <c r="F665" s="297"/>
      <c r="G665" s="296"/>
      <c r="H665" s="296"/>
      <c r="I665" s="296"/>
      <c r="J665" s="296"/>
      <c r="K665" s="296"/>
      <c r="L665" s="296"/>
      <c r="M665" s="296"/>
      <c r="N665" s="296"/>
      <c r="O665" s="296"/>
      <c r="P665" s="296"/>
    </row>
    <row r="666" spans="1:16" hidden="1" outlineLevel="1">
      <c r="A666" s="298">
        <v>48</v>
      </c>
      <c r="B666" s="298"/>
      <c r="C666" s="299" t="s">
        <v>75</v>
      </c>
      <c r="D666" s="300"/>
      <c r="E666" s="300"/>
      <c r="F666" s="301"/>
      <c r="G666" s="296">
        <f>SUM(G668:J679)</f>
        <v>0</v>
      </c>
      <c r="H666" s="296"/>
      <c r="I666" s="296"/>
      <c r="J666" s="296"/>
      <c r="K666" s="296">
        <f>SUM(K668:N679)</f>
        <v>0</v>
      </c>
      <c r="L666" s="296"/>
      <c r="M666" s="296"/>
      <c r="N666" s="296"/>
      <c r="O666" s="296">
        <f>SUM(O668:P679)</f>
        <v>0</v>
      </c>
      <c r="P666" s="296"/>
    </row>
    <row r="667" spans="1:16" hidden="1" outlineLevel="1">
      <c r="A667" s="298"/>
      <c r="B667" s="298"/>
      <c r="C667" s="302"/>
      <c r="D667" s="303"/>
      <c r="E667" s="303"/>
      <c r="F667" s="304"/>
      <c r="G667" s="296"/>
      <c r="H667" s="296"/>
      <c r="I667" s="296"/>
      <c r="J667" s="296"/>
      <c r="K667" s="296"/>
      <c r="L667" s="296"/>
      <c r="M667" s="296"/>
      <c r="N667" s="296"/>
      <c r="O667" s="296"/>
      <c r="P667" s="296"/>
    </row>
    <row r="668" spans="1:16" hidden="1" outlineLevel="1">
      <c r="A668" s="298"/>
      <c r="B668" s="298"/>
      <c r="C668" s="305"/>
      <c r="D668" s="297" t="s">
        <v>52</v>
      </c>
      <c r="E668" s="297"/>
      <c r="F668" s="297"/>
      <c r="G668" s="296"/>
      <c r="H668" s="296"/>
      <c r="I668" s="296"/>
      <c r="J668" s="296"/>
      <c r="K668" s="296"/>
      <c r="L668" s="296"/>
      <c r="M668" s="296"/>
      <c r="N668" s="296"/>
      <c r="O668" s="296">
        <f>ROUNDDOWN(G668/3,-3)</f>
        <v>0</v>
      </c>
      <c r="P668" s="296"/>
    </row>
    <row r="669" spans="1:16" hidden="1" outlineLevel="1">
      <c r="A669" s="298"/>
      <c r="B669" s="298"/>
      <c r="C669" s="305"/>
      <c r="D669" s="297"/>
      <c r="E669" s="297"/>
      <c r="F669" s="297"/>
      <c r="G669" s="296"/>
      <c r="H669" s="296"/>
      <c r="I669" s="296"/>
      <c r="J669" s="296"/>
      <c r="K669" s="296"/>
      <c r="L669" s="296"/>
      <c r="M669" s="296"/>
      <c r="N669" s="296"/>
      <c r="O669" s="296"/>
      <c r="P669" s="296"/>
    </row>
    <row r="670" spans="1:16" ht="13.5" hidden="1" customHeight="1" outlineLevel="1">
      <c r="A670" s="298"/>
      <c r="B670" s="298"/>
      <c r="C670" s="305"/>
      <c r="D670" s="297" t="s">
        <v>53</v>
      </c>
      <c r="E670" s="297"/>
      <c r="F670" s="297"/>
      <c r="G670" s="296"/>
      <c r="H670" s="296"/>
      <c r="I670" s="296"/>
      <c r="J670" s="296"/>
      <c r="K670" s="296"/>
      <c r="L670" s="296"/>
      <c r="M670" s="296"/>
      <c r="N670" s="296"/>
      <c r="O670" s="296">
        <f>ROUNDDOWN(G670/3,-3)</f>
        <v>0</v>
      </c>
      <c r="P670" s="296"/>
    </row>
    <row r="671" spans="1:16" hidden="1" outlineLevel="1">
      <c r="A671" s="298"/>
      <c r="B671" s="298"/>
      <c r="C671" s="305"/>
      <c r="D671" s="297"/>
      <c r="E671" s="297"/>
      <c r="F671" s="297"/>
      <c r="G671" s="296"/>
      <c r="H671" s="296"/>
      <c r="I671" s="296"/>
      <c r="J671" s="296"/>
      <c r="K671" s="296"/>
      <c r="L671" s="296"/>
      <c r="M671" s="296"/>
      <c r="N671" s="296"/>
      <c r="O671" s="296"/>
      <c r="P671" s="296"/>
    </row>
    <row r="672" spans="1:16" ht="13.5" hidden="1" customHeight="1" outlineLevel="1">
      <c r="A672" s="298"/>
      <c r="B672" s="298"/>
      <c r="C672" s="305"/>
      <c r="D672" s="297" t="s">
        <v>134</v>
      </c>
      <c r="E672" s="297"/>
      <c r="F672" s="297"/>
      <c r="G672" s="296"/>
      <c r="H672" s="296"/>
      <c r="I672" s="296"/>
      <c r="J672" s="296"/>
      <c r="K672" s="296"/>
      <c r="L672" s="296"/>
      <c r="M672" s="296"/>
      <c r="N672" s="296"/>
      <c r="O672" s="296">
        <f t="shared" ref="O672" si="189">ROUNDDOWN(G672/3,-3)</f>
        <v>0</v>
      </c>
      <c r="P672" s="296"/>
    </row>
    <row r="673" spans="1:16" hidden="1" outlineLevel="1">
      <c r="A673" s="298"/>
      <c r="B673" s="298"/>
      <c r="C673" s="305"/>
      <c r="D673" s="297"/>
      <c r="E673" s="297"/>
      <c r="F673" s="297"/>
      <c r="G673" s="296"/>
      <c r="H673" s="296"/>
      <c r="I673" s="296"/>
      <c r="J673" s="296"/>
      <c r="K673" s="296"/>
      <c r="L673" s="296"/>
      <c r="M673" s="296"/>
      <c r="N673" s="296"/>
      <c r="O673" s="296"/>
      <c r="P673" s="296"/>
    </row>
    <row r="674" spans="1:16" ht="13.5" hidden="1" customHeight="1" outlineLevel="1">
      <c r="A674" s="298"/>
      <c r="B674" s="298"/>
      <c r="C674" s="305"/>
      <c r="D674" s="297" t="s">
        <v>77</v>
      </c>
      <c r="E674" s="297"/>
      <c r="F674" s="297"/>
      <c r="G674" s="296"/>
      <c r="H674" s="296"/>
      <c r="I674" s="296"/>
      <c r="J674" s="296"/>
      <c r="K674" s="296"/>
      <c r="L674" s="296"/>
      <c r="M674" s="296"/>
      <c r="N674" s="296"/>
      <c r="O674" s="296">
        <f t="shared" ref="O674" si="190">ROUNDDOWN(G674/3,-3)</f>
        <v>0</v>
      </c>
      <c r="P674" s="296"/>
    </row>
    <row r="675" spans="1:16" hidden="1" outlineLevel="1">
      <c r="A675" s="298"/>
      <c r="B675" s="298"/>
      <c r="C675" s="305"/>
      <c r="D675" s="297"/>
      <c r="E675" s="297"/>
      <c r="F675" s="297"/>
      <c r="G675" s="296"/>
      <c r="H675" s="296"/>
      <c r="I675" s="296"/>
      <c r="J675" s="296"/>
      <c r="K675" s="296"/>
      <c r="L675" s="296"/>
      <c r="M675" s="296"/>
      <c r="N675" s="296"/>
      <c r="O675" s="296"/>
      <c r="P675" s="296"/>
    </row>
    <row r="676" spans="1:16" ht="13.5" hidden="1" customHeight="1" outlineLevel="1">
      <c r="A676" s="298"/>
      <c r="B676" s="298"/>
      <c r="C676" s="305"/>
      <c r="D676" s="297" t="s">
        <v>78</v>
      </c>
      <c r="E676" s="297"/>
      <c r="F676" s="297"/>
      <c r="G676" s="296"/>
      <c r="H676" s="296"/>
      <c r="I676" s="296"/>
      <c r="J676" s="296"/>
      <c r="K676" s="296"/>
      <c r="L676" s="296"/>
      <c r="M676" s="296"/>
      <c r="N676" s="296"/>
      <c r="O676" s="296">
        <f t="shared" ref="O676" si="191">ROUNDDOWN(G676/3,-3)</f>
        <v>0</v>
      </c>
      <c r="P676" s="296"/>
    </row>
    <row r="677" spans="1:16" hidden="1" outlineLevel="1">
      <c r="A677" s="298"/>
      <c r="B677" s="298"/>
      <c r="C677" s="305"/>
      <c r="D677" s="297"/>
      <c r="E677" s="297"/>
      <c r="F677" s="297"/>
      <c r="G677" s="296"/>
      <c r="H677" s="296"/>
      <c r="I677" s="296"/>
      <c r="J677" s="296"/>
      <c r="K677" s="296"/>
      <c r="L677" s="296"/>
      <c r="M677" s="296"/>
      <c r="N677" s="296"/>
      <c r="O677" s="296"/>
      <c r="P677" s="296"/>
    </row>
    <row r="678" spans="1:16" hidden="1" outlineLevel="1">
      <c r="A678" s="298"/>
      <c r="B678" s="298"/>
      <c r="C678" s="305"/>
      <c r="D678" s="297" t="s">
        <v>79</v>
      </c>
      <c r="E678" s="297"/>
      <c r="F678" s="297"/>
      <c r="G678" s="296"/>
      <c r="H678" s="296"/>
      <c r="I678" s="296"/>
      <c r="J678" s="296"/>
      <c r="K678" s="296"/>
      <c r="L678" s="296"/>
      <c r="M678" s="296"/>
      <c r="N678" s="296"/>
      <c r="O678" s="296">
        <f t="shared" ref="O678" si="192">ROUNDDOWN(G678/3,-3)</f>
        <v>0</v>
      </c>
      <c r="P678" s="296"/>
    </row>
    <row r="679" spans="1:16" hidden="1" outlineLevel="1">
      <c r="A679" s="298"/>
      <c r="B679" s="298"/>
      <c r="C679" s="306"/>
      <c r="D679" s="297"/>
      <c r="E679" s="297"/>
      <c r="F679" s="297"/>
      <c r="G679" s="296"/>
      <c r="H679" s="296"/>
      <c r="I679" s="296"/>
      <c r="J679" s="296"/>
      <c r="K679" s="296"/>
      <c r="L679" s="296"/>
      <c r="M679" s="296"/>
      <c r="N679" s="296"/>
      <c r="O679" s="296"/>
      <c r="P679" s="296"/>
    </row>
    <row r="680" spans="1:16" hidden="1" outlineLevel="1">
      <c r="A680" s="298">
        <v>49</v>
      </c>
      <c r="B680" s="298"/>
      <c r="C680" s="299" t="s">
        <v>75</v>
      </c>
      <c r="D680" s="300"/>
      <c r="E680" s="300"/>
      <c r="F680" s="301"/>
      <c r="G680" s="296">
        <f>SUM(G682:J693)</f>
        <v>0</v>
      </c>
      <c r="H680" s="296"/>
      <c r="I680" s="296"/>
      <c r="J680" s="296"/>
      <c r="K680" s="296">
        <f>SUM(K682:N693)</f>
        <v>0</v>
      </c>
      <c r="L680" s="296"/>
      <c r="M680" s="296"/>
      <c r="N680" s="296"/>
      <c r="O680" s="296">
        <f>SUM(O682:P693)</f>
        <v>0</v>
      </c>
      <c r="P680" s="296"/>
    </row>
    <row r="681" spans="1:16" hidden="1" outlineLevel="1">
      <c r="A681" s="298"/>
      <c r="B681" s="298"/>
      <c r="C681" s="302"/>
      <c r="D681" s="303"/>
      <c r="E681" s="303"/>
      <c r="F681" s="304"/>
      <c r="G681" s="296"/>
      <c r="H681" s="296"/>
      <c r="I681" s="296"/>
      <c r="J681" s="296"/>
      <c r="K681" s="296"/>
      <c r="L681" s="296"/>
      <c r="M681" s="296"/>
      <c r="N681" s="296"/>
      <c r="O681" s="296"/>
      <c r="P681" s="296"/>
    </row>
    <row r="682" spans="1:16" hidden="1" outlineLevel="1">
      <c r="A682" s="298"/>
      <c r="B682" s="298"/>
      <c r="C682" s="305"/>
      <c r="D682" s="297" t="s">
        <v>52</v>
      </c>
      <c r="E682" s="297"/>
      <c r="F682" s="297"/>
      <c r="G682" s="296"/>
      <c r="H682" s="296"/>
      <c r="I682" s="296"/>
      <c r="J682" s="296"/>
      <c r="K682" s="296"/>
      <c r="L682" s="296"/>
      <c r="M682" s="296"/>
      <c r="N682" s="296"/>
      <c r="O682" s="296">
        <f>ROUNDDOWN(G682/3,-3)</f>
        <v>0</v>
      </c>
      <c r="P682" s="296"/>
    </row>
    <row r="683" spans="1:16" hidden="1" outlineLevel="1">
      <c r="A683" s="298"/>
      <c r="B683" s="298"/>
      <c r="C683" s="305"/>
      <c r="D683" s="297"/>
      <c r="E683" s="297"/>
      <c r="F683" s="297"/>
      <c r="G683" s="296"/>
      <c r="H683" s="296"/>
      <c r="I683" s="296"/>
      <c r="J683" s="296"/>
      <c r="K683" s="296"/>
      <c r="L683" s="296"/>
      <c r="M683" s="296"/>
      <c r="N683" s="296"/>
      <c r="O683" s="296"/>
      <c r="P683" s="296"/>
    </row>
    <row r="684" spans="1:16" ht="13.5" hidden="1" customHeight="1" outlineLevel="1">
      <c r="A684" s="298"/>
      <c r="B684" s="298"/>
      <c r="C684" s="305"/>
      <c r="D684" s="297" t="s">
        <v>53</v>
      </c>
      <c r="E684" s="297"/>
      <c r="F684" s="297"/>
      <c r="G684" s="296"/>
      <c r="H684" s="296"/>
      <c r="I684" s="296"/>
      <c r="J684" s="296"/>
      <c r="K684" s="296"/>
      <c r="L684" s="296"/>
      <c r="M684" s="296"/>
      <c r="N684" s="296"/>
      <c r="O684" s="296">
        <f>ROUNDDOWN(G684/3,-3)</f>
        <v>0</v>
      </c>
      <c r="P684" s="296"/>
    </row>
    <row r="685" spans="1:16" hidden="1" outlineLevel="1">
      <c r="A685" s="298"/>
      <c r="B685" s="298"/>
      <c r="C685" s="305"/>
      <c r="D685" s="297"/>
      <c r="E685" s="297"/>
      <c r="F685" s="297"/>
      <c r="G685" s="296"/>
      <c r="H685" s="296"/>
      <c r="I685" s="296"/>
      <c r="J685" s="296"/>
      <c r="K685" s="296"/>
      <c r="L685" s="296"/>
      <c r="M685" s="296"/>
      <c r="N685" s="296"/>
      <c r="O685" s="296"/>
      <c r="P685" s="296"/>
    </row>
    <row r="686" spans="1:16" ht="13.5" hidden="1" customHeight="1" outlineLevel="1">
      <c r="A686" s="298"/>
      <c r="B686" s="298"/>
      <c r="C686" s="305"/>
      <c r="D686" s="297" t="s">
        <v>134</v>
      </c>
      <c r="E686" s="297"/>
      <c r="F686" s="297"/>
      <c r="G686" s="296"/>
      <c r="H686" s="296"/>
      <c r="I686" s="296"/>
      <c r="J686" s="296"/>
      <c r="K686" s="296"/>
      <c r="L686" s="296"/>
      <c r="M686" s="296"/>
      <c r="N686" s="296"/>
      <c r="O686" s="296">
        <f t="shared" ref="O686" si="193">ROUNDDOWN(G686/3,-3)</f>
        <v>0</v>
      </c>
      <c r="P686" s="296"/>
    </row>
    <row r="687" spans="1:16" hidden="1" outlineLevel="1">
      <c r="A687" s="298"/>
      <c r="B687" s="298"/>
      <c r="C687" s="305"/>
      <c r="D687" s="297"/>
      <c r="E687" s="297"/>
      <c r="F687" s="297"/>
      <c r="G687" s="296"/>
      <c r="H687" s="296"/>
      <c r="I687" s="296"/>
      <c r="J687" s="296"/>
      <c r="K687" s="296"/>
      <c r="L687" s="296"/>
      <c r="M687" s="296"/>
      <c r="N687" s="296"/>
      <c r="O687" s="296"/>
      <c r="P687" s="296"/>
    </row>
    <row r="688" spans="1:16" ht="13.5" hidden="1" customHeight="1" outlineLevel="1">
      <c r="A688" s="298"/>
      <c r="B688" s="298"/>
      <c r="C688" s="305"/>
      <c r="D688" s="297" t="s">
        <v>77</v>
      </c>
      <c r="E688" s="297"/>
      <c r="F688" s="297"/>
      <c r="G688" s="296"/>
      <c r="H688" s="296"/>
      <c r="I688" s="296"/>
      <c r="J688" s="296"/>
      <c r="K688" s="296"/>
      <c r="L688" s="296"/>
      <c r="M688" s="296"/>
      <c r="N688" s="296"/>
      <c r="O688" s="296">
        <f t="shared" ref="O688" si="194">ROUNDDOWN(G688/3,-3)</f>
        <v>0</v>
      </c>
      <c r="P688" s="296"/>
    </row>
    <row r="689" spans="1:16" hidden="1" outlineLevel="1">
      <c r="A689" s="298"/>
      <c r="B689" s="298"/>
      <c r="C689" s="305"/>
      <c r="D689" s="297"/>
      <c r="E689" s="297"/>
      <c r="F689" s="297"/>
      <c r="G689" s="296"/>
      <c r="H689" s="296"/>
      <c r="I689" s="296"/>
      <c r="J689" s="296"/>
      <c r="K689" s="296"/>
      <c r="L689" s="296"/>
      <c r="M689" s="296"/>
      <c r="N689" s="296"/>
      <c r="O689" s="296"/>
      <c r="P689" s="296"/>
    </row>
    <row r="690" spans="1:16" ht="13.5" hidden="1" customHeight="1" outlineLevel="1">
      <c r="A690" s="298"/>
      <c r="B690" s="298"/>
      <c r="C690" s="305"/>
      <c r="D690" s="297" t="s">
        <v>78</v>
      </c>
      <c r="E690" s="297"/>
      <c r="F690" s="297"/>
      <c r="G690" s="296"/>
      <c r="H690" s="296"/>
      <c r="I690" s="296"/>
      <c r="J690" s="296"/>
      <c r="K690" s="296"/>
      <c r="L690" s="296"/>
      <c r="M690" s="296"/>
      <c r="N690" s="296"/>
      <c r="O690" s="296">
        <f t="shared" ref="O690" si="195">ROUNDDOWN(G690/3,-3)</f>
        <v>0</v>
      </c>
      <c r="P690" s="296"/>
    </row>
    <row r="691" spans="1:16" hidden="1" outlineLevel="1">
      <c r="A691" s="298"/>
      <c r="B691" s="298"/>
      <c r="C691" s="305"/>
      <c r="D691" s="297"/>
      <c r="E691" s="297"/>
      <c r="F691" s="297"/>
      <c r="G691" s="296"/>
      <c r="H691" s="296"/>
      <c r="I691" s="296"/>
      <c r="J691" s="296"/>
      <c r="K691" s="296"/>
      <c r="L691" s="296"/>
      <c r="M691" s="296"/>
      <c r="N691" s="296"/>
      <c r="O691" s="296"/>
      <c r="P691" s="296"/>
    </row>
    <row r="692" spans="1:16" hidden="1" outlineLevel="1">
      <c r="A692" s="298"/>
      <c r="B692" s="298"/>
      <c r="C692" s="305"/>
      <c r="D692" s="297" t="s">
        <v>79</v>
      </c>
      <c r="E692" s="297"/>
      <c r="F692" s="297"/>
      <c r="G692" s="296"/>
      <c r="H692" s="296"/>
      <c r="I692" s="296"/>
      <c r="J692" s="296"/>
      <c r="K692" s="296"/>
      <c r="L692" s="296"/>
      <c r="M692" s="296"/>
      <c r="N692" s="296"/>
      <c r="O692" s="296">
        <f t="shared" ref="O692" si="196">ROUNDDOWN(G692/3,-3)</f>
        <v>0</v>
      </c>
      <c r="P692" s="296"/>
    </row>
    <row r="693" spans="1:16" hidden="1" outlineLevel="1">
      <c r="A693" s="298"/>
      <c r="B693" s="298"/>
      <c r="C693" s="306"/>
      <c r="D693" s="297"/>
      <c r="E693" s="297"/>
      <c r="F693" s="297"/>
      <c r="G693" s="296"/>
      <c r="H693" s="296"/>
      <c r="I693" s="296"/>
      <c r="J693" s="296"/>
      <c r="K693" s="296"/>
      <c r="L693" s="296"/>
      <c r="M693" s="296"/>
      <c r="N693" s="296"/>
      <c r="O693" s="296"/>
      <c r="P693" s="296"/>
    </row>
    <row r="694" spans="1:16" hidden="1" outlineLevel="1">
      <c r="A694" s="298">
        <v>50</v>
      </c>
      <c r="B694" s="298"/>
      <c r="C694" s="299" t="s">
        <v>75</v>
      </c>
      <c r="D694" s="300"/>
      <c r="E694" s="300"/>
      <c r="F694" s="301"/>
      <c r="G694" s="296">
        <f>SUM(G696:J707)</f>
        <v>0</v>
      </c>
      <c r="H694" s="296"/>
      <c r="I694" s="296"/>
      <c r="J694" s="296"/>
      <c r="K694" s="296">
        <f>SUM(K696:N707)</f>
        <v>0</v>
      </c>
      <c r="L694" s="296"/>
      <c r="M694" s="296"/>
      <c r="N694" s="296"/>
      <c r="O694" s="296">
        <f>SUM(O696:P707)</f>
        <v>0</v>
      </c>
      <c r="P694" s="296"/>
    </row>
    <row r="695" spans="1:16" hidden="1" outlineLevel="1">
      <c r="A695" s="298"/>
      <c r="B695" s="298"/>
      <c r="C695" s="302"/>
      <c r="D695" s="303"/>
      <c r="E695" s="303"/>
      <c r="F695" s="304"/>
      <c r="G695" s="296"/>
      <c r="H695" s="296"/>
      <c r="I695" s="296"/>
      <c r="J695" s="296"/>
      <c r="K695" s="296"/>
      <c r="L695" s="296"/>
      <c r="M695" s="296"/>
      <c r="N695" s="296"/>
      <c r="O695" s="296"/>
      <c r="P695" s="296"/>
    </row>
    <row r="696" spans="1:16" hidden="1" outlineLevel="1">
      <c r="A696" s="298"/>
      <c r="B696" s="298"/>
      <c r="C696" s="305"/>
      <c r="D696" s="297" t="s">
        <v>52</v>
      </c>
      <c r="E696" s="297"/>
      <c r="F696" s="297"/>
      <c r="G696" s="296"/>
      <c r="H696" s="296"/>
      <c r="I696" s="296"/>
      <c r="J696" s="296"/>
      <c r="K696" s="296"/>
      <c r="L696" s="296"/>
      <c r="M696" s="296"/>
      <c r="N696" s="296"/>
      <c r="O696" s="296">
        <f>ROUNDDOWN(G696/3,-3)</f>
        <v>0</v>
      </c>
      <c r="P696" s="296"/>
    </row>
    <row r="697" spans="1:16" hidden="1" outlineLevel="1">
      <c r="A697" s="298"/>
      <c r="B697" s="298"/>
      <c r="C697" s="305"/>
      <c r="D697" s="297"/>
      <c r="E697" s="297"/>
      <c r="F697" s="297"/>
      <c r="G697" s="296"/>
      <c r="H697" s="296"/>
      <c r="I697" s="296"/>
      <c r="J697" s="296"/>
      <c r="K697" s="296"/>
      <c r="L697" s="296"/>
      <c r="M697" s="296"/>
      <c r="N697" s="296"/>
      <c r="O697" s="296"/>
      <c r="P697" s="296"/>
    </row>
    <row r="698" spans="1:16" ht="13.5" hidden="1" customHeight="1" outlineLevel="1">
      <c r="A698" s="298"/>
      <c r="B698" s="298"/>
      <c r="C698" s="305"/>
      <c r="D698" s="297" t="s">
        <v>53</v>
      </c>
      <c r="E698" s="297"/>
      <c r="F698" s="297"/>
      <c r="G698" s="296"/>
      <c r="H698" s="296"/>
      <c r="I698" s="296"/>
      <c r="J698" s="296"/>
      <c r="K698" s="296"/>
      <c r="L698" s="296"/>
      <c r="M698" s="296"/>
      <c r="N698" s="296"/>
      <c r="O698" s="296">
        <f>ROUNDDOWN(G698/3,-3)</f>
        <v>0</v>
      </c>
      <c r="P698" s="296"/>
    </row>
    <row r="699" spans="1:16" hidden="1" outlineLevel="1">
      <c r="A699" s="298"/>
      <c r="B699" s="298"/>
      <c r="C699" s="305"/>
      <c r="D699" s="297"/>
      <c r="E699" s="297"/>
      <c r="F699" s="297"/>
      <c r="G699" s="296"/>
      <c r="H699" s="296"/>
      <c r="I699" s="296"/>
      <c r="J699" s="296"/>
      <c r="K699" s="296"/>
      <c r="L699" s="296"/>
      <c r="M699" s="296"/>
      <c r="N699" s="296"/>
      <c r="O699" s="296"/>
      <c r="P699" s="296"/>
    </row>
    <row r="700" spans="1:16" ht="13.5" hidden="1" customHeight="1" outlineLevel="1">
      <c r="A700" s="298"/>
      <c r="B700" s="298"/>
      <c r="C700" s="305"/>
      <c r="D700" s="297" t="s">
        <v>134</v>
      </c>
      <c r="E700" s="297"/>
      <c r="F700" s="297"/>
      <c r="G700" s="296"/>
      <c r="H700" s="296"/>
      <c r="I700" s="296"/>
      <c r="J700" s="296"/>
      <c r="K700" s="296"/>
      <c r="L700" s="296"/>
      <c r="M700" s="296"/>
      <c r="N700" s="296"/>
      <c r="O700" s="296">
        <f t="shared" ref="O700" si="197">ROUNDDOWN(G700/3,-3)</f>
        <v>0</v>
      </c>
      <c r="P700" s="296"/>
    </row>
    <row r="701" spans="1:16" hidden="1" outlineLevel="1">
      <c r="A701" s="298"/>
      <c r="B701" s="298"/>
      <c r="C701" s="305"/>
      <c r="D701" s="297"/>
      <c r="E701" s="297"/>
      <c r="F701" s="297"/>
      <c r="G701" s="296"/>
      <c r="H701" s="296"/>
      <c r="I701" s="296"/>
      <c r="J701" s="296"/>
      <c r="K701" s="296"/>
      <c r="L701" s="296"/>
      <c r="M701" s="296"/>
      <c r="N701" s="296"/>
      <c r="O701" s="296"/>
      <c r="P701" s="296"/>
    </row>
    <row r="702" spans="1:16" ht="13.5" hidden="1" customHeight="1" outlineLevel="1">
      <c r="A702" s="298"/>
      <c r="B702" s="298"/>
      <c r="C702" s="305"/>
      <c r="D702" s="297" t="s">
        <v>77</v>
      </c>
      <c r="E702" s="297"/>
      <c r="F702" s="297"/>
      <c r="G702" s="296"/>
      <c r="H702" s="296"/>
      <c r="I702" s="296"/>
      <c r="J702" s="296"/>
      <c r="K702" s="296"/>
      <c r="L702" s="296"/>
      <c r="M702" s="296"/>
      <c r="N702" s="296"/>
      <c r="O702" s="296">
        <f t="shared" ref="O702" si="198">ROUNDDOWN(G702/3,-3)</f>
        <v>0</v>
      </c>
      <c r="P702" s="296"/>
    </row>
    <row r="703" spans="1:16" hidden="1" outlineLevel="1">
      <c r="A703" s="298"/>
      <c r="B703" s="298"/>
      <c r="C703" s="305"/>
      <c r="D703" s="297"/>
      <c r="E703" s="297"/>
      <c r="F703" s="297"/>
      <c r="G703" s="296"/>
      <c r="H703" s="296"/>
      <c r="I703" s="296"/>
      <c r="J703" s="296"/>
      <c r="K703" s="296"/>
      <c r="L703" s="296"/>
      <c r="M703" s="296"/>
      <c r="N703" s="296"/>
      <c r="O703" s="296"/>
      <c r="P703" s="296"/>
    </row>
    <row r="704" spans="1:16" ht="13.5" hidden="1" customHeight="1" outlineLevel="1">
      <c r="A704" s="298"/>
      <c r="B704" s="298"/>
      <c r="C704" s="305"/>
      <c r="D704" s="297" t="s">
        <v>78</v>
      </c>
      <c r="E704" s="297"/>
      <c r="F704" s="297"/>
      <c r="G704" s="296"/>
      <c r="H704" s="296"/>
      <c r="I704" s="296"/>
      <c r="J704" s="296"/>
      <c r="K704" s="296"/>
      <c r="L704" s="296"/>
      <c r="M704" s="296"/>
      <c r="N704" s="296"/>
      <c r="O704" s="296">
        <f t="shared" ref="O704" si="199">ROUNDDOWN(G704/3,-3)</f>
        <v>0</v>
      </c>
      <c r="P704" s="296"/>
    </row>
    <row r="705" spans="1:16" hidden="1" outlineLevel="1">
      <c r="A705" s="298"/>
      <c r="B705" s="298"/>
      <c r="C705" s="305"/>
      <c r="D705" s="297"/>
      <c r="E705" s="297"/>
      <c r="F705" s="297"/>
      <c r="G705" s="296"/>
      <c r="H705" s="296"/>
      <c r="I705" s="296"/>
      <c r="J705" s="296"/>
      <c r="K705" s="296"/>
      <c r="L705" s="296"/>
      <c r="M705" s="296"/>
      <c r="N705" s="296"/>
      <c r="O705" s="296"/>
      <c r="P705" s="296"/>
    </row>
    <row r="706" spans="1:16" hidden="1" outlineLevel="1">
      <c r="A706" s="298"/>
      <c r="B706" s="298"/>
      <c r="C706" s="305"/>
      <c r="D706" s="297" t="s">
        <v>79</v>
      </c>
      <c r="E706" s="297"/>
      <c r="F706" s="297"/>
      <c r="G706" s="296"/>
      <c r="H706" s="296"/>
      <c r="I706" s="296"/>
      <c r="J706" s="296"/>
      <c r="K706" s="296"/>
      <c r="L706" s="296"/>
      <c r="M706" s="296"/>
      <c r="N706" s="296"/>
      <c r="O706" s="296">
        <f t="shared" ref="O706" si="200">ROUNDDOWN(G706/3,-3)</f>
        <v>0</v>
      </c>
      <c r="P706" s="296"/>
    </row>
    <row r="707" spans="1:16" hidden="1" outlineLevel="1">
      <c r="A707" s="298"/>
      <c r="B707" s="298"/>
      <c r="C707" s="306"/>
      <c r="D707" s="297"/>
      <c r="E707" s="297"/>
      <c r="F707" s="297"/>
      <c r="G707" s="296"/>
      <c r="H707" s="296"/>
      <c r="I707" s="296"/>
      <c r="J707" s="296"/>
      <c r="K707" s="296"/>
      <c r="L707" s="296"/>
      <c r="M707" s="296"/>
      <c r="N707" s="296"/>
      <c r="O707" s="296"/>
      <c r="P707" s="296"/>
    </row>
    <row r="708" spans="1:16" collapsed="1">
      <c r="A708" s="49" t="s">
        <v>69</v>
      </c>
    </row>
  </sheetData>
  <mergeCells count="1562">
    <mergeCell ref="A5:A7"/>
    <mergeCell ref="A8:A21"/>
    <mergeCell ref="B8:B21"/>
    <mergeCell ref="C10:C21"/>
    <mergeCell ref="D20:F21"/>
    <mergeCell ref="D12:F13"/>
    <mergeCell ref="D10:F11"/>
    <mergeCell ref="C5:F7"/>
    <mergeCell ref="C8:F9"/>
    <mergeCell ref="D18:F19"/>
    <mergeCell ref="D16:F17"/>
    <mergeCell ref="B5:B7"/>
    <mergeCell ref="D14:F15"/>
    <mergeCell ref="Q8:V9"/>
    <mergeCell ref="Q12:U21"/>
    <mergeCell ref="Q6:T7"/>
    <mergeCell ref="Q10:V11"/>
    <mergeCell ref="C3:P3"/>
    <mergeCell ref="O14:P15"/>
    <mergeCell ref="O16:P17"/>
    <mergeCell ref="O8:P9"/>
    <mergeCell ref="O10:P11"/>
    <mergeCell ref="O12:P13"/>
    <mergeCell ref="O5:P6"/>
    <mergeCell ref="G8:J9"/>
    <mergeCell ref="K8:N9"/>
    <mergeCell ref="G5:J6"/>
    <mergeCell ref="K5:N6"/>
    <mergeCell ref="G12:J13"/>
    <mergeCell ref="K12:N13"/>
    <mergeCell ref="G10:J11"/>
    <mergeCell ref="K10:N11"/>
    <mergeCell ref="G14:J15"/>
    <mergeCell ref="O20:P21"/>
    <mergeCell ref="O18:P19"/>
    <mergeCell ref="G16:J17"/>
    <mergeCell ref="K16:N17"/>
    <mergeCell ref="G18:J19"/>
    <mergeCell ref="K18:N19"/>
    <mergeCell ref="G20:J21"/>
    <mergeCell ref="K20:N21"/>
    <mergeCell ref="K14:N15"/>
    <mergeCell ref="D704:F705"/>
    <mergeCell ref="G704:J705"/>
    <mergeCell ref="K704:N705"/>
    <mergeCell ref="O704:P705"/>
    <mergeCell ref="D706:F707"/>
    <mergeCell ref="G706:J707"/>
    <mergeCell ref="K706:N707"/>
    <mergeCell ref="O706:P707"/>
    <mergeCell ref="D700:F701"/>
    <mergeCell ref="G700:J701"/>
    <mergeCell ref="K700:N701"/>
    <mergeCell ref="O700:P701"/>
    <mergeCell ref="D702:F703"/>
    <mergeCell ref="G702:J703"/>
    <mergeCell ref="K702:N703"/>
    <mergeCell ref="O702:P703"/>
    <mergeCell ref="A694:A707"/>
    <mergeCell ref="B694:B707"/>
    <mergeCell ref="C694:F695"/>
    <mergeCell ref="G694:J695"/>
    <mergeCell ref="K694:N695"/>
    <mergeCell ref="O694:P695"/>
    <mergeCell ref="C696:C707"/>
    <mergeCell ref="D696:F697"/>
    <mergeCell ref="G696:J697"/>
    <mergeCell ref="K696:N697"/>
    <mergeCell ref="O696:P697"/>
    <mergeCell ref="D698:F699"/>
    <mergeCell ref="G698:J699"/>
    <mergeCell ref="K698:N699"/>
    <mergeCell ref="O698:P699"/>
    <mergeCell ref="D592:F593"/>
    <mergeCell ref="G592:J593"/>
    <mergeCell ref="K592:N593"/>
    <mergeCell ref="O592:P593"/>
    <mergeCell ref="D594:F595"/>
    <mergeCell ref="G594:J595"/>
    <mergeCell ref="K594:N595"/>
    <mergeCell ref="O594:P595"/>
    <mergeCell ref="D588:F589"/>
    <mergeCell ref="G588:J589"/>
    <mergeCell ref="K588:N589"/>
    <mergeCell ref="O588:P589"/>
    <mergeCell ref="D590:F591"/>
    <mergeCell ref="G590:J591"/>
    <mergeCell ref="K590:N591"/>
    <mergeCell ref="O590:P591"/>
    <mergeCell ref="A582:A595"/>
    <mergeCell ref="B582:B595"/>
    <mergeCell ref="C582:F583"/>
    <mergeCell ref="G582:J583"/>
    <mergeCell ref="K582:N583"/>
    <mergeCell ref="O582:P583"/>
    <mergeCell ref="C584:C595"/>
    <mergeCell ref="D584:F585"/>
    <mergeCell ref="G584:J585"/>
    <mergeCell ref="K584:N585"/>
    <mergeCell ref="O584:P585"/>
    <mergeCell ref="D586:F587"/>
    <mergeCell ref="G586:J587"/>
    <mergeCell ref="K586:N587"/>
    <mergeCell ref="O586:P587"/>
    <mergeCell ref="O596:P597"/>
    <mergeCell ref="C598:C609"/>
    <mergeCell ref="D598:F599"/>
    <mergeCell ref="G598:J599"/>
    <mergeCell ref="K598:N599"/>
    <mergeCell ref="O598:P599"/>
    <mergeCell ref="D600:F601"/>
    <mergeCell ref="G600:J601"/>
    <mergeCell ref="K600:N601"/>
    <mergeCell ref="O600:P601"/>
    <mergeCell ref="D602:F603"/>
    <mergeCell ref="G602:J603"/>
    <mergeCell ref="K602:N603"/>
    <mergeCell ref="O602:P603"/>
    <mergeCell ref="D604:F605"/>
    <mergeCell ref="G604:J605"/>
    <mergeCell ref="A596:A609"/>
    <mergeCell ref="B596:B609"/>
    <mergeCell ref="C596:F597"/>
    <mergeCell ref="G596:J597"/>
    <mergeCell ref="K596:N597"/>
    <mergeCell ref="K604:N605"/>
    <mergeCell ref="D608:F609"/>
    <mergeCell ref="G608:J609"/>
    <mergeCell ref="K608:N609"/>
    <mergeCell ref="A610:A623"/>
    <mergeCell ref="B610:B623"/>
    <mergeCell ref="C610:F611"/>
    <mergeCell ref="G610:J611"/>
    <mergeCell ref="K610:N611"/>
    <mergeCell ref="O610:P611"/>
    <mergeCell ref="C612:C623"/>
    <mergeCell ref="D612:F613"/>
    <mergeCell ref="G612:J613"/>
    <mergeCell ref="K612:N613"/>
    <mergeCell ref="O612:P613"/>
    <mergeCell ref="D614:F615"/>
    <mergeCell ref="G614:J615"/>
    <mergeCell ref="K614:N615"/>
    <mergeCell ref="O614:P615"/>
    <mergeCell ref="O604:P605"/>
    <mergeCell ref="D606:F607"/>
    <mergeCell ref="G606:J607"/>
    <mergeCell ref="K606:N607"/>
    <mergeCell ref="O606:P607"/>
    <mergeCell ref="D620:F621"/>
    <mergeCell ref="G620:J621"/>
    <mergeCell ref="K620:N621"/>
    <mergeCell ref="O620:P621"/>
    <mergeCell ref="D622:F623"/>
    <mergeCell ref="G622:J623"/>
    <mergeCell ref="K622:N623"/>
    <mergeCell ref="O622:P623"/>
    <mergeCell ref="D616:F617"/>
    <mergeCell ref="G616:J617"/>
    <mergeCell ref="K616:N617"/>
    <mergeCell ref="O616:P617"/>
    <mergeCell ref="D618:F619"/>
    <mergeCell ref="G618:J619"/>
    <mergeCell ref="K618:N619"/>
    <mergeCell ref="O618:P619"/>
    <mergeCell ref="O608:P609"/>
    <mergeCell ref="O632:P633"/>
    <mergeCell ref="D634:F635"/>
    <mergeCell ref="G634:J635"/>
    <mergeCell ref="K634:N635"/>
    <mergeCell ref="O634:P635"/>
    <mergeCell ref="O624:P625"/>
    <mergeCell ref="C626:C637"/>
    <mergeCell ref="D626:F627"/>
    <mergeCell ref="G626:J627"/>
    <mergeCell ref="K626:N627"/>
    <mergeCell ref="O626:P627"/>
    <mergeCell ref="D628:F629"/>
    <mergeCell ref="G628:J629"/>
    <mergeCell ref="K628:N629"/>
    <mergeCell ref="O628:P629"/>
    <mergeCell ref="D630:F631"/>
    <mergeCell ref="G630:J631"/>
    <mergeCell ref="K630:N631"/>
    <mergeCell ref="O630:P631"/>
    <mergeCell ref="D632:F633"/>
    <mergeCell ref="G632:J633"/>
    <mergeCell ref="C624:F625"/>
    <mergeCell ref="G624:J625"/>
    <mergeCell ref="K624:N625"/>
    <mergeCell ref="K632:N633"/>
    <mergeCell ref="D636:F637"/>
    <mergeCell ref="G636:J637"/>
    <mergeCell ref="K636:N637"/>
    <mergeCell ref="D644:F645"/>
    <mergeCell ref="G644:J645"/>
    <mergeCell ref="K644:N645"/>
    <mergeCell ref="O644:P645"/>
    <mergeCell ref="D646:F647"/>
    <mergeCell ref="G646:J647"/>
    <mergeCell ref="K646:N647"/>
    <mergeCell ref="O646:P647"/>
    <mergeCell ref="O636:P637"/>
    <mergeCell ref="A638:A651"/>
    <mergeCell ref="B638:B651"/>
    <mergeCell ref="C638:F639"/>
    <mergeCell ref="G638:J639"/>
    <mergeCell ref="K638:N639"/>
    <mergeCell ref="O638:P639"/>
    <mergeCell ref="C640:C651"/>
    <mergeCell ref="D640:F641"/>
    <mergeCell ref="G640:J641"/>
    <mergeCell ref="K640:N641"/>
    <mergeCell ref="O640:P641"/>
    <mergeCell ref="D642:F643"/>
    <mergeCell ref="G642:J643"/>
    <mergeCell ref="K642:N643"/>
    <mergeCell ref="O642:P643"/>
    <mergeCell ref="A624:A637"/>
    <mergeCell ref="B624:B637"/>
    <mergeCell ref="A652:A665"/>
    <mergeCell ref="B652:B665"/>
    <mergeCell ref="C652:F653"/>
    <mergeCell ref="G652:J653"/>
    <mergeCell ref="K652:N653"/>
    <mergeCell ref="K660:N661"/>
    <mergeCell ref="D664:F665"/>
    <mergeCell ref="G664:J665"/>
    <mergeCell ref="K664:N665"/>
    <mergeCell ref="D648:F649"/>
    <mergeCell ref="G648:J649"/>
    <mergeCell ref="K648:N649"/>
    <mergeCell ref="O648:P649"/>
    <mergeCell ref="D650:F651"/>
    <mergeCell ref="G650:J651"/>
    <mergeCell ref="K650:N651"/>
    <mergeCell ref="O650:P651"/>
    <mergeCell ref="G662:J663"/>
    <mergeCell ref="K662:N663"/>
    <mergeCell ref="O662:P663"/>
    <mergeCell ref="O652:P653"/>
    <mergeCell ref="C654:C665"/>
    <mergeCell ref="D654:F655"/>
    <mergeCell ref="G654:J655"/>
    <mergeCell ref="K654:N655"/>
    <mergeCell ref="O654:P655"/>
    <mergeCell ref="D656:F657"/>
    <mergeCell ref="G656:J657"/>
    <mergeCell ref="K656:N657"/>
    <mergeCell ref="O656:P657"/>
    <mergeCell ref="D658:F659"/>
    <mergeCell ref="G658:J659"/>
    <mergeCell ref="K658:N659"/>
    <mergeCell ref="O658:P659"/>
    <mergeCell ref="D660:F661"/>
    <mergeCell ref="G660:J661"/>
    <mergeCell ref="A680:A693"/>
    <mergeCell ref="B680:B693"/>
    <mergeCell ref="C680:F681"/>
    <mergeCell ref="G680:J681"/>
    <mergeCell ref="K680:N681"/>
    <mergeCell ref="K688:N689"/>
    <mergeCell ref="D692:F693"/>
    <mergeCell ref="G692:J693"/>
    <mergeCell ref="K692:N693"/>
    <mergeCell ref="D676:F677"/>
    <mergeCell ref="G676:J677"/>
    <mergeCell ref="K676:N677"/>
    <mergeCell ref="O676:P677"/>
    <mergeCell ref="D678:F679"/>
    <mergeCell ref="G678:J679"/>
    <mergeCell ref="K678:N679"/>
    <mergeCell ref="O678:P679"/>
    <mergeCell ref="A666:A679"/>
    <mergeCell ref="B666:B679"/>
    <mergeCell ref="C666:F667"/>
    <mergeCell ref="G666:J667"/>
    <mergeCell ref="K666:N667"/>
    <mergeCell ref="O666:P667"/>
    <mergeCell ref="C668:C679"/>
    <mergeCell ref="D668:F669"/>
    <mergeCell ref="G668:J669"/>
    <mergeCell ref="K668:N669"/>
    <mergeCell ref="O668:P669"/>
    <mergeCell ref="D670:F671"/>
    <mergeCell ref="G670:J671"/>
    <mergeCell ref="K670:N671"/>
    <mergeCell ref="O670:P671"/>
    <mergeCell ref="A22:A35"/>
    <mergeCell ref="B22:B35"/>
    <mergeCell ref="C22:F23"/>
    <mergeCell ref="G22:J23"/>
    <mergeCell ref="K22:N23"/>
    <mergeCell ref="O22:P23"/>
    <mergeCell ref="C24:C35"/>
    <mergeCell ref="D24:F25"/>
    <mergeCell ref="G24:J25"/>
    <mergeCell ref="K24:N25"/>
    <mergeCell ref="O24:P25"/>
    <mergeCell ref="D26:F27"/>
    <mergeCell ref="G26:J27"/>
    <mergeCell ref="K26:N27"/>
    <mergeCell ref="O26:P27"/>
    <mergeCell ref="D32:F33"/>
    <mergeCell ref="G32:J33"/>
    <mergeCell ref="K32:N33"/>
    <mergeCell ref="O32:P33"/>
    <mergeCell ref="D34:F35"/>
    <mergeCell ref="G34:J35"/>
    <mergeCell ref="K34:N35"/>
    <mergeCell ref="O34:P35"/>
    <mergeCell ref="D28:F29"/>
    <mergeCell ref="G28:J29"/>
    <mergeCell ref="K28:N29"/>
    <mergeCell ref="O28:P29"/>
    <mergeCell ref="D30:F31"/>
    <mergeCell ref="O688:P689"/>
    <mergeCell ref="D690:F691"/>
    <mergeCell ref="G690:J691"/>
    <mergeCell ref="K690:N691"/>
    <mergeCell ref="O690:P691"/>
    <mergeCell ref="O680:P681"/>
    <mergeCell ref="C682:C693"/>
    <mergeCell ref="D682:F683"/>
    <mergeCell ref="G682:J683"/>
    <mergeCell ref="K682:N683"/>
    <mergeCell ref="O682:P683"/>
    <mergeCell ref="D684:F685"/>
    <mergeCell ref="G684:J685"/>
    <mergeCell ref="K684:N685"/>
    <mergeCell ref="O684:P685"/>
    <mergeCell ref="D686:F687"/>
    <mergeCell ref="G686:J687"/>
    <mergeCell ref="G30:J31"/>
    <mergeCell ref="K30:N31"/>
    <mergeCell ref="O30:P31"/>
    <mergeCell ref="O692:P693"/>
    <mergeCell ref="K686:N687"/>
    <mergeCell ref="O686:P687"/>
    <mergeCell ref="D688:F689"/>
    <mergeCell ref="G688:J689"/>
    <mergeCell ref="D672:F673"/>
    <mergeCell ref="G672:J673"/>
    <mergeCell ref="K672:N673"/>
    <mergeCell ref="O672:P673"/>
    <mergeCell ref="D674:F675"/>
    <mergeCell ref="G674:J675"/>
    <mergeCell ref="K674:N675"/>
    <mergeCell ref="O674:P675"/>
    <mergeCell ref="O664:P665"/>
    <mergeCell ref="O660:P661"/>
    <mergeCell ref="D662:F663"/>
    <mergeCell ref="O36:P37"/>
    <mergeCell ref="D58:F59"/>
    <mergeCell ref="G58:J59"/>
    <mergeCell ref="K58:N59"/>
    <mergeCell ref="O58:P59"/>
    <mergeCell ref="O64:P65"/>
    <mergeCell ref="D86:F87"/>
    <mergeCell ref="G86:J87"/>
    <mergeCell ref="K86:N87"/>
    <mergeCell ref="O86:P87"/>
    <mergeCell ref="O92:P93"/>
    <mergeCell ref="D114:F115"/>
    <mergeCell ref="G114:J115"/>
    <mergeCell ref="C38:C49"/>
    <mergeCell ref="D38:F39"/>
    <mergeCell ref="G38:J39"/>
    <mergeCell ref="K38:N39"/>
    <mergeCell ref="O38:P39"/>
    <mergeCell ref="D40:F41"/>
    <mergeCell ref="G40:J41"/>
    <mergeCell ref="K40:N41"/>
    <mergeCell ref="O40:P41"/>
    <mergeCell ref="D42:F43"/>
    <mergeCell ref="G42:J43"/>
    <mergeCell ref="K42:N43"/>
    <mergeCell ref="O42:P43"/>
    <mergeCell ref="D44:F45"/>
    <mergeCell ref="G44:J45"/>
    <mergeCell ref="A36:A49"/>
    <mergeCell ref="B36:B49"/>
    <mergeCell ref="C36:F37"/>
    <mergeCell ref="G36:J37"/>
    <mergeCell ref="K36:N37"/>
    <mergeCell ref="K44:N45"/>
    <mergeCell ref="D48:F49"/>
    <mergeCell ref="G48:J49"/>
    <mergeCell ref="K48:N49"/>
    <mergeCell ref="O48:P49"/>
    <mergeCell ref="A50:A63"/>
    <mergeCell ref="B50:B63"/>
    <mergeCell ref="C50:F51"/>
    <mergeCell ref="G50:J51"/>
    <mergeCell ref="K50:N51"/>
    <mergeCell ref="O50:P51"/>
    <mergeCell ref="C52:C63"/>
    <mergeCell ref="D52:F53"/>
    <mergeCell ref="G52:J53"/>
    <mergeCell ref="K52:N53"/>
    <mergeCell ref="O52:P53"/>
    <mergeCell ref="D54:F55"/>
    <mergeCell ref="G54:J55"/>
    <mergeCell ref="K54:N55"/>
    <mergeCell ref="O54:P55"/>
    <mergeCell ref="O44:P45"/>
    <mergeCell ref="D46:F47"/>
    <mergeCell ref="G46:J47"/>
    <mergeCell ref="K46:N47"/>
    <mergeCell ref="O46:P47"/>
    <mergeCell ref="D60:F61"/>
    <mergeCell ref="G60:J61"/>
    <mergeCell ref="K60:N61"/>
    <mergeCell ref="O60:P61"/>
    <mergeCell ref="D62:F63"/>
    <mergeCell ref="G62:J63"/>
    <mergeCell ref="K62:N63"/>
    <mergeCell ref="O62:P63"/>
    <mergeCell ref="D56:F57"/>
    <mergeCell ref="G56:J57"/>
    <mergeCell ref="K56:N57"/>
    <mergeCell ref="O56:P57"/>
    <mergeCell ref="C66:C77"/>
    <mergeCell ref="D66:F67"/>
    <mergeCell ref="G66:J67"/>
    <mergeCell ref="K66:N67"/>
    <mergeCell ref="O66:P67"/>
    <mergeCell ref="D68:F69"/>
    <mergeCell ref="G68:J69"/>
    <mergeCell ref="K68:N69"/>
    <mergeCell ref="O68:P69"/>
    <mergeCell ref="D70:F71"/>
    <mergeCell ref="G70:J71"/>
    <mergeCell ref="K70:N71"/>
    <mergeCell ref="O70:P71"/>
    <mergeCell ref="D72:F73"/>
    <mergeCell ref="G72:J73"/>
    <mergeCell ref="A64:A77"/>
    <mergeCell ref="B64:B77"/>
    <mergeCell ref="C64:F65"/>
    <mergeCell ref="G64:J65"/>
    <mergeCell ref="K64:N65"/>
    <mergeCell ref="K72:N73"/>
    <mergeCell ref="D76:F77"/>
    <mergeCell ref="G76:J77"/>
    <mergeCell ref="K76:N77"/>
    <mergeCell ref="O76:P77"/>
    <mergeCell ref="O72:P73"/>
    <mergeCell ref="D74:F75"/>
    <mergeCell ref="G74:J75"/>
    <mergeCell ref="K74:N75"/>
    <mergeCell ref="O74:P75"/>
    <mergeCell ref="D88:F89"/>
    <mergeCell ref="G88:J89"/>
    <mergeCell ref="K88:N89"/>
    <mergeCell ref="O88:P89"/>
    <mergeCell ref="D90:F91"/>
    <mergeCell ref="G90:J91"/>
    <mergeCell ref="K90:N91"/>
    <mergeCell ref="O90:P91"/>
    <mergeCell ref="D84:F85"/>
    <mergeCell ref="G84:J85"/>
    <mergeCell ref="K84:N85"/>
    <mergeCell ref="O84:P85"/>
    <mergeCell ref="D100:F101"/>
    <mergeCell ref="G100:J101"/>
    <mergeCell ref="A92:A105"/>
    <mergeCell ref="B92:B105"/>
    <mergeCell ref="C92:F93"/>
    <mergeCell ref="G92:J93"/>
    <mergeCell ref="K92:N93"/>
    <mergeCell ref="K100:N101"/>
    <mergeCell ref="D104:F105"/>
    <mergeCell ref="G104:J105"/>
    <mergeCell ref="K104:N105"/>
    <mergeCell ref="A78:A91"/>
    <mergeCell ref="B78:B91"/>
    <mergeCell ref="C78:F79"/>
    <mergeCell ref="G78:J79"/>
    <mergeCell ref="K78:N79"/>
    <mergeCell ref="O78:P79"/>
    <mergeCell ref="C80:C91"/>
    <mergeCell ref="D80:F81"/>
    <mergeCell ref="G80:J81"/>
    <mergeCell ref="K80:N81"/>
    <mergeCell ref="O80:P81"/>
    <mergeCell ref="D82:F83"/>
    <mergeCell ref="G82:J83"/>
    <mergeCell ref="K82:N83"/>
    <mergeCell ref="O82:P83"/>
    <mergeCell ref="A106:A119"/>
    <mergeCell ref="B106:B119"/>
    <mergeCell ref="C106:F107"/>
    <mergeCell ref="G106:J107"/>
    <mergeCell ref="K106:N107"/>
    <mergeCell ref="O106:P107"/>
    <mergeCell ref="C108:C119"/>
    <mergeCell ref="D108:F109"/>
    <mergeCell ref="G108:J109"/>
    <mergeCell ref="K108:N109"/>
    <mergeCell ref="O108:P109"/>
    <mergeCell ref="D110:F111"/>
    <mergeCell ref="G110:J111"/>
    <mergeCell ref="K110:N111"/>
    <mergeCell ref="O110:P111"/>
    <mergeCell ref="O100:P101"/>
    <mergeCell ref="D102:F103"/>
    <mergeCell ref="G102:J103"/>
    <mergeCell ref="K102:N103"/>
    <mergeCell ref="O102:P103"/>
    <mergeCell ref="D116:F117"/>
    <mergeCell ref="G116:J117"/>
    <mergeCell ref="K116:N117"/>
    <mergeCell ref="O116:P117"/>
    <mergeCell ref="D118:F119"/>
    <mergeCell ref="G118:J119"/>
    <mergeCell ref="K118:N119"/>
    <mergeCell ref="O118:P119"/>
    <mergeCell ref="D112:F113"/>
    <mergeCell ref="G112:J113"/>
    <mergeCell ref="K112:N113"/>
    <mergeCell ref="O112:P113"/>
    <mergeCell ref="K114:N115"/>
    <mergeCell ref="O114:P115"/>
    <mergeCell ref="O104:P105"/>
    <mergeCell ref="O120:P121"/>
    <mergeCell ref="C122:C133"/>
    <mergeCell ref="D122:F123"/>
    <mergeCell ref="G122:J123"/>
    <mergeCell ref="K122:N123"/>
    <mergeCell ref="O122:P123"/>
    <mergeCell ref="D124:F125"/>
    <mergeCell ref="G124:J125"/>
    <mergeCell ref="K124:N125"/>
    <mergeCell ref="O124:P125"/>
    <mergeCell ref="D126:F127"/>
    <mergeCell ref="G126:J127"/>
    <mergeCell ref="K126:N127"/>
    <mergeCell ref="O126:P127"/>
    <mergeCell ref="D128:F129"/>
    <mergeCell ref="G128:J129"/>
    <mergeCell ref="C94:C105"/>
    <mergeCell ref="D94:F95"/>
    <mergeCell ref="G94:J95"/>
    <mergeCell ref="K94:N95"/>
    <mergeCell ref="O94:P95"/>
    <mergeCell ref="D96:F97"/>
    <mergeCell ref="G96:J97"/>
    <mergeCell ref="K96:N97"/>
    <mergeCell ref="O96:P97"/>
    <mergeCell ref="D98:F99"/>
    <mergeCell ref="G98:J99"/>
    <mergeCell ref="K98:N99"/>
    <mergeCell ref="O98:P99"/>
    <mergeCell ref="A120:A133"/>
    <mergeCell ref="B120:B133"/>
    <mergeCell ref="C120:F121"/>
    <mergeCell ref="G120:J121"/>
    <mergeCell ref="K120:N121"/>
    <mergeCell ref="K128:N129"/>
    <mergeCell ref="D132:F133"/>
    <mergeCell ref="G132:J133"/>
    <mergeCell ref="K132:N133"/>
    <mergeCell ref="A134:A147"/>
    <mergeCell ref="B134:B147"/>
    <mergeCell ref="C134:F135"/>
    <mergeCell ref="G134:J135"/>
    <mergeCell ref="K134:N135"/>
    <mergeCell ref="O134:P135"/>
    <mergeCell ref="C136:C147"/>
    <mergeCell ref="D136:F137"/>
    <mergeCell ref="G136:J137"/>
    <mergeCell ref="K136:N137"/>
    <mergeCell ref="O136:P137"/>
    <mergeCell ref="D138:F139"/>
    <mergeCell ref="G138:J139"/>
    <mergeCell ref="K138:N139"/>
    <mergeCell ref="O138:P139"/>
    <mergeCell ref="O128:P129"/>
    <mergeCell ref="D130:F131"/>
    <mergeCell ref="G130:J131"/>
    <mergeCell ref="K130:N131"/>
    <mergeCell ref="O130:P131"/>
    <mergeCell ref="D144:F145"/>
    <mergeCell ref="G144:J145"/>
    <mergeCell ref="K144:N145"/>
    <mergeCell ref="O144:P145"/>
    <mergeCell ref="D146:F147"/>
    <mergeCell ref="G146:J147"/>
    <mergeCell ref="K146:N147"/>
    <mergeCell ref="O146:P147"/>
    <mergeCell ref="D140:F141"/>
    <mergeCell ref="G140:J141"/>
    <mergeCell ref="K140:N141"/>
    <mergeCell ref="O140:P141"/>
    <mergeCell ref="D142:F143"/>
    <mergeCell ref="G142:J143"/>
    <mergeCell ref="K142:N143"/>
    <mergeCell ref="O142:P143"/>
    <mergeCell ref="O132:P133"/>
    <mergeCell ref="O148:P149"/>
    <mergeCell ref="C150:C161"/>
    <mergeCell ref="D150:F151"/>
    <mergeCell ref="G150:J151"/>
    <mergeCell ref="K150:N151"/>
    <mergeCell ref="O150:P151"/>
    <mergeCell ref="D152:F153"/>
    <mergeCell ref="G152:J153"/>
    <mergeCell ref="K152:N153"/>
    <mergeCell ref="O152:P153"/>
    <mergeCell ref="D154:F155"/>
    <mergeCell ref="G154:J155"/>
    <mergeCell ref="K154:N155"/>
    <mergeCell ref="O154:P155"/>
    <mergeCell ref="D156:F157"/>
    <mergeCell ref="G156:J157"/>
    <mergeCell ref="A148:A161"/>
    <mergeCell ref="B148:B161"/>
    <mergeCell ref="C148:F149"/>
    <mergeCell ref="G148:J149"/>
    <mergeCell ref="K148:N149"/>
    <mergeCell ref="K156:N157"/>
    <mergeCell ref="D160:F161"/>
    <mergeCell ref="G160:J161"/>
    <mergeCell ref="K160:N161"/>
    <mergeCell ref="A162:A175"/>
    <mergeCell ref="B162:B175"/>
    <mergeCell ref="C162:F163"/>
    <mergeCell ref="G162:J163"/>
    <mergeCell ref="K162:N163"/>
    <mergeCell ref="O162:P163"/>
    <mergeCell ref="C164:C175"/>
    <mergeCell ref="D164:F165"/>
    <mergeCell ref="G164:J165"/>
    <mergeCell ref="K164:N165"/>
    <mergeCell ref="O164:P165"/>
    <mergeCell ref="D166:F167"/>
    <mergeCell ref="G166:J167"/>
    <mergeCell ref="K166:N167"/>
    <mergeCell ref="O166:P167"/>
    <mergeCell ref="O156:P157"/>
    <mergeCell ref="D158:F159"/>
    <mergeCell ref="G158:J159"/>
    <mergeCell ref="K158:N159"/>
    <mergeCell ref="O158:P159"/>
    <mergeCell ref="D172:F173"/>
    <mergeCell ref="G172:J173"/>
    <mergeCell ref="K172:N173"/>
    <mergeCell ref="O172:P173"/>
    <mergeCell ref="D174:F175"/>
    <mergeCell ref="G174:J175"/>
    <mergeCell ref="K174:N175"/>
    <mergeCell ref="O174:P175"/>
    <mergeCell ref="D168:F169"/>
    <mergeCell ref="G168:J169"/>
    <mergeCell ref="K168:N169"/>
    <mergeCell ref="O168:P169"/>
    <mergeCell ref="D170:F171"/>
    <mergeCell ref="G170:J171"/>
    <mergeCell ref="K170:N171"/>
    <mergeCell ref="O170:P171"/>
    <mergeCell ref="O160:P161"/>
    <mergeCell ref="O176:P177"/>
    <mergeCell ref="C178:C189"/>
    <mergeCell ref="D178:F179"/>
    <mergeCell ref="G178:J179"/>
    <mergeCell ref="K178:N179"/>
    <mergeCell ref="O178:P179"/>
    <mergeCell ref="D180:F181"/>
    <mergeCell ref="G180:J181"/>
    <mergeCell ref="K180:N181"/>
    <mergeCell ref="O180:P181"/>
    <mergeCell ref="D182:F183"/>
    <mergeCell ref="G182:J183"/>
    <mergeCell ref="K182:N183"/>
    <mergeCell ref="O182:P183"/>
    <mergeCell ref="D184:F185"/>
    <mergeCell ref="G184:J185"/>
    <mergeCell ref="A176:A189"/>
    <mergeCell ref="B176:B189"/>
    <mergeCell ref="C176:F177"/>
    <mergeCell ref="G176:J177"/>
    <mergeCell ref="K176:N177"/>
    <mergeCell ref="K184:N185"/>
    <mergeCell ref="D188:F189"/>
    <mergeCell ref="G188:J189"/>
    <mergeCell ref="K188:N189"/>
    <mergeCell ref="A190:A203"/>
    <mergeCell ref="B190:B203"/>
    <mergeCell ref="C190:F191"/>
    <mergeCell ref="G190:J191"/>
    <mergeCell ref="K190:N191"/>
    <mergeCell ref="O190:P191"/>
    <mergeCell ref="C192:C203"/>
    <mergeCell ref="D192:F193"/>
    <mergeCell ref="G192:J193"/>
    <mergeCell ref="K192:N193"/>
    <mergeCell ref="O192:P193"/>
    <mergeCell ref="D194:F195"/>
    <mergeCell ref="G194:J195"/>
    <mergeCell ref="K194:N195"/>
    <mergeCell ref="O194:P195"/>
    <mergeCell ref="O184:P185"/>
    <mergeCell ref="D186:F187"/>
    <mergeCell ref="G186:J187"/>
    <mergeCell ref="K186:N187"/>
    <mergeCell ref="O186:P187"/>
    <mergeCell ref="D200:F201"/>
    <mergeCell ref="G200:J201"/>
    <mergeCell ref="K200:N201"/>
    <mergeCell ref="O200:P201"/>
    <mergeCell ref="D202:F203"/>
    <mergeCell ref="G202:J203"/>
    <mergeCell ref="K202:N203"/>
    <mergeCell ref="O202:P203"/>
    <mergeCell ref="D196:F197"/>
    <mergeCell ref="G196:J197"/>
    <mergeCell ref="K196:N197"/>
    <mergeCell ref="O196:P197"/>
    <mergeCell ref="D198:F199"/>
    <mergeCell ref="G198:J199"/>
    <mergeCell ref="K198:N199"/>
    <mergeCell ref="O198:P199"/>
    <mergeCell ref="O188:P189"/>
    <mergeCell ref="O204:P205"/>
    <mergeCell ref="C206:C217"/>
    <mergeCell ref="D206:F207"/>
    <mergeCell ref="G206:J207"/>
    <mergeCell ref="K206:N207"/>
    <mergeCell ref="O206:P207"/>
    <mergeCell ref="D208:F209"/>
    <mergeCell ref="G208:J209"/>
    <mergeCell ref="K208:N209"/>
    <mergeCell ref="O208:P209"/>
    <mergeCell ref="D210:F211"/>
    <mergeCell ref="G210:J211"/>
    <mergeCell ref="K210:N211"/>
    <mergeCell ref="O210:P211"/>
    <mergeCell ref="D212:F213"/>
    <mergeCell ref="G212:J213"/>
    <mergeCell ref="A204:A217"/>
    <mergeCell ref="B204:B217"/>
    <mergeCell ref="C204:F205"/>
    <mergeCell ref="G204:J205"/>
    <mergeCell ref="K204:N205"/>
    <mergeCell ref="K212:N213"/>
    <mergeCell ref="D216:F217"/>
    <mergeCell ref="G216:J217"/>
    <mergeCell ref="K216:N217"/>
    <mergeCell ref="A218:A231"/>
    <mergeCell ref="B218:B231"/>
    <mergeCell ref="C218:F219"/>
    <mergeCell ref="G218:J219"/>
    <mergeCell ref="K218:N219"/>
    <mergeCell ref="O218:P219"/>
    <mergeCell ref="C220:C231"/>
    <mergeCell ref="D220:F221"/>
    <mergeCell ref="G220:J221"/>
    <mergeCell ref="K220:N221"/>
    <mergeCell ref="O220:P221"/>
    <mergeCell ref="D222:F223"/>
    <mergeCell ref="G222:J223"/>
    <mergeCell ref="K222:N223"/>
    <mergeCell ref="O222:P223"/>
    <mergeCell ref="O212:P213"/>
    <mergeCell ref="D214:F215"/>
    <mergeCell ref="G214:J215"/>
    <mergeCell ref="K214:N215"/>
    <mergeCell ref="O214:P215"/>
    <mergeCell ref="D228:F229"/>
    <mergeCell ref="G228:J229"/>
    <mergeCell ref="K228:N229"/>
    <mergeCell ref="O228:P229"/>
    <mergeCell ref="D230:F231"/>
    <mergeCell ref="G230:J231"/>
    <mergeCell ref="K230:N231"/>
    <mergeCell ref="O230:P231"/>
    <mergeCell ref="D224:F225"/>
    <mergeCell ref="G224:J225"/>
    <mergeCell ref="K224:N225"/>
    <mergeCell ref="O224:P225"/>
    <mergeCell ref="D226:F227"/>
    <mergeCell ref="G226:J227"/>
    <mergeCell ref="K226:N227"/>
    <mergeCell ref="O226:P227"/>
    <mergeCell ref="O216:P217"/>
    <mergeCell ref="O232:P233"/>
    <mergeCell ref="C234:C245"/>
    <mergeCell ref="D234:F235"/>
    <mergeCell ref="G234:J235"/>
    <mergeCell ref="K234:N235"/>
    <mergeCell ref="O234:P235"/>
    <mergeCell ref="D236:F237"/>
    <mergeCell ref="G236:J237"/>
    <mergeCell ref="K236:N237"/>
    <mergeCell ref="O236:P237"/>
    <mergeCell ref="D238:F239"/>
    <mergeCell ref="G238:J239"/>
    <mergeCell ref="K238:N239"/>
    <mergeCell ref="O238:P239"/>
    <mergeCell ref="D240:F241"/>
    <mergeCell ref="G240:J241"/>
    <mergeCell ref="A232:A245"/>
    <mergeCell ref="B232:B245"/>
    <mergeCell ref="C232:F233"/>
    <mergeCell ref="G232:J233"/>
    <mergeCell ref="K232:N233"/>
    <mergeCell ref="K240:N241"/>
    <mergeCell ref="D244:F245"/>
    <mergeCell ref="G244:J245"/>
    <mergeCell ref="K244:N245"/>
    <mergeCell ref="A246:A259"/>
    <mergeCell ref="B246:B259"/>
    <mergeCell ref="C246:F247"/>
    <mergeCell ref="G246:J247"/>
    <mergeCell ref="K246:N247"/>
    <mergeCell ref="O246:P247"/>
    <mergeCell ref="C248:C259"/>
    <mergeCell ref="D248:F249"/>
    <mergeCell ref="G248:J249"/>
    <mergeCell ref="K248:N249"/>
    <mergeCell ref="O248:P249"/>
    <mergeCell ref="D250:F251"/>
    <mergeCell ref="G250:J251"/>
    <mergeCell ref="K250:N251"/>
    <mergeCell ref="O250:P251"/>
    <mergeCell ref="O240:P241"/>
    <mergeCell ref="D242:F243"/>
    <mergeCell ref="G242:J243"/>
    <mergeCell ref="K242:N243"/>
    <mergeCell ref="O242:P243"/>
    <mergeCell ref="D256:F257"/>
    <mergeCell ref="G256:J257"/>
    <mergeCell ref="K256:N257"/>
    <mergeCell ref="O256:P257"/>
    <mergeCell ref="D258:F259"/>
    <mergeCell ref="G258:J259"/>
    <mergeCell ref="K258:N259"/>
    <mergeCell ref="O258:P259"/>
    <mergeCell ref="D252:F253"/>
    <mergeCell ref="G252:J253"/>
    <mergeCell ref="K252:N253"/>
    <mergeCell ref="O252:P253"/>
    <mergeCell ref="D254:F255"/>
    <mergeCell ref="G254:J255"/>
    <mergeCell ref="K254:N255"/>
    <mergeCell ref="O254:P255"/>
    <mergeCell ref="O244:P245"/>
    <mergeCell ref="O260:P261"/>
    <mergeCell ref="C262:C273"/>
    <mergeCell ref="D262:F263"/>
    <mergeCell ref="G262:J263"/>
    <mergeCell ref="K262:N263"/>
    <mergeCell ref="O262:P263"/>
    <mergeCell ref="D264:F265"/>
    <mergeCell ref="G264:J265"/>
    <mergeCell ref="K264:N265"/>
    <mergeCell ref="O264:P265"/>
    <mergeCell ref="D266:F267"/>
    <mergeCell ref="G266:J267"/>
    <mergeCell ref="K266:N267"/>
    <mergeCell ref="O266:P267"/>
    <mergeCell ref="D268:F269"/>
    <mergeCell ref="G268:J269"/>
    <mergeCell ref="A260:A273"/>
    <mergeCell ref="B260:B273"/>
    <mergeCell ref="C260:F261"/>
    <mergeCell ref="G260:J261"/>
    <mergeCell ref="K260:N261"/>
    <mergeCell ref="K268:N269"/>
    <mergeCell ref="D272:F273"/>
    <mergeCell ref="G272:J273"/>
    <mergeCell ref="K272:N273"/>
    <mergeCell ref="A274:A287"/>
    <mergeCell ref="B274:B287"/>
    <mergeCell ref="C274:F275"/>
    <mergeCell ref="G274:J275"/>
    <mergeCell ref="K274:N275"/>
    <mergeCell ref="O274:P275"/>
    <mergeCell ref="C276:C287"/>
    <mergeCell ref="D276:F277"/>
    <mergeCell ref="G276:J277"/>
    <mergeCell ref="K276:N277"/>
    <mergeCell ref="O276:P277"/>
    <mergeCell ref="D278:F279"/>
    <mergeCell ref="G278:J279"/>
    <mergeCell ref="K278:N279"/>
    <mergeCell ref="O278:P279"/>
    <mergeCell ref="O268:P269"/>
    <mergeCell ref="D270:F271"/>
    <mergeCell ref="G270:J271"/>
    <mergeCell ref="K270:N271"/>
    <mergeCell ref="O270:P271"/>
    <mergeCell ref="D284:F285"/>
    <mergeCell ref="G284:J285"/>
    <mergeCell ref="K284:N285"/>
    <mergeCell ref="O284:P285"/>
    <mergeCell ref="D286:F287"/>
    <mergeCell ref="G286:J287"/>
    <mergeCell ref="K286:N287"/>
    <mergeCell ref="O286:P287"/>
    <mergeCell ref="D280:F281"/>
    <mergeCell ref="G280:J281"/>
    <mergeCell ref="K280:N281"/>
    <mergeCell ref="O280:P281"/>
    <mergeCell ref="D282:F283"/>
    <mergeCell ref="G282:J283"/>
    <mergeCell ref="K282:N283"/>
    <mergeCell ref="O282:P283"/>
    <mergeCell ref="O272:P273"/>
    <mergeCell ref="O288:P289"/>
    <mergeCell ref="C290:C301"/>
    <mergeCell ref="D290:F291"/>
    <mergeCell ref="G290:J291"/>
    <mergeCell ref="K290:N291"/>
    <mergeCell ref="O290:P291"/>
    <mergeCell ref="D292:F293"/>
    <mergeCell ref="G292:J293"/>
    <mergeCell ref="K292:N293"/>
    <mergeCell ref="O292:P293"/>
    <mergeCell ref="D294:F295"/>
    <mergeCell ref="G294:J295"/>
    <mergeCell ref="K294:N295"/>
    <mergeCell ref="O294:P295"/>
    <mergeCell ref="D296:F297"/>
    <mergeCell ref="G296:J297"/>
    <mergeCell ref="A288:A301"/>
    <mergeCell ref="B288:B301"/>
    <mergeCell ref="C288:F289"/>
    <mergeCell ref="G288:J289"/>
    <mergeCell ref="K288:N289"/>
    <mergeCell ref="K296:N297"/>
    <mergeCell ref="D300:F301"/>
    <mergeCell ref="G300:J301"/>
    <mergeCell ref="K300:N301"/>
    <mergeCell ref="A302:A315"/>
    <mergeCell ref="B302:B315"/>
    <mergeCell ref="C302:F303"/>
    <mergeCell ref="G302:J303"/>
    <mergeCell ref="K302:N303"/>
    <mergeCell ref="O302:P303"/>
    <mergeCell ref="C304:C315"/>
    <mergeCell ref="D304:F305"/>
    <mergeCell ref="G304:J305"/>
    <mergeCell ref="K304:N305"/>
    <mergeCell ref="O304:P305"/>
    <mergeCell ref="D306:F307"/>
    <mergeCell ref="G306:J307"/>
    <mergeCell ref="K306:N307"/>
    <mergeCell ref="O306:P307"/>
    <mergeCell ref="O296:P297"/>
    <mergeCell ref="D298:F299"/>
    <mergeCell ref="G298:J299"/>
    <mergeCell ref="K298:N299"/>
    <mergeCell ref="O298:P299"/>
    <mergeCell ref="D312:F313"/>
    <mergeCell ref="G312:J313"/>
    <mergeCell ref="K312:N313"/>
    <mergeCell ref="O312:P313"/>
    <mergeCell ref="D314:F315"/>
    <mergeCell ref="G314:J315"/>
    <mergeCell ref="K314:N315"/>
    <mergeCell ref="O314:P315"/>
    <mergeCell ref="D308:F309"/>
    <mergeCell ref="G308:J309"/>
    <mergeCell ref="K308:N309"/>
    <mergeCell ref="O308:P309"/>
    <mergeCell ref="D310:F311"/>
    <mergeCell ref="G310:J311"/>
    <mergeCell ref="K310:N311"/>
    <mergeCell ref="O310:P311"/>
    <mergeCell ref="O300:P301"/>
    <mergeCell ref="O316:P317"/>
    <mergeCell ref="C318:C329"/>
    <mergeCell ref="D318:F319"/>
    <mergeCell ref="G318:J319"/>
    <mergeCell ref="K318:N319"/>
    <mergeCell ref="O318:P319"/>
    <mergeCell ref="D320:F321"/>
    <mergeCell ref="G320:J321"/>
    <mergeCell ref="K320:N321"/>
    <mergeCell ref="O320:P321"/>
    <mergeCell ref="D322:F323"/>
    <mergeCell ref="G322:J323"/>
    <mergeCell ref="K322:N323"/>
    <mergeCell ref="O322:P323"/>
    <mergeCell ref="D324:F325"/>
    <mergeCell ref="G324:J325"/>
    <mergeCell ref="A316:A329"/>
    <mergeCell ref="B316:B329"/>
    <mergeCell ref="C316:F317"/>
    <mergeCell ref="G316:J317"/>
    <mergeCell ref="K316:N317"/>
    <mergeCell ref="K324:N325"/>
    <mergeCell ref="D328:F329"/>
    <mergeCell ref="G328:J329"/>
    <mergeCell ref="K328:N329"/>
    <mergeCell ref="A330:A343"/>
    <mergeCell ref="B330:B343"/>
    <mergeCell ref="C330:F331"/>
    <mergeCell ref="G330:J331"/>
    <mergeCell ref="K330:N331"/>
    <mergeCell ref="O330:P331"/>
    <mergeCell ref="C332:C343"/>
    <mergeCell ref="D332:F333"/>
    <mergeCell ref="G332:J333"/>
    <mergeCell ref="K332:N333"/>
    <mergeCell ref="O332:P333"/>
    <mergeCell ref="D334:F335"/>
    <mergeCell ref="G334:J335"/>
    <mergeCell ref="K334:N335"/>
    <mergeCell ref="O334:P335"/>
    <mergeCell ref="O324:P325"/>
    <mergeCell ref="D326:F327"/>
    <mergeCell ref="G326:J327"/>
    <mergeCell ref="K326:N327"/>
    <mergeCell ref="O326:P327"/>
    <mergeCell ref="D340:F341"/>
    <mergeCell ref="G340:J341"/>
    <mergeCell ref="K340:N341"/>
    <mergeCell ref="O340:P341"/>
    <mergeCell ref="D342:F343"/>
    <mergeCell ref="G342:J343"/>
    <mergeCell ref="K342:N343"/>
    <mergeCell ref="O342:P343"/>
    <mergeCell ref="D336:F337"/>
    <mergeCell ref="G336:J337"/>
    <mergeCell ref="K336:N337"/>
    <mergeCell ref="O336:P337"/>
    <mergeCell ref="D338:F339"/>
    <mergeCell ref="G338:J339"/>
    <mergeCell ref="K338:N339"/>
    <mergeCell ref="O338:P339"/>
    <mergeCell ref="O328:P329"/>
    <mergeCell ref="O344:P345"/>
    <mergeCell ref="C346:C357"/>
    <mergeCell ref="D346:F347"/>
    <mergeCell ref="G346:J347"/>
    <mergeCell ref="K346:N347"/>
    <mergeCell ref="O346:P347"/>
    <mergeCell ref="D348:F349"/>
    <mergeCell ref="G348:J349"/>
    <mergeCell ref="K348:N349"/>
    <mergeCell ref="O348:P349"/>
    <mergeCell ref="D350:F351"/>
    <mergeCell ref="G350:J351"/>
    <mergeCell ref="K350:N351"/>
    <mergeCell ref="O350:P351"/>
    <mergeCell ref="D352:F353"/>
    <mergeCell ref="G352:J353"/>
    <mergeCell ref="A344:A357"/>
    <mergeCell ref="B344:B357"/>
    <mergeCell ref="C344:F345"/>
    <mergeCell ref="G344:J345"/>
    <mergeCell ref="K344:N345"/>
    <mergeCell ref="K352:N353"/>
    <mergeCell ref="D356:F357"/>
    <mergeCell ref="G356:J357"/>
    <mergeCell ref="K356:N357"/>
    <mergeCell ref="A358:A371"/>
    <mergeCell ref="B358:B371"/>
    <mergeCell ref="C358:F359"/>
    <mergeCell ref="G358:J359"/>
    <mergeCell ref="K358:N359"/>
    <mergeCell ref="O358:P359"/>
    <mergeCell ref="C360:C371"/>
    <mergeCell ref="D360:F361"/>
    <mergeCell ref="G360:J361"/>
    <mergeCell ref="K360:N361"/>
    <mergeCell ref="O360:P361"/>
    <mergeCell ref="D362:F363"/>
    <mergeCell ref="G362:J363"/>
    <mergeCell ref="K362:N363"/>
    <mergeCell ref="O362:P363"/>
    <mergeCell ref="O352:P353"/>
    <mergeCell ref="D354:F355"/>
    <mergeCell ref="G354:J355"/>
    <mergeCell ref="K354:N355"/>
    <mergeCell ref="O354:P355"/>
    <mergeCell ref="D368:F369"/>
    <mergeCell ref="G368:J369"/>
    <mergeCell ref="K368:N369"/>
    <mergeCell ref="O368:P369"/>
    <mergeCell ref="D370:F371"/>
    <mergeCell ref="G370:J371"/>
    <mergeCell ref="K370:N371"/>
    <mergeCell ref="O370:P371"/>
    <mergeCell ref="D364:F365"/>
    <mergeCell ref="G364:J365"/>
    <mergeCell ref="K364:N365"/>
    <mergeCell ref="O364:P365"/>
    <mergeCell ref="D366:F367"/>
    <mergeCell ref="G366:J367"/>
    <mergeCell ref="K366:N367"/>
    <mergeCell ref="O366:P367"/>
    <mergeCell ref="O356:P357"/>
    <mergeCell ref="O372:P373"/>
    <mergeCell ref="C374:C385"/>
    <mergeCell ref="D374:F375"/>
    <mergeCell ref="G374:J375"/>
    <mergeCell ref="K374:N375"/>
    <mergeCell ref="O374:P375"/>
    <mergeCell ref="D376:F377"/>
    <mergeCell ref="G376:J377"/>
    <mergeCell ref="K376:N377"/>
    <mergeCell ref="O376:P377"/>
    <mergeCell ref="D378:F379"/>
    <mergeCell ref="G378:J379"/>
    <mergeCell ref="K378:N379"/>
    <mergeCell ref="O378:P379"/>
    <mergeCell ref="D380:F381"/>
    <mergeCell ref="G380:J381"/>
    <mergeCell ref="A372:A385"/>
    <mergeCell ref="B372:B385"/>
    <mergeCell ref="C372:F373"/>
    <mergeCell ref="G372:J373"/>
    <mergeCell ref="K372:N373"/>
    <mergeCell ref="K380:N381"/>
    <mergeCell ref="D384:F385"/>
    <mergeCell ref="G384:J385"/>
    <mergeCell ref="K384:N385"/>
    <mergeCell ref="A386:A399"/>
    <mergeCell ref="B386:B399"/>
    <mergeCell ref="C386:F387"/>
    <mergeCell ref="G386:J387"/>
    <mergeCell ref="K386:N387"/>
    <mergeCell ref="O386:P387"/>
    <mergeCell ref="C388:C399"/>
    <mergeCell ref="D388:F389"/>
    <mergeCell ref="G388:J389"/>
    <mergeCell ref="K388:N389"/>
    <mergeCell ref="O388:P389"/>
    <mergeCell ref="D390:F391"/>
    <mergeCell ref="G390:J391"/>
    <mergeCell ref="K390:N391"/>
    <mergeCell ref="O390:P391"/>
    <mergeCell ref="O380:P381"/>
    <mergeCell ref="D382:F383"/>
    <mergeCell ref="G382:J383"/>
    <mergeCell ref="K382:N383"/>
    <mergeCell ref="O382:P383"/>
    <mergeCell ref="D396:F397"/>
    <mergeCell ref="G396:J397"/>
    <mergeCell ref="K396:N397"/>
    <mergeCell ref="O396:P397"/>
    <mergeCell ref="D398:F399"/>
    <mergeCell ref="G398:J399"/>
    <mergeCell ref="K398:N399"/>
    <mergeCell ref="O398:P399"/>
    <mergeCell ref="D392:F393"/>
    <mergeCell ref="G392:J393"/>
    <mergeCell ref="K392:N393"/>
    <mergeCell ref="O392:P393"/>
    <mergeCell ref="D394:F395"/>
    <mergeCell ref="G394:J395"/>
    <mergeCell ref="K394:N395"/>
    <mergeCell ref="O394:P395"/>
    <mergeCell ref="O384:P385"/>
    <mergeCell ref="O400:P401"/>
    <mergeCell ref="C402:C413"/>
    <mergeCell ref="D402:F403"/>
    <mergeCell ref="G402:J403"/>
    <mergeCell ref="K402:N403"/>
    <mergeCell ref="O402:P403"/>
    <mergeCell ref="D404:F405"/>
    <mergeCell ref="G404:J405"/>
    <mergeCell ref="K404:N405"/>
    <mergeCell ref="O404:P405"/>
    <mergeCell ref="D406:F407"/>
    <mergeCell ref="G406:J407"/>
    <mergeCell ref="K406:N407"/>
    <mergeCell ref="O406:P407"/>
    <mergeCell ref="D408:F409"/>
    <mergeCell ref="G408:J409"/>
    <mergeCell ref="A400:A413"/>
    <mergeCell ref="B400:B413"/>
    <mergeCell ref="C400:F401"/>
    <mergeCell ref="G400:J401"/>
    <mergeCell ref="K400:N401"/>
    <mergeCell ref="K408:N409"/>
    <mergeCell ref="D412:F413"/>
    <mergeCell ref="G412:J413"/>
    <mergeCell ref="K412:N413"/>
    <mergeCell ref="A414:A427"/>
    <mergeCell ref="B414:B427"/>
    <mergeCell ref="C414:F415"/>
    <mergeCell ref="G414:J415"/>
    <mergeCell ref="K414:N415"/>
    <mergeCell ref="O414:P415"/>
    <mergeCell ref="C416:C427"/>
    <mergeCell ref="D416:F417"/>
    <mergeCell ref="G416:J417"/>
    <mergeCell ref="K416:N417"/>
    <mergeCell ref="O416:P417"/>
    <mergeCell ref="D418:F419"/>
    <mergeCell ref="G418:J419"/>
    <mergeCell ref="K418:N419"/>
    <mergeCell ref="O418:P419"/>
    <mergeCell ref="O408:P409"/>
    <mergeCell ref="D410:F411"/>
    <mergeCell ref="G410:J411"/>
    <mergeCell ref="K410:N411"/>
    <mergeCell ref="O410:P411"/>
    <mergeCell ref="D424:F425"/>
    <mergeCell ref="G424:J425"/>
    <mergeCell ref="K424:N425"/>
    <mergeCell ref="O424:P425"/>
    <mergeCell ref="D426:F427"/>
    <mergeCell ref="G426:J427"/>
    <mergeCell ref="K426:N427"/>
    <mergeCell ref="O426:P427"/>
    <mergeCell ref="D420:F421"/>
    <mergeCell ref="G420:J421"/>
    <mergeCell ref="K420:N421"/>
    <mergeCell ref="O420:P421"/>
    <mergeCell ref="D422:F423"/>
    <mergeCell ref="G422:J423"/>
    <mergeCell ref="K422:N423"/>
    <mergeCell ref="O422:P423"/>
    <mergeCell ref="O412:P413"/>
    <mergeCell ref="O428:P429"/>
    <mergeCell ref="C430:C441"/>
    <mergeCell ref="D430:F431"/>
    <mergeCell ref="G430:J431"/>
    <mergeCell ref="K430:N431"/>
    <mergeCell ref="O430:P431"/>
    <mergeCell ref="D432:F433"/>
    <mergeCell ref="G432:J433"/>
    <mergeCell ref="K432:N433"/>
    <mergeCell ref="O432:P433"/>
    <mergeCell ref="D434:F435"/>
    <mergeCell ref="G434:J435"/>
    <mergeCell ref="K434:N435"/>
    <mergeCell ref="O434:P435"/>
    <mergeCell ref="D436:F437"/>
    <mergeCell ref="G436:J437"/>
    <mergeCell ref="A428:A441"/>
    <mergeCell ref="B428:B441"/>
    <mergeCell ref="C428:F429"/>
    <mergeCell ref="G428:J429"/>
    <mergeCell ref="K428:N429"/>
    <mergeCell ref="K436:N437"/>
    <mergeCell ref="D440:F441"/>
    <mergeCell ref="G440:J441"/>
    <mergeCell ref="K440:N441"/>
    <mergeCell ref="A442:A455"/>
    <mergeCell ref="B442:B455"/>
    <mergeCell ref="C442:F443"/>
    <mergeCell ref="G442:J443"/>
    <mergeCell ref="K442:N443"/>
    <mergeCell ref="O442:P443"/>
    <mergeCell ref="C444:C455"/>
    <mergeCell ref="D444:F445"/>
    <mergeCell ref="G444:J445"/>
    <mergeCell ref="K444:N445"/>
    <mergeCell ref="O444:P445"/>
    <mergeCell ref="D446:F447"/>
    <mergeCell ref="G446:J447"/>
    <mergeCell ref="K446:N447"/>
    <mergeCell ref="O446:P447"/>
    <mergeCell ref="O436:P437"/>
    <mergeCell ref="D438:F439"/>
    <mergeCell ref="G438:J439"/>
    <mergeCell ref="K438:N439"/>
    <mergeCell ref="O438:P439"/>
    <mergeCell ref="D452:F453"/>
    <mergeCell ref="G452:J453"/>
    <mergeCell ref="K452:N453"/>
    <mergeCell ref="O452:P453"/>
    <mergeCell ref="D454:F455"/>
    <mergeCell ref="G454:J455"/>
    <mergeCell ref="K454:N455"/>
    <mergeCell ref="O454:P455"/>
    <mergeCell ref="D448:F449"/>
    <mergeCell ref="G448:J449"/>
    <mergeCell ref="K448:N449"/>
    <mergeCell ref="O448:P449"/>
    <mergeCell ref="D450:F451"/>
    <mergeCell ref="G450:J451"/>
    <mergeCell ref="K450:N451"/>
    <mergeCell ref="O450:P451"/>
    <mergeCell ref="O440:P441"/>
    <mergeCell ref="O456:P457"/>
    <mergeCell ref="C458:C469"/>
    <mergeCell ref="D458:F459"/>
    <mergeCell ref="G458:J459"/>
    <mergeCell ref="K458:N459"/>
    <mergeCell ref="O458:P459"/>
    <mergeCell ref="D460:F461"/>
    <mergeCell ref="G460:J461"/>
    <mergeCell ref="K460:N461"/>
    <mergeCell ref="O460:P461"/>
    <mergeCell ref="D462:F463"/>
    <mergeCell ref="G462:J463"/>
    <mergeCell ref="K462:N463"/>
    <mergeCell ref="O462:P463"/>
    <mergeCell ref="D464:F465"/>
    <mergeCell ref="G464:J465"/>
    <mergeCell ref="O468:P469"/>
    <mergeCell ref="A456:A469"/>
    <mergeCell ref="B456:B469"/>
    <mergeCell ref="C456:F457"/>
    <mergeCell ref="G456:J457"/>
    <mergeCell ref="K456:N457"/>
    <mergeCell ref="K464:N465"/>
    <mergeCell ref="D468:F469"/>
    <mergeCell ref="G468:J469"/>
    <mergeCell ref="K468:N469"/>
    <mergeCell ref="A470:A483"/>
    <mergeCell ref="B470:B483"/>
    <mergeCell ref="C470:F471"/>
    <mergeCell ref="G470:J471"/>
    <mergeCell ref="K470:N471"/>
    <mergeCell ref="O470:P471"/>
    <mergeCell ref="C472:C483"/>
    <mergeCell ref="D472:F473"/>
    <mergeCell ref="G472:J473"/>
    <mergeCell ref="K472:N473"/>
    <mergeCell ref="O472:P473"/>
    <mergeCell ref="D474:F475"/>
    <mergeCell ref="G474:J475"/>
    <mergeCell ref="K474:N475"/>
    <mergeCell ref="O474:P475"/>
    <mergeCell ref="O464:P465"/>
    <mergeCell ref="D466:F467"/>
    <mergeCell ref="G466:J467"/>
    <mergeCell ref="K466:N467"/>
    <mergeCell ref="O466:P467"/>
    <mergeCell ref="D480:F481"/>
    <mergeCell ref="G480:J481"/>
    <mergeCell ref="K480:N481"/>
    <mergeCell ref="O480:P481"/>
    <mergeCell ref="D482:F483"/>
    <mergeCell ref="G482:J483"/>
    <mergeCell ref="K482:N483"/>
    <mergeCell ref="O482:P483"/>
    <mergeCell ref="D476:F477"/>
    <mergeCell ref="G476:J477"/>
    <mergeCell ref="K476:N477"/>
    <mergeCell ref="O476:P477"/>
    <mergeCell ref="D478:F479"/>
    <mergeCell ref="G478:J479"/>
    <mergeCell ref="K478:N479"/>
    <mergeCell ref="O478:P479"/>
    <mergeCell ref="O496:P497"/>
    <mergeCell ref="O484:P485"/>
    <mergeCell ref="C486:C497"/>
    <mergeCell ref="D486:F487"/>
    <mergeCell ref="G486:J487"/>
    <mergeCell ref="K486:N487"/>
    <mergeCell ref="O486:P487"/>
    <mergeCell ref="D488:F489"/>
    <mergeCell ref="G488:J489"/>
    <mergeCell ref="K488:N489"/>
    <mergeCell ref="O488:P489"/>
    <mergeCell ref="D490:F491"/>
    <mergeCell ref="G490:J491"/>
    <mergeCell ref="K490:N491"/>
    <mergeCell ref="O490:P491"/>
    <mergeCell ref="D492:F493"/>
    <mergeCell ref="G492:J493"/>
    <mergeCell ref="D494:F495"/>
    <mergeCell ref="G494:J495"/>
    <mergeCell ref="A484:A497"/>
    <mergeCell ref="B484:B497"/>
    <mergeCell ref="C484:F485"/>
    <mergeCell ref="G484:J485"/>
    <mergeCell ref="K484:N485"/>
    <mergeCell ref="K492:N493"/>
    <mergeCell ref="D496:F497"/>
    <mergeCell ref="G496:J497"/>
    <mergeCell ref="K496:N497"/>
    <mergeCell ref="A498:A511"/>
    <mergeCell ref="B498:B511"/>
    <mergeCell ref="C498:F499"/>
    <mergeCell ref="G498:J499"/>
    <mergeCell ref="K498:N499"/>
    <mergeCell ref="O498:P499"/>
    <mergeCell ref="C500:C511"/>
    <mergeCell ref="D500:F501"/>
    <mergeCell ref="G500:J501"/>
    <mergeCell ref="K500:N501"/>
    <mergeCell ref="O500:P501"/>
    <mergeCell ref="D502:F503"/>
    <mergeCell ref="G502:J503"/>
    <mergeCell ref="K502:N503"/>
    <mergeCell ref="O502:P503"/>
    <mergeCell ref="O492:P493"/>
    <mergeCell ref="D508:F509"/>
    <mergeCell ref="G508:J509"/>
    <mergeCell ref="K508:N509"/>
    <mergeCell ref="K494:N495"/>
    <mergeCell ref="O494:P495"/>
    <mergeCell ref="D520:F521"/>
    <mergeCell ref="G520:J521"/>
    <mergeCell ref="C512:F513"/>
    <mergeCell ref="G512:J513"/>
    <mergeCell ref="K512:N513"/>
    <mergeCell ref="K520:N521"/>
    <mergeCell ref="D524:F525"/>
    <mergeCell ref="G524:J525"/>
    <mergeCell ref="K524:N525"/>
    <mergeCell ref="O508:P509"/>
    <mergeCell ref="D510:F511"/>
    <mergeCell ref="G510:J511"/>
    <mergeCell ref="K510:N511"/>
    <mergeCell ref="O510:P511"/>
    <mergeCell ref="D504:F505"/>
    <mergeCell ref="G504:J505"/>
    <mergeCell ref="K504:N505"/>
    <mergeCell ref="O504:P505"/>
    <mergeCell ref="D506:F507"/>
    <mergeCell ref="G506:J507"/>
    <mergeCell ref="K506:N507"/>
    <mergeCell ref="O506:P507"/>
    <mergeCell ref="O520:P521"/>
    <mergeCell ref="D522:F523"/>
    <mergeCell ref="G522:J523"/>
    <mergeCell ref="K522:N523"/>
    <mergeCell ref="O522:P523"/>
    <mergeCell ref="O512:P513"/>
    <mergeCell ref="O518:P519"/>
    <mergeCell ref="K534:N535"/>
    <mergeCell ref="O534:P535"/>
    <mergeCell ref="O524:P525"/>
    <mergeCell ref="A526:A539"/>
    <mergeCell ref="B526:B539"/>
    <mergeCell ref="C526:F527"/>
    <mergeCell ref="G526:J527"/>
    <mergeCell ref="K526:N527"/>
    <mergeCell ref="O526:P527"/>
    <mergeCell ref="C528:C539"/>
    <mergeCell ref="D528:F529"/>
    <mergeCell ref="G528:J529"/>
    <mergeCell ref="K528:N529"/>
    <mergeCell ref="O528:P529"/>
    <mergeCell ref="D530:F531"/>
    <mergeCell ref="G530:J531"/>
    <mergeCell ref="K530:N531"/>
    <mergeCell ref="O530:P531"/>
    <mergeCell ref="A512:A525"/>
    <mergeCell ref="B512:B525"/>
    <mergeCell ref="C514:C525"/>
    <mergeCell ref="D514:F515"/>
    <mergeCell ref="G514:J515"/>
    <mergeCell ref="K514:N515"/>
    <mergeCell ref="O514:P515"/>
    <mergeCell ref="D516:F517"/>
    <mergeCell ref="G516:J517"/>
    <mergeCell ref="K516:N517"/>
    <mergeCell ref="O516:P517"/>
    <mergeCell ref="D518:F519"/>
    <mergeCell ref="G518:J519"/>
    <mergeCell ref="K518:N519"/>
    <mergeCell ref="K538:N539"/>
    <mergeCell ref="O538:P539"/>
    <mergeCell ref="O548:P549"/>
    <mergeCell ref="D550:F551"/>
    <mergeCell ref="G550:J551"/>
    <mergeCell ref="K550:N551"/>
    <mergeCell ref="O550:P551"/>
    <mergeCell ref="O540:P541"/>
    <mergeCell ref="C542:C553"/>
    <mergeCell ref="D542:F543"/>
    <mergeCell ref="G542:J543"/>
    <mergeCell ref="K542:N543"/>
    <mergeCell ref="O542:P543"/>
    <mergeCell ref="D544:F545"/>
    <mergeCell ref="G544:J545"/>
    <mergeCell ref="K544:N545"/>
    <mergeCell ref="O544:P545"/>
    <mergeCell ref="O552:P553"/>
    <mergeCell ref="C570:C581"/>
    <mergeCell ref="D570:F571"/>
    <mergeCell ref="G570:J571"/>
    <mergeCell ref="K570:N571"/>
    <mergeCell ref="O570:P571"/>
    <mergeCell ref="D572:F573"/>
    <mergeCell ref="A540:A553"/>
    <mergeCell ref="B540:B553"/>
    <mergeCell ref="C540:F541"/>
    <mergeCell ref="G540:J541"/>
    <mergeCell ref="K540:N541"/>
    <mergeCell ref="K548:N549"/>
    <mergeCell ref="D552:F553"/>
    <mergeCell ref="G552:J553"/>
    <mergeCell ref="K552:N553"/>
    <mergeCell ref="K574:N575"/>
    <mergeCell ref="O574:P575"/>
    <mergeCell ref="D576:F577"/>
    <mergeCell ref="G576:J577"/>
    <mergeCell ref="D560:F561"/>
    <mergeCell ref="G560:J561"/>
    <mergeCell ref="K560:N561"/>
    <mergeCell ref="O560:P561"/>
    <mergeCell ref="D562:F563"/>
    <mergeCell ref="G562:J563"/>
    <mergeCell ref="K562:N563"/>
    <mergeCell ref="A568:A581"/>
    <mergeCell ref="B568:B581"/>
    <mergeCell ref="C568:F569"/>
    <mergeCell ref="G568:J569"/>
    <mergeCell ref="K568:N569"/>
    <mergeCell ref="K576:N577"/>
    <mergeCell ref="D580:F581"/>
    <mergeCell ref="G580:J581"/>
    <mergeCell ref="K580:N581"/>
    <mergeCell ref="D564:F565"/>
    <mergeCell ref="G564:J565"/>
    <mergeCell ref="K564:N565"/>
    <mergeCell ref="O564:P565"/>
    <mergeCell ref="D566:F567"/>
    <mergeCell ref="G566:J567"/>
    <mergeCell ref="K566:N567"/>
    <mergeCell ref="O566:P567"/>
    <mergeCell ref="A554:A567"/>
    <mergeCell ref="B554:B567"/>
    <mergeCell ref="C554:F555"/>
    <mergeCell ref="K556:N557"/>
    <mergeCell ref="O556:P557"/>
    <mergeCell ref="D558:F559"/>
    <mergeCell ref="G558:J559"/>
    <mergeCell ref="K558:N559"/>
    <mergeCell ref="O558:P559"/>
    <mergeCell ref="O580:P581"/>
    <mergeCell ref="G554:J555"/>
    <mergeCell ref="K554:N555"/>
    <mergeCell ref="O554:P555"/>
    <mergeCell ref="C556:C567"/>
    <mergeCell ref="D556:F557"/>
    <mergeCell ref="Q23:U24"/>
    <mergeCell ref="O576:P577"/>
    <mergeCell ref="D578:F579"/>
    <mergeCell ref="G578:J579"/>
    <mergeCell ref="K578:N579"/>
    <mergeCell ref="O578:P579"/>
    <mergeCell ref="O568:P569"/>
    <mergeCell ref="D546:F547"/>
    <mergeCell ref="G546:J547"/>
    <mergeCell ref="K546:N547"/>
    <mergeCell ref="O546:P547"/>
    <mergeCell ref="D548:F549"/>
    <mergeCell ref="G548:J549"/>
    <mergeCell ref="D532:F533"/>
    <mergeCell ref="G532:J533"/>
    <mergeCell ref="K532:N533"/>
    <mergeCell ref="O532:P533"/>
    <mergeCell ref="D534:F535"/>
    <mergeCell ref="G534:J535"/>
    <mergeCell ref="G572:J573"/>
    <mergeCell ref="K572:N573"/>
    <mergeCell ref="O572:P573"/>
    <mergeCell ref="D574:F575"/>
    <mergeCell ref="G574:J575"/>
    <mergeCell ref="O562:P563"/>
    <mergeCell ref="G556:J557"/>
    <mergeCell ref="D536:F537"/>
    <mergeCell ref="G536:J537"/>
    <mergeCell ref="K536:N537"/>
    <mergeCell ref="O536:P537"/>
    <mergeCell ref="D538:F539"/>
    <mergeCell ref="G538:J539"/>
  </mergeCells>
  <phoneticPr fontId="1"/>
  <conditionalFormatting sqref="C3:P3">
    <cfRule type="cellIs" dxfId="50" priority="539" operator="equal">
      <formula>"（都道府県名）"</formula>
    </cfRule>
  </conditionalFormatting>
  <conditionalFormatting sqref="O10:P21">
    <cfRule type="cellIs" dxfId="49" priority="51" operator="greaterThan">
      <formula>K10</formula>
    </cfRule>
  </conditionalFormatting>
  <conditionalFormatting sqref="O24:P35">
    <cfRule type="cellIs" dxfId="48" priority="50" operator="greaterThan">
      <formula>K24</formula>
    </cfRule>
  </conditionalFormatting>
  <conditionalFormatting sqref="O38:P49">
    <cfRule type="cellIs" dxfId="47" priority="49" operator="greaterThan">
      <formula>K38</formula>
    </cfRule>
  </conditionalFormatting>
  <conditionalFormatting sqref="O52:P63">
    <cfRule type="cellIs" dxfId="46" priority="48" operator="greaterThan">
      <formula>K52</formula>
    </cfRule>
  </conditionalFormatting>
  <conditionalFormatting sqref="O66:P77">
    <cfRule type="cellIs" dxfId="45" priority="47" operator="greaterThan">
      <formula>K66</formula>
    </cfRule>
  </conditionalFormatting>
  <conditionalFormatting sqref="O80:P91">
    <cfRule type="cellIs" dxfId="44" priority="46" operator="greaterThan">
      <formula>K80</formula>
    </cfRule>
  </conditionalFormatting>
  <conditionalFormatting sqref="O94:P105">
    <cfRule type="cellIs" dxfId="43" priority="44" operator="greaterThan">
      <formula>K94</formula>
    </cfRule>
  </conditionalFormatting>
  <conditionalFormatting sqref="O108:P119">
    <cfRule type="cellIs" dxfId="42" priority="43" operator="greaterThan">
      <formula>K108</formula>
    </cfRule>
  </conditionalFormatting>
  <conditionalFormatting sqref="O122:P133">
    <cfRule type="cellIs" dxfId="41" priority="42" operator="greaterThan">
      <formula>K122</formula>
    </cfRule>
  </conditionalFormatting>
  <conditionalFormatting sqref="O136:P147">
    <cfRule type="cellIs" dxfId="40" priority="41" operator="greaterThan">
      <formula>K136</formula>
    </cfRule>
  </conditionalFormatting>
  <conditionalFormatting sqref="O150:P161">
    <cfRule type="cellIs" dxfId="39" priority="40" operator="greaterThan">
      <formula>K150</formula>
    </cfRule>
  </conditionalFormatting>
  <conditionalFormatting sqref="O164:P175">
    <cfRule type="cellIs" dxfId="38" priority="39" operator="greaterThan">
      <formula>K164</formula>
    </cfRule>
  </conditionalFormatting>
  <conditionalFormatting sqref="O178:P189">
    <cfRule type="cellIs" dxfId="37" priority="38" operator="greaterThan">
      <formula>K178</formula>
    </cfRule>
  </conditionalFormatting>
  <conditionalFormatting sqref="O192:P203">
    <cfRule type="cellIs" dxfId="36" priority="37" operator="greaterThan">
      <formula>K192</formula>
    </cfRule>
  </conditionalFormatting>
  <conditionalFormatting sqref="O206:P217">
    <cfRule type="cellIs" dxfId="35" priority="36" operator="greaterThan">
      <formula>K206</formula>
    </cfRule>
  </conditionalFormatting>
  <conditionalFormatting sqref="O220:P231">
    <cfRule type="cellIs" dxfId="34" priority="35" operator="greaterThan">
      <formula>K220</formula>
    </cfRule>
  </conditionalFormatting>
  <conditionalFormatting sqref="O234:P245">
    <cfRule type="cellIs" dxfId="33" priority="34" operator="greaterThan">
      <formula>K234</formula>
    </cfRule>
  </conditionalFormatting>
  <conditionalFormatting sqref="O248:P259">
    <cfRule type="cellIs" dxfId="32" priority="33" operator="greaterThan">
      <formula>K248</formula>
    </cfRule>
  </conditionalFormatting>
  <conditionalFormatting sqref="O262:P273">
    <cfRule type="cellIs" dxfId="31" priority="32" operator="greaterThan">
      <formula>K262</formula>
    </cfRule>
  </conditionalFormatting>
  <conditionalFormatting sqref="O276:P287">
    <cfRule type="cellIs" dxfId="30" priority="31" operator="greaterThan">
      <formula>K276</formula>
    </cfRule>
  </conditionalFormatting>
  <conditionalFormatting sqref="O290:P301">
    <cfRule type="cellIs" dxfId="29" priority="30" operator="greaterThan">
      <formula>K290</formula>
    </cfRule>
  </conditionalFormatting>
  <conditionalFormatting sqref="O304:P315">
    <cfRule type="cellIs" dxfId="28" priority="29" operator="greaterThan">
      <formula>K304</formula>
    </cfRule>
  </conditionalFormatting>
  <conditionalFormatting sqref="O318:P329">
    <cfRule type="cellIs" dxfId="27" priority="28" operator="greaterThan">
      <formula>K318</formula>
    </cfRule>
  </conditionalFormatting>
  <conditionalFormatting sqref="O332:P343">
    <cfRule type="cellIs" dxfId="26" priority="27" operator="greaterThan">
      <formula>K332</formula>
    </cfRule>
  </conditionalFormatting>
  <conditionalFormatting sqref="O346:P357">
    <cfRule type="cellIs" dxfId="25" priority="26" operator="greaterThan">
      <formula>K346</formula>
    </cfRule>
  </conditionalFormatting>
  <conditionalFormatting sqref="O360:P371">
    <cfRule type="cellIs" dxfId="24" priority="25" operator="greaterThan">
      <formula>K360</formula>
    </cfRule>
  </conditionalFormatting>
  <conditionalFormatting sqref="O374:P385">
    <cfRule type="cellIs" dxfId="23" priority="24" operator="greaterThan">
      <formula>K374</formula>
    </cfRule>
  </conditionalFormatting>
  <conditionalFormatting sqref="O388:P399">
    <cfRule type="cellIs" dxfId="22" priority="23" operator="greaterThan">
      <formula>K388</formula>
    </cfRule>
  </conditionalFormatting>
  <conditionalFormatting sqref="O402:P413">
    <cfRule type="cellIs" dxfId="21" priority="22" operator="greaterThan">
      <formula>K402</formula>
    </cfRule>
  </conditionalFormatting>
  <conditionalFormatting sqref="O416:P427">
    <cfRule type="cellIs" dxfId="20" priority="21" operator="greaterThan">
      <formula>K416</formula>
    </cfRule>
  </conditionalFormatting>
  <conditionalFormatting sqref="O430:P441">
    <cfRule type="cellIs" dxfId="19" priority="20" operator="greaterThan">
      <formula>K430</formula>
    </cfRule>
  </conditionalFormatting>
  <conditionalFormatting sqref="O444:P455">
    <cfRule type="cellIs" dxfId="18" priority="19" operator="greaterThan">
      <formula>K444</formula>
    </cfRule>
  </conditionalFormatting>
  <conditionalFormatting sqref="O458:P469">
    <cfRule type="cellIs" dxfId="17" priority="18" operator="greaterThan">
      <formula>K458</formula>
    </cfRule>
  </conditionalFormatting>
  <conditionalFormatting sqref="O472:P483">
    <cfRule type="cellIs" dxfId="16" priority="17" operator="greaterThan">
      <formula>K472</formula>
    </cfRule>
  </conditionalFormatting>
  <conditionalFormatting sqref="O486:P497">
    <cfRule type="cellIs" dxfId="15" priority="16" operator="greaterThan">
      <formula>K486</formula>
    </cfRule>
  </conditionalFormatting>
  <conditionalFormatting sqref="O500:P511">
    <cfRule type="cellIs" dxfId="14" priority="15" operator="greaterThan">
      <formula>K500</formula>
    </cfRule>
  </conditionalFormatting>
  <conditionalFormatting sqref="O514:P525">
    <cfRule type="cellIs" dxfId="13" priority="14" operator="greaterThan">
      <formula>K514</formula>
    </cfRule>
  </conditionalFormatting>
  <conditionalFormatting sqref="O528:P539">
    <cfRule type="cellIs" dxfId="12" priority="13" operator="greaterThan">
      <formula>K528</formula>
    </cfRule>
  </conditionalFormatting>
  <conditionalFormatting sqref="O542:P553">
    <cfRule type="cellIs" dxfId="11" priority="12" operator="greaterThan">
      <formula>K542</formula>
    </cfRule>
  </conditionalFormatting>
  <conditionalFormatting sqref="O556:P567">
    <cfRule type="cellIs" dxfId="10" priority="11" operator="greaterThan">
      <formula>K556</formula>
    </cfRule>
  </conditionalFormatting>
  <conditionalFormatting sqref="O570:P581">
    <cfRule type="cellIs" dxfId="9" priority="10" operator="greaterThan">
      <formula>K570</formula>
    </cfRule>
  </conditionalFormatting>
  <conditionalFormatting sqref="O584:P595">
    <cfRule type="cellIs" dxfId="8" priority="9" operator="greaterThan">
      <formula>K584</formula>
    </cfRule>
  </conditionalFormatting>
  <conditionalFormatting sqref="O598:P609">
    <cfRule type="cellIs" dxfId="7" priority="8" operator="greaterThan">
      <formula>K598</formula>
    </cfRule>
  </conditionalFormatting>
  <conditionalFormatting sqref="O612:P623">
    <cfRule type="cellIs" dxfId="6" priority="7" operator="greaterThan">
      <formula>K612</formula>
    </cfRule>
  </conditionalFormatting>
  <conditionalFormatting sqref="O626:P637">
    <cfRule type="cellIs" dxfId="5" priority="6" operator="greaterThan">
      <formula>K626</formula>
    </cfRule>
  </conditionalFormatting>
  <conditionalFormatting sqref="O640:P651">
    <cfRule type="cellIs" dxfId="4" priority="5" operator="greaterThan">
      <formula>K640</formula>
    </cfRule>
  </conditionalFormatting>
  <conditionalFormatting sqref="O654:P665">
    <cfRule type="cellIs" dxfId="3" priority="4" operator="greaterThan">
      <formula>K654</formula>
    </cfRule>
  </conditionalFormatting>
  <conditionalFormatting sqref="O668:P679">
    <cfRule type="cellIs" dxfId="2" priority="3" operator="greaterThan">
      <formula>K668</formula>
    </cfRule>
  </conditionalFormatting>
  <conditionalFormatting sqref="O682:P693">
    <cfRule type="cellIs" dxfId="1" priority="2" operator="greaterThan">
      <formula>K682</formula>
    </cfRule>
  </conditionalFormatting>
  <conditionalFormatting sqref="O696:P707">
    <cfRule type="cellIs" dxfId="0" priority="1" operator="greaterThan">
      <formula>K696</formula>
    </cfRule>
  </conditionalFormatting>
  <pageMargins left="0.70866141732283472" right="0.70866141732283472" top="0.74803149606299213" bottom="0.74803149606299213" header="0.31496062992125984" footer="0.31496062992125984"/>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30"/>
  <sheetViews>
    <sheetView view="pageBreakPreview" zoomScale="110" zoomScaleNormal="100" zoomScaleSheetLayoutView="110" workbookViewId="0">
      <selection activeCell="A3" sqref="A3:H3"/>
    </sheetView>
  </sheetViews>
  <sheetFormatPr defaultRowHeight="13"/>
  <cols>
    <col min="1" max="2" width="3" customWidth="1"/>
    <col min="3" max="3" width="19.36328125" customWidth="1"/>
    <col min="4" max="4" width="9.453125" bestFit="1" customWidth="1"/>
    <col min="5" max="7" width="14.08984375" customWidth="1"/>
    <col min="8" max="8" width="11.08984375" customWidth="1"/>
    <col min="9" max="20" width="6.453125" customWidth="1"/>
  </cols>
  <sheetData>
    <row r="1" spans="1:8">
      <c r="A1" t="s">
        <v>10</v>
      </c>
    </row>
    <row r="2" spans="1:8" s="1" customFormat="1" ht="15.75" customHeight="1"/>
    <row r="3" spans="1:8" s="1" customFormat="1" ht="24" customHeight="1">
      <c r="A3" s="196" t="s">
        <v>11</v>
      </c>
      <c r="B3" s="196"/>
      <c r="C3" s="196"/>
      <c r="D3" s="196"/>
      <c r="E3" s="196"/>
      <c r="F3" s="196"/>
      <c r="G3" s="196"/>
      <c r="H3" s="196"/>
    </row>
    <row r="4" spans="1:8" s="1" customFormat="1" ht="24" customHeight="1" thickBot="1">
      <c r="H4" s="8" t="s">
        <v>12</v>
      </c>
    </row>
    <row r="5" spans="1:8" s="1" customFormat="1" ht="45.75" customHeight="1">
      <c r="A5" s="204" t="s">
        <v>13</v>
      </c>
      <c r="B5" s="205"/>
      <c r="C5" s="205"/>
      <c r="D5" s="206"/>
      <c r="E5" s="5" t="s">
        <v>14</v>
      </c>
      <c r="F5" s="6" t="s">
        <v>15</v>
      </c>
      <c r="G5" s="6" t="s">
        <v>16</v>
      </c>
      <c r="H5" s="7" t="s">
        <v>17</v>
      </c>
    </row>
    <row r="6" spans="1:8" s="1" customFormat="1" ht="39" customHeight="1">
      <c r="A6" s="207" t="s">
        <v>18</v>
      </c>
      <c r="B6" s="208"/>
      <c r="C6" s="209"/>
      <c r="D6" s="209"/>
      <c r="E6" s="185">
        <f>SUM(E7)</f>
        <v>0</v>
      </c>
      <c r="F6" s="185">
        <f t="shared" ref="F6" si="0">SUM(F7)</f>
        <v>0</v>
      </c>
      <c r="G6" s="185">
        <f>SUM(G7)</f>
        <v>0</v>
      </c>
      <c r="H6" s="9"/>
    </row>
    <row r="7" spans="1:8" s="1" customFormat="1" ht="32.25" customHeight="1">
      <c r="A7" s="11"/>
      <c r="B7" s="202" t="s">
        <v>72</v>
      </c>
      <c r="C7" s="202"/>
      <c r="D7" s="203"/>
      <c r="E7" s="186">
        <f>SUM(E8:E9)</f>
        <v>0</v>
      </c>
      <c r="F7" s="186">
        <f t="shared" ref="F7:G7" si="1">SUM(F8:F9)</f>
        <v>0</v>
      </c>
      <c r="G7" s="186">
        <f t="shared" si="1"/>
        <v>0</v>
      </c>
      <c r="H7" s="15"/>
    </row>
    <row r="8" spans="1:8" s="1" customFormat="1" ht="24" customHeight="1">
      <c r="A8" s="11"/>
      <c r="B8" s="44"/>
      <c r="C8" s="42"/>
      <c r="D8" s="13" t="s">
        <v>25</v>
      </c>
      <c r="E8" s="187">
        <f>'１．事業計画書（地域移行・経費・別添２）'!E12</f>
        <v>0</v>
      </c>
      <c r="F8" s="187">
        <f>'１．事業計画書（地域移行・経費・別添２）'!I12</f>
        <v>0</v>
      </c>
      <c r="G8" s="188">
        <f>'１．事業計画書（地域移行・経費・別添２）'!N12</f>
        <v>0</v>
      </c>
      <c r="H8" s="14"/>
    </row>
    <row r="9" spans="1:8" s="1" customFormat="1" ht="24" customHeight="1">
      <c r="A9" s="46"/>
      <c r="B9" s="45"/>
      <c r="C9" s="43"/>
      <c r="D9" s="12" t="s">
        <v>26</v>
      </c>
      <c r="E9" s="187">
        <f>'１．事業計画書（地域移行・経費・別添２）'!E13</f>
        <v>0</v>
      </c>
      <c r="F9" s="187">
        <f>'１．事業計画書（地域移行・経費・別添２）'!I13</f>
        <v>0</v>
      </c>
      <c r="G9" s="188">
        <f>'１．事業計画書（地域移行・経費・別添２）'!N13</f>
        <v>0</v>
      </c>
      <c r="H9" s="10"/>
    </row>
    <row r="10" spans="1:8" s="1" customFormat="1" ht="24" customHeight="1">
      <c r="A10" s="1" t="s">
        <v>19</v>
      </c>
    </row>
    <row r="11" spans="1:8" s="1" customFormat="1" ht="24" customHeight="1"/>
    <row r="12" spans="1:8" s="1" customFormat="1" ht="24" customHeight="1"/>
    <row r="13" spans="1:8" s="1" customFormat="1" ht="24" customHeight="1"/>
    <row r="14" spans="1:8" s="1" customFormat="1" ht="24" customHeight="1"/>
    <row r="15" spans="1:8" s="1" customFormat="1" ht="24" customHeight="1"/>
    <row r="16" spans="1:8" s="1" customFormat="1" ht="24" customHeight="1"/>
    <row r="17" s="1" customFormat="1" ht="24" customHeight="1"/>
    <row r="18" s="1" customFormat="1" ht="24" customHeight="1"/>
    <row r="19" s="1" customFormat="1" ht="24" customHeight="1"/>
    <row r="20" s="1" customFormat="1" ht="24" customHeight="1"/>
    <row r="21" s="1" customFormat="1" ht="24" customHeight="1"/>
    <row r="22" s="1" customFormat="1" ht="24" customHeight="1"/>
    <row r="23" s="1" customFormat="1" ht="24" customHeight="1"/>
    <row r="24" s="1" customFormat="1" ht="15.75" customHeight="1"/>
    <row r="25" s="1" customFormat="1" ht="15.75" customHeight="1"/>
    <row r="26" s="1" customFormat="1" ht="15.75" customHeight="1"/>
    <row r="27" s="1" customFormat="1" ht="15.75" customHeight="1"/>
    <row r="28" s="1" customFormat="1" ht="15.75" customHeight="1"/>
    <row r="29" s="1" customFormat="1" ht="15.75" customHeight="1"/>
    <row r="30" s="1" customFormat="1" ht="15.75" customHeight="1"/>
    <row r="31" s="1" customFormat="1" ht="15.75" customHeight="1"/>
    <row r="32" s="1" customFormat="1" ht="15.75" customHeight="1"/>
    <row r="33" s="1" customFormat="1" ht="15.75" customHeight="1"/>
    <row r="34" s="1" customFormat="1" ht="15.75" customHeight="1"/>
    <row r="35" s="1" customFormat="1" ht="15.75" customHeight="1"/>
    <row r="36" s="1" customFormat="1" ht="15.75" customHeight="1"/>
    <row r="37" s="1" customFormat="1" ht="15.75" customHeight="1"/>
    <row r="38" s="1" customFormat="1" ht="15.75" customHeight="1"/>
    <row r="39" s="1" customFormat="1" ht="15.75" customHeight="1"/>
    <row r="40" s="1" customFormat="1" ht="15.75" customHeight="1"/>
    <row r="41" s="1" customFormat="1" ht="15.75" customHeight="1"/>
    <row r="42" s="1" customFormat="1" ht="15.75" customHeight="1"/>
    <row r="43" s="1" customFormat="1" ht="15.75" customHeight="1"/>
    <row r="44" s="1" customFormat="1" ht="15.75" customHeight="1"/>
    <row r="45" s="1" customFormat="1" ht="15.75" customHeight="1"/>
    <row r="46" s="1" customFormat="1" ht="15.75" customHeight="1"/>
    <row r="47" s="1" customFormat="1" ht="15.75" customHeight="1"/>
    <row r="48" s="1" customFormat="1" ht="15.75" customHeight="1"/>
    <row r="49" s="1" customFormat="1" ht="15.75" customHeight="1"/>
    <row r="50" s="1" customFormat="1" ht="15.75" customHeight="1"/>
    <row r="51" s="1" customFormat="1" ht="15.75" customHeight="1"/>
    <row r="52" s="1" customFormat="1" ht="15.75" customHeight="1"/>
    <row r="53" s="1" customFormat="1" ht="15.75" customHeight="1"/>
    <row r="54" s="1" customFormat="1" ht="15.75" customHeight="1"/>
    <row r="55" s="1" customFormat="1" ht="15.75" customHeight="1"/>
    <row r="56" s="1" customFormat="1" ht="15.75" customHeight="1"/>
    <row r="57" s="1" customFormat="1" ht="15.75" customHeight="1"/>
    <row r="58" s="1" customFormat="1" ht="15.75" customHeight="1"/>
    <row r="59" s="1" customFormat="1" ht="15.75" customHeight="1"/>
    <row r="60" s="1" customFormat="1" ht="15.75" customHeight="1"/>
    <row r="61" s="1" customFormat="1" ht="15.75" customHeight="1"/>
    <row r="62" s="1" customFormat="1" ht="15.75" customHeight="1"/>
    <row r="63" s="1" customFormat="1" ht="15.75" customHeight="1"/>
    <row r="64" s="1" customFormat="1" ht="15.75" customHeight="1"/>
    <row r="65" s="1" customFormat="1" ht="15.75" customHeight="1"/>
    <row r="66" s="1" customFormat="1" ht="15.75" customHeight="1"/>
    <row r="67" s="1" customFormat="1" ht="15.75" customHeight="1"/>
    <row r="68" s="1" customFormat="1" ht="15.75" customHeight="1"/>
    <row r="69" s="1" customFormat="1" ht="15.75" customHeight="1"/>
    <row r="70" s="1" customFormat="1" ht="15.75" customHeight="1"/>
    <row r="71" s="1" customFormat="1" ht="15.75" customHeight="1"/>
    <row r="72" s="1" customFormat="1" ht="15.75" customHeight="1"/>
    <row r="73" s="1" customFormat="1" ht="15.75" customHeight="1"/>
    <row r="74" s="1" customFormat="1" ht="15.75" customHeight="1"/>
    <row r="75" s="1" customFormat="1" ht="15.75" customHeight="1"/>
    <row r="76" s="1" customFormat="1" ht="15.75" customHeight="1"/>
    <row r="77" s="1" customFormat="1" ht="15.75" customHeight="1"/>
    <row r="78" s="1" customFormat="1" ht="15.75" customHeight="1"/>
    <row r="79" s="1" customFormat="1" ht="15.75" customHeight="1"/>
    <row r="80" s="1" customFormat="1" ht="15.75" customHeight="1"/>
    <row r="81" s="1" customFormat="1" ht="15.75" customHeight="1"/>
    <row r="82" s="1" customFormat="1" ht="15.75" customHeight="1"/>
    <row r="83" s="1" customFormat="1" ht="15.75" customHeight="1"/>
    <row r="84" s="1" customFormat="1" ht="15.75" customHeight="1"/>
    <row r="85" s="1" customFormat="1" ht="15.75" customHeight="1"/>
    <row r="86" s="1" customFormat="1" ht="15.75" customHeight="1"/>
    <row r="87" s="1" customFormat="1" ht="15.75" customHeight="1"/>
    <row r="88" s="1" customFormat="1" ht="15.75" customHeight="1"/>
    <row r="89" s="1" customFormat="1" ht="15.75" customHeight="1"/>
    <row r="90" s="1" customFormat="1" ht="15.75" customHeight="1"/>
    <row r="91" s="1" customFormat="1" ht="15.75" customHeight="1"/>
    <row r="92" s="1" customFormat="1" ht="15.75" customHeight="1"/>
    <row r="93" s="1" customFormat="1" ht="15.75" customHeight="1"/>
    <row r="94" s="1" customFormat="1" ht="15.75" customHeight="1"/>
    <row r="95" s="1" customFormat="1" ht="15.75" customHeight="1"/>
    <row r="96" s="1" customFormat="1" ht="15.75" customHeight="1"/>
    <row r="97" s="1" customFormat="1" ht="15.75" customHeight="1"/>
    <row r="98" s="1" customFormat="1" ht="15.75" customHeight="1"/>
    <row r="99" s="1" customFormat="1" ht="15.75" customHeight="1"/>
    <row r="100" s="1" customFormat="1" ht="15.75" customHeight="1"/>
    <row r="101" s="1" customFormat="1" ht="15.75" customHeight="1"/>
    <row r="102" s="1" customFormat="1" ht="15.75" customHeight="1"/>
    <row r="103" s="1" customFormat="1" ht="15.75" customHeight="1"/>
    <row r="104" s="1" customFormat="1" ht="15.75" customHeight="1"/>
    <row r="105" s="1" customFormat="1" ht="15.75" customHeight="1"/>
    <row r="106" s="1" customFormat="1" ht="15.75" customHeight="1"/>
    <row r="107" s="1" customFormat="1" ht="15.75" customHeight="1"/>
    <row r="108" s="1" customFormat="1" ht="15.75" customHeight="1"/>
    <row r="109" s="1" customFormat="1" ht="15.75" customHeight="1"/>
    <row r="110" s="1" customFormat="1" ht="15.75" customHeight="1"/>
    <row r="111" s="1" customFormat="1" ht="15.75" customHeight="1"/>
    <row r="112" s="1" customFormat="1" ht="15.75" customHeight="1"/>
    <row r="113" s="1" customFormat="1" ht="15.75" customHeight="1"/>
    <row r="114" s="1" customFormat="1" ht="15.75" customHeight="1"/>
    <row r="115" s="1" customFormat="1" ht="15.75" customHeight="1"/>
    <row r="116" s="1" customFormat="1" ht="15.75" customHeight="1"/>
    <row r="117" s="1" customFormat="1" ht="15.75" customHeight="1"/>
    <row r="118" s="1" customFormat="1" ht="15.75" customHeight="1"/>
    <row r="119" s="1" customFormat="1" ht="15.75" customHeight="1"/>
    <row r="120" s="1" customFormat="1" ht="15.75" customHeight="1"/>
    <row r="121" s="1" customFormat="1" ht="15.75" customHeight="1"/>
    <row r="122" s="1" customFormat="1" ht="15.75" customHeight="1"/>
    <row r="123" s="1" customFormat="1" ht="15.75" customHeight="1"/>
    <row r="124" s="1" customFormat="1" ht="15.75" customHeight="1"/>
    <row r="125" s="1" customFormat="1" ht="15.75" customHeight="1"/>
    <row r="126" s="1" customFormat="1" ht="15.75" customHeight="1"/>
    <row r="127" s="1" customFormat="1" ht="15.75" customHeight="1"/>
    <row r="128" s="1" customFormat="1" ht="15.75" customHeight="1"/>
    <row r="129" s="1" customFormat="1" ht="15.75" customHeight="1"/>
    <row r="130" s="1" customFormat="1" ht="15.75" customHeight="1"/>
    <row r="131" s="1" customFormat="1" ht="15.75" customHeight="1"/>
    <row r="132" s="1" customFormat="1" ht="15.75" customHeight="1"/>
    <row r="133" s="1" customFormat="1" ht="15.75" customHeight="1"/>
    <row r="134" s="1" customFormat="1" ht="15.75" customHeight="1"/>
    <row r="135" s="1" customFormat="1" ht="15.75" customHeight="1"/>
    <row r="136" s="1" customFormat="1" ht="15.75" customHeight="1"/>
    <row r="137" s="1" customFormat="1" ht="15.75" customHeight="1"/>
    <row r="138" s="1" customFormat="1" ht="15.75" customHeight="1"/>
    <row r="139" s="1" customFormat="1" ht="15.75" customHeight="1"/>
    <row r="140" s="1" customFormat="1" ht="15.75" customHeight="1"/>
    <row r="141" s="1" customFormat="1" ht="15.75" customHeight="1"/>
    <row r="142" s="1" customFormat="1" ht="15.75" customHeight="1"/>
    <row r="143" s="1" customFormat="1" ht="15.75" customHeight="1"/>
    <row r="144" s="1" customFormat="1" ht="15.75" customHeight="1"/>
    <row r="145" s="1" customFormat="1" ht="15.75" customHeight="1"/>
    <row r="146" s="1" customFormat="1" ht="15.75" customHeight="1"/>
    <row r="147" s="1" customFormat="1" ht="15.75" customHeight="1"/>
    <row r="148" s="1" customFormat="1" ht="15.75" customHeight="1"/>
    <row r="149" s="1" customFormat="1" ht="15.75" customHeight="1"/>
    <row r="150" s="1" customFormat="1" ht="15.75" customHeight="1"/>
    <row r="151" s="1" customFormat="1" ht="15.75" customHeight="1"/>
    <row r="152" s="1" customFormat="1" ht="15.75" customHeight="1"/>
    <row r="153" s="1" customFormat="1" ht="15.75" customHeight="1"/>
    <row r="154" s="1" customFormat="1" ht="15.75" customHeight="1"/>
    <row r="155" s="1" customFormat="1" ht="15.75" customHeight="1"/>
    <row r="156" s="1" customFormat="1" ht="15.75" customHeight="1"/>
    <row r="157" s="1" customFormat="1" ht="15.75" customHeight="1"/>
    <row r="158" s="1" customFormat="1" ht="15.75" customHeight="1"/>
    <row r="159" s="1" customFormat="1" ht="15.75" customHeight="1"/>
    <row r="160" s="1" customFormat="1" ht="15.75" customHeight="1"/>
    <row r="161" s="1" customFormat="1" ht="15.75" customHeight="1"/>
    <row r="162" s="1" customFormat="1" ht="15.75" customHeight="1"/>
    <row r="163" s="1" customFormat="1" ht="15.75" customHeight="1"/>
    <row r="164" s="1" customFormat="1" ht="15.75" customHeight="1"/>
    <row r="165" s="1" customFormat="1" ht="15.75" customHeight="1"/>
    <row r="166" s="1" customFormat="1" ht="15.75" customHeight="1"/>
    <row r="167" s="1" customFormat="1" ht="15.75" customHeight="1"/>
    <row r="168" s="1" customFormat="1" ht="15.75" customHeight="1"/>
    <row r="169" s="1" customFormat="1" ht="15.75" customHeight="1"/>
    <row r="170" s="1" customFormat="1" ht="15.75" customHeight="1"/>
    <row r="171" s="1" customFormat="1" ht="15.75" customHeight="1"/>
    <row r="172" s="1" customFormat="1" ht="15.75" customHeight="1"/>
    <row r="173" s="1" customFormat="1" ht="15.75" customHeight="1"/>
    <row r="174" s="1" customFormat="1" ht="15.75" customHeight="1"/>
    <row r="175" s="1" customFormat="1" ht="15.75" customHeight="1"/>
    <row r="176" s="1" customFormat="1" ht="15.75" customHeight="1"/>
    <row r="177" s="1" customFormat="1" ht="15.75" customHeight="1"/>
    <row r="178" s="1" customFormat="1" ht="15.75" customHeight="1"/>
    <row r="179" s="1" customFormat="1" ht="15.75" customHeight="1"/>
    <row r="180" s="1" customFormat="1" ht="15.75" customHeight="1"/>
    <row r="181" s="1" customFormat="1" ht="15.75" customHeight="1"/>
    <row r="182" s="1" customFormat="1" ht="15.75" customHeight="1"/>
    <row r="183" s="1" customFormat="1" ht="15.75" customHeight="1"/>
    <row r="184" s="1" customFormat="1" ht="15.75" customHeight="1"/>
    <row r="185" s="1" customFormat="1" ht="15.75" customHeight="1"/>
    <row r="186" s="1" customFormat="1" ht="15.75" customHeight="1"/>
    <row r="187" s="1" customFormat="1" ht="15.75" customHeight="1"/>
    <row r="188" s="1" customFormat="1" ht="15.75" customHeight="1"/>
    <row r="189" s="1" customFormat="1" ht="15.75" customHeight="1"/>
    <row r="190" s="1" customFormat="1" ht="15.75" customHeight="1"/>
    <row r="191" s="1" customFormat="1" ht="15.75" customHeight="1"/>
    <row r="192" s="1" customFormat="1" ht="15.75" customHeight="1"/>
    <row r="193" s="1" customFormat="1" ht="15.75" customHeight="1"/>
    <row r="194" s="1" customFormat="1" ht="15.75" customHeight="1"/>
    <row r="195" s="1" customFormat="1" ht="15.75" customHeight="1"/>
    <row r="196" s="1" customFormat="1" ht="15.75" customHeight="1"/>
    <row r="197" s="1" customFormat="1" ht="15.75" customHeight="1"/>
    <row r="198" s="1" customFormat="1" ht="15.75" customHeight="1"/>
    <row r="199" s="1" customFormat="1" ht="15.75" customHeight="1"/>
    <row r="200" s="1" customFormat="1" ht="15.75" customHeight="1"/>
    <row r="201" s="1" customFormat="1" ht="15.75" customHeight="1"/>
    <row r="202" s="1" customFormat="1" ht="15.75" customHeight="1"/>
    <row r="203" s="1" customFormat="1" ht="15.75" customHeight="1"/>
    <row r="204" s="1" customFormat="1" ht="15.75" customHeight="1"/>
    <row r="205" s="1" customFormat="1" ht="15.75" customHeight="1"/>
    <row r="206" s="1" customFormat="1" ht="15.75" customHeight="1"/>
    <row r="207" s="1" customFormat="1" ht="15.75" customHeight="1"/>
    <row r="208" s="1" customFormat="1" ht="15.75" customHeight="1"/>
    <row r="209" s="1" customFormat="1" ht="15.75" customHeight="1"/>
    <row r="210" s="1" customFormat="1" ht="15.75" customHeight="1"/>
    <row r="211" s="1" customFormat="1" ht="15.75" customHeight="1"/>
    <row r="212" s="1" customFormat="1" ht="15.75" customHeight="1"/>
    <row r="213" s="1" customFormat="1" ht="15.75" customHeight="1"/>
    <row r="214" s="1" customFormat="1" ht="15.75" customHeight="1"/>
    <row r="215" s="1" customFormat="1" ht="15.75" customHeight="1"/>
    <row r="216" s="1" customFormat="1" ht="15.75" customHeight="1"/>
    <row r="217" s="1" customFormat="1" ht="15.75" customHeight="1"/>
    <row r="218" s="1" customFormat="1" ht="15.75" customHeight="1"/>
    <row r="219" s="1" customFormat="1" ht="15.75" customHeight="1"/>
    <row r="220" s="1" customFormat="1" ht="15.75" customHeight="1"/>
    <row r="221" s="1" customFormat="1" ht="15.75" customHeight="1"/>
    <row r="222" s="1" customFormat="1" ht="15.75" customHeight="1"/>
    <row r="223" s="1" customFormat="1" ht="15.75" customHeight="1"/>
    <row r="224" s="1" customFormat="1" ht="15.75" customHeight="1"/>
    <row r="225" s="1" customFormat="1" ht="15.75" customHeight="1"/>
    <row r="226" s="1" customFormat="1" ht="15.75" customHeight="1"/>
    <row r="227" s="1" customFormat="1" ht="15.75" customHeight="1"/>
    <row r="228" s="1" customFormat="1" ht="15.75" customHeight="1"/>
    <row r="229" s="1" customFormat="1" ht="15.75" customHeight="1"/>
    <row r="230" s="1" customFormat="1" ht="15.75" customHeight="1"/>
  </sheetData>
  <mergeCells count="4">
    <mergeCell ref="B7:D7"/>
    <mergeCell ref="A5:D5"/>
    <mergeCell ref="A3:H3"/>
    <mergeCell ref="A6:D6"/>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CD53-1227-41CA-BA91-F619F1965F5D}">
  <dimension ref="A1:Q22"/>
  <sheetViews>
    <sheetView view="pageBreakPreview" zoomScale="80" zoomScaleNormal="100" zoomScaleSheetLayoutView="80" workbookViewId="0"/>
  </sheetViews>
  <sheetFormatPr defaultRowHeight="13"/>
  <cols>
    <col min="1" max="1" width="6.453125" customWidth="1"/>
    <col min="2" max="2" width="4.36328125" customWidth="1"/>
    <col min="3" max="3" width="14.36328125" customWidth="1"/>
    <col min="4" max="4" width="9.90625" customWidth="1"/>
    <col min="5" max="5" width="20.6328125" customWidth="1"/>
    <col min="6" max="10" width="5.6328125" customWidth="1"/>
    <col min="11" max="11" width="8.81640625" customWidth="1"/>
    <col min="12" max="12" width="2.6328125" customWidth="1"/>
    <col min="13" max="13" width="3.6328125" customWidth="1"/>
    <col min="14" max="14" width="10.81640625" customWidth="1"/>
    <col min="15" max="15" width="18.08984375" customWidth="1"/>
    <col min="16" max="16" width="9.6328125" customWidth="1"/>
    <col min="17" max="17" width="7.6328125" customWidth="1"/>
  </cols>
  <sheetData>
    <row r="1" spans="1:17">
      <c r="A1" t="s">
        <v>20</v>
      </c>
    </row>
    <row r="2" spans="1:17">
      <c r="A2" s="229" t="s">
        <v>21</v>
      </c>
      <c r="B2" s="229"/>
      <c r="C2" s="229"/>
      <c r="D2" s="229"/>
      <c r="E2" s="229"/>
      <c r="F2" s="229"/>
      <c r="G2" s="229"/>
      <c r="H2" s="229"/>
      <c r="I2" s="229"/>
      <c r="J2" s="229"/>
      <c r="K2" s="229"/>
      <c r="L2" s="229"/>
      <c r="M2" s="229"/>
      <c r="N2" s="4"/>
      <c r="O2" s="4"/>
      <c r="P2" s="4"/>
      <c r="Q2" s="4"/>
    </row>
    <row r="3" spans="1:17">
      <c r="A3" s="230" t="s">
        <v>73</v>
      </c>
      <c r="B3" s="230"/>
      <c r="C3" s="230"/>
      <c r="D3" s="230"/>
      <c r="E3" s="230"/>
      <c r="F3" s="230"/>
      <c r="G3" s="230"/>
      <c r="H3" s="230"/>
      <c r="I3" s="230"/>
      <c r="J3" s="230"/>
      <c r="K3" s="230"/>
    </row>
    <row r="4" spans="1:17">
      <c r="A4" s="17" t="s">
        <v>74</v>
      </c>
      <c r="B4" s="17"/>
      <c r="C4" s="17"/>
      <c r="D4" s="17"/>
      <c r="E4" s="17"/>
      <c r="F4" s="17"/>
      <c r="G4" s="17"/>
      <c r="H4" s="17"/>
      <c r="I4" s="17"/>
      <c r="J4" s="17"/>
      <c r="K4" s="17"/>
    </row>
    <row r="5" spans="1:17">
      <c r="A5" t="s">
        <v>91</v>
      </c>
    </row>
    <row r="6" spans="1:17">
      <c r="K6" s="25"/>
    </row>
    <row r="7" spans="1:17" ht="20.149999999999999" customHeight="1">
      <c r="A7" s="18"/>
      <c r="B7" s="219" t="s">
        <v>62</v>
      </c>
      <c r="C7" s="220"/>
      <c r="D7" s="220"/>
      <c r="E7" s="220"/>
      <c r="F7" s="220"/>
      <c r="G7" s="220"/>
      <c r="H7" s="220"/>
      <c r="I7" s="220"/>
      <c r="J7" s="221"/>
      <c r="K7" s="47" t="str">
        <f>IF(COUNTIF(K8:K9, "*〇*"), "〇", "")</f>
        <v/>
      </c>
      <c r="L7" s="19"/>
      <c r="M7" s="19"/>
      <c r="N7" s="20"/>
      <c r="O7" s="21" t="s">
        <v>95</v>
      </c>
      <c r="P7" s="22"/>
    </row>
    <row r="8" spans="1:17" ht="20.149999999999999" customHeight="1">
      <c r="B8" s="24"/>
      <c r="C8" s="216" t="s">
        <v>63</v>
      </c>
      <c r="D8" s="217"/>
      <c r="E8" s="217"/>
      <c r="F8" s="217"/>
      <c r="G8" s="217"/>
      <c r="H8" s="217"/>
      <c r="I8" s="217"/>
      <c r="J8" s="218"/>
      <c r="K8" s="48" t="s">
        <v>95</v>
      </c>
      <c r="O8" s="21" t="s">
        <v>94</v>
      </c>
    </row>
    <row r="9" spans="1:17" ht="20.149999999999999" customHeight="1">
      <c r="B9" s="24"/>
      <c r="C9" s="225" t="s">
        <v>131</v>
      </c>
      <c r="D9" s="226"/>
      <c r="E9" s="226"/>
      <c r="F9" s="226"/>
      <c r="G9" s="226"/>
      <c r="H9" s="226"/>
      <c r="I9" s="226"/>
      <c r="J9" s="227"/>
      <c r="K9" s="27" t="s">
        <v>95</v>
      </c>
      <c r="O9" s="21" t="s">
        <v>93</v>
      </c>
    </row>
    <row r="10" spans="1:17" ht="20.149999999999999" customHeight="1">
      <c r="A10" s="23"/>
      <c r="B10" s="222" t="s">
        <v>64</v>
      </c>
      <c r="C10" s="223"/>
      <c r="D10" s="223"/>
      <c r="E10" s="223"/>
      <c r="F10" s="223"/>
      <c r="G10" s="223"/>
      <c r="H10" s="223"/>
      <c r="I10" s="223"/>
      <c r="J10" s="224"/>
      <c r="K10" s="28" t="s">
        <v>95</v>
      </c>
    </row>
    <row r="11" spans="1:17" ht="20.149999999999999" customHeight="1">
      <c r="A11" s="23"/>
      <c r="B11" s="213" t="s">
        <v>111</v>
      </c>
      <c r="C11" s="214"/>
      <c r="D11" s="214"/>
      <c r="E11" s="214"/>
      <c r="F11" s="214"/>
      <c r="G11" s="214"/>
      <c r="H11" s="214"/>
      <c r="I11" s="214"/>
      <c r="J11" s="215"/>
      <c r="K11" s="30" t="str">
        <f>IF(COUNTIF(K12:K13, "*〇*"), "〇", "")</f>
        <v/>
      </c>
    </row>
    <row r="12" spans="1:17" ht="20.149999999999999" customHeight="1">
      <c r="A12" s="23"/>
      <c r="B12" s="29"/>
      <c r="C12" s="216" t="s">
        <v>66</v>
      </c>
      <c r="D12" s="217"/>
      <c r="E12" s="217"/>
      <c r="F12" s="217"/>
      <c r="G12" s="217"/>
      <c r="H12" s="217"/>
      <c r="I12" s="217"/>
      <c r="J12" s="218"/>
      <c r="K12" s="28" t="s">
        <v>95</v>
      </c>
    </row>
    <row r="13" spans="1:17" ht="20.149999999999999" customHeight="1">
      <c r="B13" s="31"/>
      <c r="C13" s="231" t="s">
        <v>67</v>
      </c>
      <c r="D13" s="232"/>
      <c r="E13" s="232"/>
      <c r="F13" s="232"/>
      <c r="G13" s="232"/>
      <c r="H13" s="232"/>
      <c r="I13" s="232"/>
      <c r="J13" s="233"/>
      <c r="K13" s="26" t="s">
        <v>95</v>
      </c>
    </row>
    <row r="14" spans="1:17" ht="20.149999999999999" customHeight="1">
      <c r="A14" s="23"/>
      <c r="B14" s="222" t="s">
        <v>112</v>
      </c>
      <c r="C14" s="223"/>
      <c r="D14" s="223"/>
      <c r="E14" s="223"/>
      <c r="F14" s="223"/>
      <c r="G14" s="223"/>
      <c r="H14" s="223"/>
      <c r="I14" s="223"/>
      <c r="J14" s="228"/>
      <c r="K14" s="28" t="s">
        <v>95</v>
      </c>
    </row>
    <row r="15" spans="1:17" ht="20.149999999999999" customHeight="1">
      <c r="A15" s="23"/>
      <c r="B15" s="222" t="s">
        <v>113</v>
      </c>
      <c r="C15" s="223"/>
      <c r="D15" s="223"/>
      <c r="E15" s="223"/>
      <c r="F15" s="223"/>
      <c r="G15" s="223"/>
      <c r="H15" s="223"/>
      <c r="I15" s="223"/>
      <c r="J15" s="228"/>
      <c r="K15" s="28" t="s">
        <v>95</v>
      </c>
    </row>
    <row r="16" spans="1:17" ht="20.149999999999999" customHeight="1">
      <c r="A16" s="23"/>
      <c r="B16" s="222" t="s">
        <v>114</v>
      </c>
      <c r="C16" s="223"/>
      <c r="D16" s="223"/>
      <c r="E16" s="223"/>
      <c r="F16" s="223"/>
      <c r="G16" s="223"/>
      <c r="H16" s="223"/>
      <c r="I16" s="223"/>
      <c r="J16" s="228"/>
      <c r="K16" s="28" t="s">
        <v>95</v>
      </c>
    </row>
    <row r="17" spans="1:11" ht="20.149999999999999" customHeight="1">
      <c r="A17" s="23"/>
      <c r="B17" s="210" t="s">
        <v>115</v>
      </c>
      <c r="C17" s="211"/>
      <c r="D17" s="211"/>
      <c r="E17" s="211"/>
      <c r="F17" s="211"/>
      <c r="G17" s="211"/>
      <c r="H17" s="211"/>
      <c r="I17" s="211"/>
      <c r="J17" s="212"/>
      <c r="K17" s="27" t="s">
        <v>95</v>
      </c>
    </row>
    <row r="18" spans="1:11" ht="20.149999999999999" customHeight="1"/>
    <row r="19" spans="1:11">
      <c r="A19" t="s">
        <v>92</v>
      </c>
      <c r="D19" t="s">
        <v>104</v>
      </c>
    </row>
    <row r="21" spans="1:11">
      <c r="A21" t="s">
        <v>90</v>
      </c>
      <c r="D21" t="s">
        <v>89</v>
      </c>
    </row>
    <row r="22" spans="1:11" ht="45.65" customHeight="1"/>
  </sheetData>
  <mergeCells count="13">
    <mergeCell ref="A2:M2"/>
    <mergeCell ref="A3:K3"/>
    <mergeCell ref="B15:J15"/>
    <mergeCell ref="B16:J16"/>
    <mergeCell ref="C13:J13"/>
    <mergeCell ref="B17:J17"/>
    <mergeCell ref="B11:J11"/>
    <mergeCell ref="C12:J12"/>
    <mergeCell ref="B7:J7"/>
    <mergeCell ref="B10:J10"/>
    <mergeCell ref="C8:J8"/>
    <mergeCell ref="C9:J9"/>
    <mergeCell ref="B14:J14"/>
  </mergeCells>
  <phoneticPr fontId="1"/>
  <conditionalFormatting sqref="A2:M2">
    <cfRule type="cellIs" dxfId="72" priority="2" operator="equal">
      <formula>"（都道府県名又は政令指定都市名）"</formula>
    </cfRule>
  </conditionalFormatting>
  <conditionalFormatting sqref="K8:K10 K12:K17">
    <cfRule type="cellIs" dxfId="71" priority="1" operator="equal">
      <formula>"（選択）"</formula>
    </cfRule>
  </conditionalFormatting>
  <dataValidations count="9">
    <dataValidation type="list" allowBlank="1" showInputMessage="1" showErrorMessage="1" sqref="K8" xr:uid="{E01C0BF8-1792-4E4A-8584-B0FBC9D758CE}">
      <formula1>O7:O9</formula1>
    </dataValidation>
    <dataValidation type="list" allowBlank="1" showInputMessage="1" showErrorMessage="1" sqref="K9" xr:uid="{F5D66D97-477D-45F6-BD87-BAD8D4B26A81}">
      <formula1>O7:O9</formula1>
    </dataValidation>
    <dataValidation type="list" allowBlank="1" showInputMessage="1" showErrorMessage="1" sqref="K14" xr:uid="{BF40F6AB-3693-4A37-9A4F-2EFB067393B1}">
      <formula1>O7:O9</formula1>
    </dataValidation>
    <dataValidation type="list" allowBlank="1" showInputMessage="1" showErrorMessage="1" sqref="K15" xr:uid="{0833106B-EAB4-42F3-96B0-6C77A0EBD748}">
      <formula1>O7:O9</formula1>
    </dataValidation>
    <dataValidation type="list" allowBlank="1" showInputMessage="1" showErrorMessage="1" sqref="K12" xr:uid="{89CB4A69-40D2-4C78-A3C8-6F28D92D8173}">
      <formula1>O7:O9</formula1>
    </dataValidation>
    <dataValidation type="list" allowBlank="1" showInputMessage="1" showErrorMessage="1" sqref="K13" xr:uid="{5AE91D35-385B-4107-AFC9-72C56B4B88AA}">
      <formula1>O7:O9</formula1>
    </dataValidation>
    <dataValidation type="list" allowBlank="1" showInputMessage="1" showErrorMessage="1" sqref="K17" xr:uid="{A32E8A44-591C-42E5-BAE7-3A1852672651}">
      <formula1>O7:O9</formula1>
    </dataValidation>
    <dataValidation type="list" allowBlank="1" showInputMessage="1" showErrorMessage="1" sqref="K16:K17" xr:uid="{6ADC6DEC-6850-470D-B393-CE520C432A7F}">
      <formula1>O7:O9</formula1>
    </dataValidation>
    <dataValidation type="list" allowBlank="1" showInputMessage="1" showErrorMessage="1" sqref="K10" xr:uid="{06D596EE-AED9-44F4-976B-A15A81A612FE}">
      <formula1>O7:O9</formula1>
    </dataValidation>
  </dataValidations>
  <pageMargins left="0.7" right="0.7" top="0.75" bottom="0.75" header="0.3" footer="0.3"/>
  <pageSetup paperSize="9" scale="8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34AD-2ACD-4E8D-AB8C-66BD4F535DEB}">
  <dimension ref="A1:Q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105</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62</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103</v>
      </c>
      <c r="D12" s="234" t="s">
        <v>97</v>
      </c>
      <c r="E12" s="234"/>
      <c r="F12" s="234"/>
      <c r="G12" s="234"/>
      <c r="H12" s="234"/>
      <c r="I12" s="234"/>
      <c r="J12" s="234" t="s">
        <v>132</v>
      </c>
      <c r="K12" s="234"/>
      <c r="L12" s="234"/>
      <c r="M12" s="234"/>
      <c r="N12" s="234"/>
      <c r="O12" s="234"/>
      <c r="P12" s="234"/>
      <c r="Q12" s="234"/>
    </row>
    <row r="13" spans="1:17" ht="27" customHeight="1">
      <c r="A13" s="32"/>
      <c r="B13" s="236"/>
      <c r="C13" s="234"/>
      <c r="D13" s="234" t="s">
        <v>98</v>
      </c>
      <c r="E13" s="234"/>
      <c r="F13" s="234"/>
      <c r="G13" s="234"/>
      <c r="H13" s="234" t="s">
        <v>99</v>
      </c>
      <c r="I13" s="234"/>
      <c r="J13" s="234" t="s">
        <v>102</v>
      </c>
      <c r="K13" s="234"/>
      <c r="L13" s="234"/>
      <c r="M13" s="234"/>
      <c r="N13" s="234"/>
      <c r="O13" s="234"/>
      <c r="P13" s="235" t="s">
        <v>100</v>
      </c>
      <c r="Q13" s="236" t="s">
        <v>101</v>
      </c>
    </row>
    <row r="14" spans="1:17" ht="27" customHeight="1">
      <c r="A14" s="32"/>
      <c r="B14" s="236"/>
      <c r="C14" s="234"/>
      <c r="D14" s="234"/>
      <c r="E14" s="234"/>
      <c r="F14" s="234"/>
      <c r="G14" s="234"/>
      <c r="H14" s="234"/>
      <c r="I14" s="234"/>
      <c r="J14" s="234"/>
      <c r="K14" s="234"/>
      <c r="L14" s="234"/>
      <c r="M14" s="234"/>
      <c r="N14" s="234"/>
      <c r="O14" s="234"/>
      <c r="P14" s="235"/>
      <c r="Q14" s="236"/>
    </row>
    <row r="15" spans="1:17" ht="81" customHeight="1">
      <c r="A15" s="32"/>
      <c r="B15" s="38"/>
      <c r="C15" s="39"/>
      <c r="D15" s="234"/>
      <c r="E15" s="234"/>
      <c r="F15" s="234"/>
      <c r="G15" s="234"/>
      <c r="H15" s="234"/>
      <c r="I15" s="234"/>
      <c r="J15" s="234"/>
      <c r="K15" s="234"/>
      <c r="L15" s="234"/>
      <c r="M15" s="234"/>
      <c r="N15" s="234"/>
      <c r="O15" s="234"/>
      <c r="P15" s="40"/>
      <c r="Q15" s="41"/>
    </row>
    <row r="16" spans="1:17" ht="81" customHeight="1">
      <c r="A16" s="32"/>
      <c r="B16" s="38"/>
      <c r="C16" s="39"/>
      <c r="D16" s="234"/>
      <c r="E16" s="234"/>
      <c r="F16" s="234"/>
      <c r="G16" s="234"/>
      <c r="H16" s="234"/>
      <c r="I16" s="234"/>
      <c r="J16" s="234"/>
      <c r="K16" s="234"/>
      <c r="L16" s="234"/>
      <c r="M16" s="234"/>
      <c r="N16" s="234"/>
      <c r="O16" s="234"/>
      <c r="P16" s="40"/>
      <c r="Q16" s="41"/>
    </row>
    <row r="17" spans="1:17" ht="81" customHeight="1">
      <c r="A17" s="32"/>
      <c r="B17" s="38"/>
      <c r="C17" s="39"/>
      <c r="D17" s="234"/>
      <c r="E17" s="234"/>
      <c r="F17" s="234"/>
      <c r="G17" s="234"/>
      <c r="H17" s="234"/>
      <c r="I17" s="234"/>
      <c r="J17" s="234"/>
      <c r="K17" s="234"/>
      <c r="L17" s="234"/>
      <c r="M17" s="234"/>
      <c r="N17" s="234"/>
      <c r="O17" s="234"/>
      <c r="P17" s="40"/>
      <c r="Q17" s="41"/>
    </row>
    <row r="18" spans="1:17" ht="26.25" customHeight="1">
      <c r="B18" s="4" t="s">
        <v>65</v>
      </c>
    </row>
  </sheetData>
  <mergeCells count="20">
    <mergeCell ref="D12:I12"/>
    <mergeCell ref="D13:G14"/>
    <mergeCell ref="H13:I14"/>
    <mergeCell ref="J12:Q12"/>
    <mergeCell ref="A3:Q3"/>
    <mergeCell ref="J13:O14"/>
    <mergeCell ref="P13:P14"/>
    <mergeCell ref="Q13:Q14"/>
    <mergeCell ref="C12:C14"/>
    <mergeCell ref="B12:B14"/>
    <mergeCell ref="A5:K5"/>
    <mergeCell ref="D17:G17"/>
    <mergeCell ref="H17:I17"/>
    <mergeCell ref="J17:O17"/>
    <mergeCell ref="D15:G15"/>
    <mergeCell ref="H15:I15"/>
    <mergeCell ref="J15:O15"/>
    <mergeCell ref="D16:G16"/>
    <mergeCell ref="H16:I16"/>
    <mergeCell ref="J16:O16"/>
  </mergeCells>
  <phoneticPr fontId="1"/>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78C85-1CBF-4948-AC18-47F30805E4DF}">
  <dimension ref="A1:Q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108</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110</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103</v>
      </c>
      <c r="D12" s="234" t="s">
        <v>109</v>
      </c>
      <c r="E12" s="234"/>
      <c r="F12" s="234"/>
      <c r="G12" s="234"/>
      <c r="H12" s="234"/>
      <c r="I12" s="234"/>
      <c r="J12" s="234"/>
      <c r="K12" s="234"/>
      <c r="L12" s="234"/>
      <c r="M12" s="234"/>
      <c r="N12" s="234"/>
      <c r="O12" s="234"/>
      <c r="P12" s="234"/>
      <c r="Q12" s="234"/>
    </row>
    <row r="13" spans="1:17" ht="27" customHeight="1">
      <c r="A13" s="32"/>
      <c r="B13" s="236"/>
      <c r="C13" s="234"/>
      <c r="D13" s="234" t="s">
        <v>98</v>
      </c>
      <c r="E13" s="234"/>
      <c r="F13" s="234"/>
      <c r="G13" s="234"/>
      <c r="H13" s="234"/>
      <c r="I13" s="234"/>
      <c r="J13" s="234"/>
      <c r="K13" s="234"/>
      <c r="L13" s="234"/>
      <c r="M13" s="234"/>
      <c r="N13" s="234"/>
      <c r="O13" s="234"/>
      <c r="P13" s="235" t="s">
        <v>100</v>
      </c>
      <c r="Q13" s="236" t="s">
        <v>101</v>
      </c>
    </row>
    <row r="14" spans="1:17" ht="27" customHeight="1">
      <c r="A14" s="32"/>
      <c r="B14" s="236"/>
      <c r="C14" s="234"/>
      <c r="D14" s="234"/>
      <c r="E14" s="234"/>
      <c r="F14" s="234"/>
      <c r="G14" s="234"/>
      <c r="H14" s="234"/>
      <c r="I14" s="234"/>
      <c r="J14" s="234"/>
      <c r="K14" s="234"/>
      <c r="L14" s="234"/>
      <c r="M14" s="234"/>
      <c r="N14" s="234"/>
      <c r="O14" s="234"/>
      <c r="P14" s="235"/>
      <c r="Q14" s="236"/>
    </row>
    <row r="15" spans="1:17" ht="81" customHeight="1">
      <c r="A15" s="32"/>
      <c r="B15" s="38"/>
      <c r="C15" s="39"/>
      <c r="D15" s="234"/>
      <c r="E15" s="234"/>
      <c r="F15" s="234"/>
      <c r="G15" s="234"/>
      <c r="H15" s="234"/>
      <c r="I15" s="234"/>
      <c r="J15" s="234"/>
      <c r="K15" s="234"/>
      <c r="L15" s="234"/>
      <c r="M15" s="234"/>
      <c r="N15" s="234"/>
      <c r="O15" s="234"/>
      <c r="P15" s="40"/>
      <c r="Q15" s="41"/>
    </row>
    <row r="16" spans="1:17" ht="81" customHeight="1">
      <c r="A16" s="32"/>
      <c r="B16" s="38"/>
      <c r="C16" s="39"/>
      <c r="D16" s="234"/>
      <c r="E16" s="234"/>
      <c r="F16" s="234"/>
      <c r="G16" s="234"/>
      <c r="H16" s="234"/>
      <c r="I16" s="234"/>
      <c r="J16" s="234"/>
      <c r="K16" s="234"/>
      <c r="L16" s="234"/>
      <c r="M16" s="234"/>
      <c r="N16" s="234"/>
      <c r="O16" s="234"/>
      <c r="P16" s="40"/>
      <c r="Q16" s="41"/>
    </row>
    <row r="17" spans="1:17" ht="81" customHeight="1">
      <c r="A17" s="32"/>
      <c r="B17" s="38"/>
      <c r="C17" s="39"/>
      <c r="D17" s="234"/>
      <c r="E17" s="234"/>
      <c r="F17" s="234"/>
      <c r="G17" s="234"/>
      <c r="H17" s="234"/>
      <c r="I17" s="234"/>
      <c r="J17" s="234"/>
      <c r="K17" s="234"/>
      <c r="L17" s="234"/>
      <c r="M17" s="234"/>
      <c r="N17" s="234"/>
      <c r="O17" s="234"/>
      <c r="P17" s="40"/>
      <c r="Q17" s="41"/>
    </row>
    <row r="18" spans="1:17" ht="26.25" customHeight="1">
      <c r="B18" s="4" t="s">
        <v>65</v>
      </c>
    </row>
  </sheetData>
  <mergeCells count="11">
    <mergeCell ref="D15:O15"/>
    <mergeCell ref="D16:O16"/>
    <mergeCell ref="D17:O17"/>
    <mergeCell ref="Q13:Q14"/>
    <mergeCell ref="A3:Q3"/>
    <mergeCell ref="A5:K5"/>
    <mergeCell ref="B12:B14"/>
    <mergeCell ref="C12:C14"/>
    <mergeCell ref="P13:P14"/>
    <mergeCell ref="D12:Q12"/>
    <mergeCell ref="D13:O14"/>
  </mergeCells>
  <phoneticPr fontId="1"/>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F34BF-1421-42FB-9D42-85C00F13D4C3}">
  <dimension ref="A1:O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6" width="5.6328125" style="4" customWidth="1"/>
    <col min="7" max="7" width="16.81640625" style="4" customWidth="1"/>
    <col min="8" max="8" width="12.81640625" style="4" customWidth="1"/>
    <col min="9" max="10" width="5.6328125" style="4" customWidth="1"/>
    <col min="11" max="11" width="8.453125" style="4" customWidth="1"/>
    <col min="12" max="12" width="3.6328125" style="4" customWidth="1"/>
    <col min="13" max="13" width="10.81640625" style="4" customWidth="1"/>
    <col min="14" max="14" width="18.08984375" style="4" customWidth="1"/>
    <col min="15" max="15" width="12.6328125" style="4" customWidth="1"/>
    <col min="16" max="16" width="1.90625" style="4" customWidth="1"/>
    <col min="17" max="16384" width="9" style="4"/>
  </cols>
  <sheetData>
    <row r="1" spans="1:15">
      <c r="A1" s="4" t="s">
        <v>130</v>
      </c>
      <c r="K1" s="16"/>
      <c r="L1" s="16"/>
      <c r="O1" s="16" t="s">
        <v>116</v>
      </c>
    </row>
    <row r="3" spans="1:15">
      <c r="A3" s="229" t="str">
        <f>'１．事業計画書（地域移行・事業内容・総括）'!A2</f>
        <v>（都道府県名又は政令指定都市名）</v>
      </c>
      <c r="B3" s="229"/>
      <c r="C3" s="229"/>
      <c r="D3" s="229"/>
      <c r="E3" s="229"/>
      <c r="F3" s="229"/>
      <c r="G3" s="229"/>
      <c r="H3" s="229"/>
      <c r="I3" s="229"/>
      <c r="J3" s="229"/>
      <c r="K3" s="229"/>
      <c r="L3" s="229"/>
      <c r="M3" s="229"/>
      <c r="N3" s="229"/>
      <c r="O3" s="229"/>
    </row>
    <row r="4" spans="1:15">
      <c r="A4" s="16"/>
      <c r="B4" s="16"/>
      <c r="C4" s="16"/>
      <c r="D4" s="16"/>
      <c r="E4" s="16"/>
      <c r="F4" s="16"/>
      <c r="G4" s="16"/>
      <c r="I4" s="16"/>
      <c r="J4" s="16"/>
      <c r="K4" s="16"/>
      <c r="L4" s="16"/>
    </row>
    <row r="5" spans="1:15">
      <c r="A5" s="230" t="s">
        <v>73</v>
      </c>
      <c r="B5" s="230"/>
      <c r="C5" s="230"/>
      <c r="D5" s="230"/>
      <c r="E5" s="230"/>
      <c r="F5" s="230"/>
      <c r="G5" s="230"/>
      <c r="H5" s="230"/>
      <c r="I5" s="230"/>
      <c r="J5" s="230"/>
    </row>
    <row r="6" spans="1:15">
      <c r="A6" s="17" t="s">
        <v>74</v>
      </c>
      <c r="B6" s="17"/>
      <c r="C6" s="17"/>
      <c r="D6" s="17"/>
      <c r="E6" s="17"/>
      <c r="F6" s="17"/>
      <c r="G6" s="17"/>
      <c r="I6" s="17"/>
      <c r="J6" s="17"/>
    </row>
    <row r="7" spans="1:15">
      <c r="A7" s="17"/>
      <c r="B7" s="17"/>
      <c r="C7" s="17"/>
      <c r="D7" s="17"/>
      <c r="E7" s="17"/>
      <c r="F7" s="17"/>
      <c r="G7" s="17"/>
      <c r="I7" s="17"/>
      <c r="J7" s="17"/>
    </row>
    <row r="8" spans="1:15">
      <c r="A8" s="4" t="s">
        <v>106</v>
      </c>
    </row>
    <row r="9" spans="1:15">
      <c r="B9" s="32"/>
      <c r="C9" s="33"/>
      <c r="D9" s="33"/>
      <c r="E9" s="33"/>
      <c r="F9" s="33"/>
      <c r="G9" s="34"/>
      <c r="H9" s="36"/>
      <c r="I9" s="34"/>
      <c r="J9" s="33"/>
      <c r="K9" s="34"/>
      <c r="L9" s="34"/>
      <c r="M9" s="35"/>
      <c r="N9" s="33"/>
    </row>
    <row r="10" spans="1:15">
      <c r="A10" s="32"/>
      <c r="B10" s="37" t="s">
        <v>117</v>
      </c>
      <c r="C10" s="33"/>
      <c r="D10" s="33"/>
      <c r="E10" s="33"/>
      <c r="F10" s="33"/>
      <c r="G10" s="34"/>
      <c r="H10" s="36"/>
      <c r="I10" s="34"/>
      <c r="J10" s="33"/>
      <c r="K10" s="34"/>
      <c r="L10" s="34"/>
      <c r="M10" s="35"/>
      <c r="N10" s="33"/>
    </row>
    <row r="11" spans="1:15">
      <c r="A11" s="32"/>
      <c r="B11" s="37"/>
      <c r="C11" s="33"/>
      <c r="D11" s="33"/>
      <c r="E11" s="33"/>
      <c r="F11" s="33"/>
      <c r="G11" s="34"/>
      <c r="H11" s="36"/>
      <c r="I11" s="34"/>
      <c r="J11" s="33"/>
      <c r="K11" s="34"/>
      <c r="L11" s="34"/>
      <c r="M11" s="35"/>
      <c r="N11" s="33"/>
    </row>
    <row r="12" spans="1:15" ht="27" customHeight="1">
      <c r="A12" s="32"/>
      <c r="B12" s="236" t="s">
        <v>22</v>
      </c>
      <c r="C12" s="234" t="s">
        <v>103</v>
      </c>
      <c r="D12" s="234" t="s">
        <v>66</v>
      </c>
      <c r="E12" s="234"/>
      <c r="F12" s="234"/>
      <c r="G12" s="234"/>
      <c r="H12" s="234"/>
      <c r="I12" s="234" t="s">
        <v>118</v>
      </c>
      <c r="J12" s="234"/>
      <c r="K12" s="234"/>
      <c r="L12" s="234"/>
      <c r="M12" s="234"/>
      <c r="N12" s="234"/>
      <c r="O12" s="234"/>
    </row>
    <row r="13" spans="1:15" ht="27" customHeight="1">
      <c r="A13" s="32"/>
      <c r="B13" s="236"/>
      <c r="C13" s="234"/>
      <c r="D13" s="234" t="s">
        <v>98</v>
      </c>
      <c r="E13" s="234"/>
      <c r="F13" s="234"/>
      <c r="G13" s="234"/>
      <c r="H13" s="235" t="s">
        <v>100</v>
      </c>
      <c r="I13" s="234" t="s">
        <v>102</v>
      </c>
      <c r="J13" s="234"/>
      <c r="K13" s="234"/>
      <c r="L13" s="234"/>
      <c r="M13" s="234"/>
      <c r="N13" s="234"/>
      <c r="O13" s="234"/>
    </row>
    <row r="14" spans="1:15" ht="27" customHeight="1">
      <c r="A14" s="32"/>
      <c r="B14" s="236"/>
      <c r="C14" s="234"/>
      <c r="D14" s="234"/>
      <c r="E14" s="234"/>
      <c r="F14" s="234"/>
      <c r="G14" s="234"/>
      <c r="H14" s="235"/>
      <c r="I14" s="234"/>
      <c r="J14" s="234"/>
      <c r="K14" s="234"/>
      <c r="L14" s="234"/>
      <c r="M14" s="234"/>
      <c r="N14" s="234"/>
      <c r="O14" s="234"/>
    </row>
    <row r="15" spans="1:15" ht="81" customHeight="1">
      <c r="A15" s="32"/>
      <c r="B15" s="38"/>
      <c r="C15" s="39"/>
      <c r="D15" s="234"/>
      <c r="E15" s="234"/>
      <c r="F15" s="234"/>
      <c r="G15" s="234"/>
      <c r="H15" s="40"/>
      <c r="I15" s="234"/>
      <c r="J15" s="234"/>
      <c r="K15" s="234"/>
      <c r="L15" s="234"/>
      <c r="M15" s="234"/>
      <c r="N15" s="234"/>
      <c r="O15" s="234"/>
    </row>
    <row r="16" spans="1:15" ht="81" customHeight="1">
      <c r="A16" s="32"/>
      <c r="B16" s="38"/>
      <c r="C16" s="39"/>
      <c r="D16" s="234"/>
      <c r="E16" s="234"/>
      <c r="F16" s="234"/>
      <c r="G16" s="234"/>
      <c r="H16" s="40"/>
      <c r="I16" s="234"/>
      <c r="J16" s="234"/>
      <c r="K16" s="234"/>
      <c r="L16" s="234"/>
      <c r="M16" s="234"/>
      <c r="N16" s="234"/>
      <c r="O16" s="234"/>
    </row>
    <row r="17" spans="1:15" ht="81" customHeight="1">
      <c r="A17" s="32"/>
      <c r="B17" s="38"/>
      <c r="C17" s="39"/>
      <c r="D17" s="234"/>
      <c r="E17" s="234"/>
      <c r="F17" s="234"/>
      <c r="G17" s="234"/>
      <c r="H17" s="40"/>
      <c r="I17" s="234"/>
      <c r="J17" s="234"/>
      <c r="K17" s="234"/>
      <c r="L17" s="234"/>
      <c r="M17" s="234"/>
      <c r="N17" s="234"/>
      <c r="O17" s="234"/>
    </row>
    <row r="18" spans="1:15" ht="26.25" customHeight="1">
      <c r="B18" s="4" t="s">
        <v>65</v>
      </c>
    </row>
  </sheetData>
  <mergeCells count="15">
    <mergeCell ref="A3:O3"/>
    <mergeCell ref="A5:J5"/>
    <mergeCell ref="B12:B14"/>
    <mergeCell ref="C12:C14"/>
    <mergeCell ref="D12:H12"/>
    <mergeCell ref="I12:O12"/>
    <mergeCell ref="D13:G14"/>
    <mergeCell ref="D17:G17"/>
    <mergeCell ref="H13:H14"/>
    <mergeCell ref="I13:O14"/>
    <mergeCell ref="I15:O15"/>
    <mergeCell ref="I16:O16"/>
    <mergeCell ref="I17:O17"/>
    <mergeCell ref="D15:G15"/>
    <mergeCell ref="D16:G16"/>
  </mergeCells>
  <phoneticPr fontId="1"/>
  <pageMargins left="0.7" right="0.7" top="0.75" bottom="0.75" header="0.3" footer="0.3"/>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21B5-D555-407A-A056-8E19A3978831}">
  <dimension ref="A1:Q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119</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112</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103</v>
      </c>
      <c r="D12" s="234" t="s">
        <v>120</v>
      </c>
      <c r="E12" s="234"/>
      <c r="F12" s="234"/>
      <c r="G12" s="234"/>
      <c r="H12" s="234"/>
      <c r="I12" s="234"/>
      <c r="J12" s="234"/>
      <c r="K12" s="234"/>
      <c r="L12" s="234"/>
      <c r="M12" s="234"/>
      <c r="N12" s="234"/>
      <c r="O12" s="234"/>
      <c r="P12" s="234"/>
      <c r="Q12" s="234"/>
    </row>
    <row r="13" spans="1:17" ht="27" customHeight="1">
      <c r="A13" s="32"/>
      <c r="B13" s="236"/>
      <c r="C13" s="234"/>
      <c r="D13" s="234" t="s">
        <v>98</v>
      </c>
      <c r="E13" s="234"/>
      <c r="F13" s="234"/>
      <c r="G13" s="234"/>
      <c r="H13" s="234"/>
      <c r="I13" s="234"/>
      <c r="J13" s="234"/>
      <c r="K13" s="234"/>
      <c r="L13" s="234"/>
      <c r="M13" s="234"/>
      <c r="N13" s="234"/>
      <c r="O13" s="234"/>
      <c r="P13" s="235" t="s">
        <v>100</v>
      </c>
      <c r="Q13" s="236" t="s">
        <v>101</v>
      </c>
    </row>
    <row r="14" spans="1:17" ht="27" customHeight="1">
      <c r="A14" s="32"/>
      <c r="B14" s="236"/>
      <c r="C14" s="234"/>
      <c r="D14" s="234"/>
      <c r="E14" s="234"/>
      <c r="F14" s="234"/>
      <c r="G14" s="234"/>
      <c r="H14" s="234"/>
      <c r="I14" s="234"/>
      <c r="J14" s="234"/>
      <c r="K14" s="234"/>
      <c r="L14" s="234"/>
      <c r="M14" s="234"/>
      <c r="N14" s="234"/>
      <c r="O14" s="234"/>
      <c r="P14" s="235"/>
      <c r="Q14" s="236"/>
    </row>
    <row r="15" spans="1:17" ht="81" customHeight="1">
      <c r="A15" s="32"/>
      <c r="B15" s="38"/>
      <c r="C15" s="39"/>
      <c r="D15" s="234"/>
      <c r="E15" s="234"/>
      <c r="F15" s="234"/>
      <c r="G15" s="234"/>
      <c r="H15" s="234"/>
      <c r="I15" s="234"/>
      <c r="J15" s="234"/>
      <c r="K15" s="234"/>
      <c r="L15" s="234"/>
      <c r="M15" s="234"/>
      <c r="N15" s="234"/>
      <c r="O15" s="234"/>
      <c r="P15" s="40"/>
      <c r="Q15" s="41"/>
    </row>
    <row r="16" spans="1:17" ht="81" customHeight="1">
      <c r="A16" s="32"/>
      <c r="B16" s="38"/>
      <c r="C16" s="39"/>
      <c r="D16" s="234"/>
      <c r="E16" s="234"/>
      <c r="F16" s="234"/>
      <c r="G16" s="234"/>
      <c r="H16" s="234"/>
      <c r="I16" s="234"/>
      <c r="J16" s="234"/>
      <c r="K16" s="234"/>
      <c r="L16" s="234"/>
      <c r="M16" s="234"/>
      <c r="N16" s="234"/>
      <c r="O16" s="234"/>
      <c r="P16" s="40"/>
      <c r="Q16" s="41"/>
    </row>
    <row r="17" spans="1:17" ht="81" customHeight="1">
      <c r="A17" s="32"/>
      <c r="B17" s="38"/>
      <c r="C17" s="39"/>
      <c r="D17" s="234"/>
      <c r="E17" s="234"/>
      <c r="F17" s="234"/>
      <c r="G17" s="234"/>
      <c r="H17" s="234"/>
      <c r="I17" s="234"/>
      <c r="J17" s="234"/>
      <c r="K17" s="234"/>
      <c r="L17" s="234"/>
      <c r="M17" s="234"/>
      <c r="N17" s="234"/>
      <c r="O17" s="234"/>
      <c r="P17" s="40"/>
      <c r="Q17" s="41"/>
    </row>
    <row r="18" spans="1:17" ht="26.25" customHeight="1">
      <c r="B18" s="4" t="s">
        <v>65</v>
      </c>
    </row>
  </sheetData>
  <mergeCells count="11">
    <mergeCell ref="D15:O15"/>
    <mergeCell ref="D16:O16"/>
    <mergeCell ref="D17:O17"/>
    <mergeCell ref="A3:Q3"/>
    <mergeCell ref="A5:K5"/>
    <mergeCell ref="B12:B14"/>
    <mergeCell ref="C12:C14"/>
    <mergeCell ref="D12:Q12"/>
    <mergeCell ref="D13:O14"/>
    <mergeCell ref="P13:P14"/>
    <mergeCell ref="Q13:Q14"/>
  </mergeCells>
  <phoneticPr fontId="1"/>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BF54B-F66E-4D4C-BA6F-BAAAF0835EA4}">
  <dimension ref="A1:Q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121</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122</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103</v>
      </c>
      <c r="D12" s="234" t="s">
        <v>123</v>
      </c>
      <c r="E12" s="234"/>
      <c r="F12" s="234"/>
      <c r="G12" s="234"/>
      <c r="H12" s="234"/>
      <c r="I12" s="234"/>
      <c r="J12" s="234"/>
      <c r="K12" s="234"/>
      <c r="L12" s="234"/>
      <c r="M12" s="234"/>
      <c r="N12" s="234"/>
      <c r="O12" s="234"/>
      <c r="P12" s="234"/>
      <c r="Q12" s="234"/>
    </row>
    <row r="13" spans="1:17" ht="27" customHeight="1">
      <c r="A13" s="32"/>
      <c r="B13" s="236"/>
      <c r="C13" s="234"/>
      <c r="D13" s="234" t="s">
        <v>98</v>
      </c>
      <c r="E13" s="234"/>
      <c r="F13" s="234"/>
      <c r="G13" s="234"/>
      <c r="H13" s="234"/>
      <c r="I13" s="234"/>
      <c r="J13" s="234"/>
      <c r="K13" s="234"/>
      <c r="L13" s="234"/>
      <c r="M13" s="234"/>
      <c r="N13" s="234"/>
      <c r="O13" s="234"/>
      <c r="P13" s="235" t="s">
        <v>100</v>
      </c>
      <c r="Q13" s="236" t="s">
        <v>101</v>
      </c>
    </row>
    <row r="14" spans="1:17" ht="27" customHeight="1">
      <c r="A14" s="32"/>
      <c r="B14" s="236"/>
      <c r="C14" s="234"/>
      <c r="D14" s="234"/>
      <c r="E14" s="234"/>
      <c r="F14" s="234"/>
      <c r="G14" s="234"/>
      <c r="H14" s="234"/>
      <c r="I14" s="234"/>
      <c r="J14" s="234"/>
      <c r="K14" s="234"/>
      <c r="L14" s="234"/>
      <c r="M14" s="234"/>
      <c r="N14" s="234"/>
      <c r="O14" s="234"/>
      <c r="P14" s="235"/>
      <c r="Q14" s="236"/>
    </row>
    <row r="15" spans="1:17" ht="81" customHeight="1">
      <c r="A15" s="32"/>
      <c r="B15" s="38"/>
      <c r="C15" s="39"/>
      <c r="D15" s="234"/>
      <c r="E15" s="234"/>
      <c r="F15" s="234"/>
      <c r="G15" s="234"/>
      <c r="H15" s="234"/>
      <c r="I15" s="234"/>
      <c r="J15" s="234"/>
      <c r="K15" s="234"/>
      <c r="L15" s="234"/>
      <c r="M15" s="234"/>
      <c r="N15" s="234"/>
      <c r="O15" s="234"/>
      <c r="P15" s="40"/>
      <c r="Q15" s="41"/>
    </row>
    <row r="16" spans="1:17" ht="81" customHeight="1">
      <c r="A16" s="32"/>
      <c r="B16" s="38"/>
      <c r="C16" s="39"/>
      <c r="D16" s="234"/>
      <c r="E16" s="234"/>
      <c r="F16" s="234"/>
      <c r="G16" s="234"/>
      <c r="H16" s="234"/>
      <c r="I16" s="234"/>
      <c r="J16" s="234"/>
      <c r="K16" s="234"/>
      <c r="L16" s="234"/>
      <c r="M16" s="234"/>
      <c r="N16" s="234"/>
      <c r="O16" s="234"/>
      <c r="P16" s="40"/>
      <c r="Q16" s="41"/>
    </row>
    <row r="17" spans="1:17" ht="81" customHeight="1">
      <c r="A17" s="32"/>
      <c r="B17" s="38"/>
      <c r="C17" s="39"/>
      <c r="D17" s="234"/>
      <c r="E17" s="234"/>
      <c r="F17" s="234"/>
      <c r="G17" s="234"/>
      <c r="H17" s="234"/>
      <c r="I17" s="234"/>
      <c r="J17" s="234"/>
      <c r="K17" s="234"/>
      <c r="L17" s="234"/>
      <c r="M17" s="234"/>
      <c r="N17" s="234"/>
      <c r="O17" s="234"/>
      <c r="P17" s="40"/>
      <c r="Q17" s="41"/>
    </row>
    <row r="18" spans="1:17" ht="26.25" customHeight="1">
      <c r="B18" s="4" t="s">
        <v>65</v>
      </c>
    </row>
  </sheetData>
  <mergeCells count="11">
    <mergeCell ref="D15:O15"/>
    <mergeCell ref="D16:O16"/>
    <mergeCell ref="D17:O17"/>
    <mergeCell ref="A3:Q3"/>
    <mergeCell ref="A5:K5"/>
    <mergeCell ref="B12:B14"/>
    <mergeCell ref="C12:C14"/>
    <mergeCell ref="D12:Q12"/>
    <mergeCell ref="D13:O14"/>
    <mergeCell ref="P13:P14"/>
    <mergeCell ref="Q13:Q14"/>
  </mergeCells>
  <phoneticPr fontId="1"/>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5DE4-9920-4718-8D7F-69EBE39352B5}">
  <dimension ref="A1:Q18"/>
  <sheetViews>
    <sheetView view="pageBreakPreview" zoomScale="80" zoomScaleNormal="100" zoomScaleSheetLayoutView="80" workbookViewId="0"/>
  </sheetViews>
  <sheetFormatPr defaultColWidth="9" defaultRowHeight="13"/>
  <cols>
    <col min="1" max="1" width="2.90625" style="4" customWidth="1"/>
    <col min="2" max="2" width="4.36328125" style="4" customWidth="1"/>
    <col min="3" max="3" width="14.36328125" style="4" customWidth="1"/>
    <col min="4" max="4" width="9.90625" style="4" customWidth="1"/>
    <col min="5" max="5" width="20.6328125" style="4" customWidth="1"/>
    <col min="6" max="11" width="5.6328125" style="4" customWidth="1"/>
    <col min="12" max="12" width="8.453125" style="4" customWidth="1"/>
    <col min="13" max="13" width="3.6328125" style="4" customWidth="1"/>
    <col min="14" max="14" width="10.81640625" style="4" customWidth="1"/>
    <col min="15" max="15" width="18.08984375" style="4" customWidth="1"/>
    <col min="16" max="16" width="12.81640625" style="4" customWidth="1"/>
    <col min="17" max="17" width="12.6328125" style="4" customWidth="1"/>
    <col min="18" max="18" width="1.90625" style="4" customWidth="1"/>
    <col min="19" max="16384" width="9" style="4"/>
  </cols>
  <sheetData>
    <row r="1" spans="1:17">
      <c r="A1" s="4" t="s">
        <v>130</v>
      </c>
      <c r="L1" s="16"/>
      <c r="M1" s="16"/>
      <c r="Q1" s="16" t="s">
        <v>124</v>
      </c>
    </row>
    <row r="3" spans="1:17">
      <c r="A3" s="229" t="str">
        <f>'１．事業計画書（地域移行・事業内容・総括）'!A2</f>
        <v>（都道府県名又は政令指定都市名）</v>
      </c>
      <c r="B3" s="229"/>
      <c r="C3" s="229"/>
      <c r="D3" s="229"/>
      <c r="E3" s="229"/>
      <c r="F3" s="229"/>
      <c r="G3" s="229"/>
      <c r="H3" s="229"/>
      <c r="I3" s="229"/>
      <c r="J3" s="229"/>
      <c r="K3" s="229"/>
      <c r="L3" s="229"/>
      <c r="M3" s="229"/>
      <c r="N3" s="229"/>
      <c r="O3" s="229"/>
      <c r="P3" s="229"/>
      <c r="Q3" s="229"/>
    </row>
    <row r="4" spans="1:17">
      <c r="A4" s="16"/>
      <c r="B4" s="16"/>
      <c r="C4" s="16"/>
      <c r="D4" s="16"/>
      <c r="E4" s="16"/>
      <c r="F4" s="16"/>
      <c r="G4" s="16"/>
      <c r="H4" s="16"/>
      <c r="I4" s="16"/>
      <c r="J4" s="16"/>
      <c r="K4" s="16"/>
      <c r="L4" s="16"/>
      <c r="M4" s="16"/>
    </row>
    <row r="5" spans="1:17">
      <c r="A5" s="230" t="s">
        <v>73</v>
      </c>
      <c r="B5" s="230"/>
      <c r="C5" s="230"/>
      <c r="D5" s="230"/>
      <c r="E5" s="230"/>
      <c r="F5" s="230"/>
      <c r="G5" s="230"/>
      <c r="H5" s="230"/>
      <c r="I5" s="230"/>
      <c r="J5" s="230"/>
      <c r="K5" s="230"/>
    </row>
    <row r="6" spans="1:17">
      <c r="A6" s="17" t="s">
        <v>74</v>
      </c>
      <c r="B6" s="17"/>
      <c r="C6" s="17"/>
      <c r="D6" s="17"/>
      <c r="E6" s="17"/>
      <c r="F6" s="17"/>
      <c r="G6" s="17"/>
      <c r="H6" s="17"/>
      <c r="I6" s="17"/>
      <c r="J6" s="17"/>
      <c r="K6" s="17"/>
    </row>
    <row r="7" spans="1:17">
      <c r="A7" s="17"/>
      <c r="B7" s="17"/>
      <c r="C7" s="17"/>
      <c r="D7" s="17"/>
      <c r="E7" s="17"/>
      <c r="F7" s="17"/>
      <c r="G7" s="17"/>
      <c r="H7" s="17"/>
      <c r="I7" s="17"/>
      <c r="J7" s="17"/>
      <c r="K7" s="17"/>
    </row>
    <row r="8" spans="1:17">
      <c r="A8" s="4" t="s">
        <v>106</v>
      </c>
    </row>
    <row r="9" spans="1:17">
      <c r="B9" s="32"/>
      <c r="C9" s="33"/>
      <c r="D9" s="33"/>
      <c r="E9" s="33"/>
      <c r="F9" s="33"/>
      <c r="G9" s="34"/>
      <c r="H9" s="33"/>
      <c r="I9" s="34"/>
      <c r="J9" s="34"/>
      <c r="K9" s="33"/>
      <c r="L9" s="34"/>
      <c r="M9" s="34"/>
      <c r="N9" s="35"/>
      <c r="O9" s="33"/>
      <c r="P9" s="36"/>
    </row>
    <row r="10" spans="1:17">
      <c r="A10" s="32"/>
      <c r="B10" s="37" t="s">
        <v>114</v>
      </c>
      <c r="C10" s="33"/>
      <c r="D10" s="33"/>
      <c r="E10" s="33"/>
      <c r="F10" s="33"/>
      <c r="G10" s="34"/>
      <c r="H10" s="33"/>
      <c r="I10" s="34"/>
      <c r="J10" s="34"/>
      <c r="K10" s="33"/>
      <c r="L10" s="34"/>
      <c r="M10" s="34"/>
      <c r="N10" s="35"/>
      <c r="O10" s="33"/>
      <c r="P10" s="36"/>
    </row>
    <row r="11" spans="1:17">
      <c r="A11" s="32"/>
      <c r="B11" s="37"/>
      <c r="C11" s="33"/>
      <c r="D11" s="33"/>
      <c r="E11" s="33"/>
      <c r="F11" s="33"/>
      <c r="G11" s="34"/>
      <c r="H11" s="33"/>
      <c r="I11" s="34"/>
      <c r="J11" s="34"/>
      <c r="K11" s="33"/>
      <c r="L11" s="34"/>
      <c r="M11" s="34"/>
      <c r="N11" s="35"/>
      <c r="O11" s="33"/>
      <c r="P11" s="36"/>
    </row>
    <row r="12" spans="1:17" ht="27" customHeight="1">
      <c r="A12" s="32"/>
      <c r="B12" s="236" t="s">
        <v>22</v>
      </c>
      <c r="C12" s="234" t="s">
        <v>103</v>
      </c>
      <c r="D12" s="234" t="s">
        <v>125</v>
      </c>
      <c r="E12" s="234"/>
      <c r="F12" s="234"/>
      <c r="G12" s="234"/>
      <c r="H12" s="234"/>
      <c r="I12" s="234"/>
      <c r="J12" s="234"/>
      <c r="K12" s="234"/>
      <c r="L12" s="234"/>
      <c r="M12" s="234"/>
      <c r="N12" s="234"/>
      <c r="O12" s="234"/>
      <c r="P12" s="234"/>
      <c r="Q12" s="234"/>
    </row>
    <row r="13" spans="1:17" ht="27" customHeight="1">
      <c r="A13" s="32"/>
      <c r="B13" s="236"/>
      <c r="C13" s="234"/>
      <c r="D13" s="234" t="s">
        <v>98</v>
      </c>
      <c r="E13" s="234"/>
      <c r="F13" s="234"/>
      <c r="G13" s="234"/>
      <c r="H13" s="234"/>
      <c r="I13" s="234"/>
      <c r="J13" s="234"/>
      <c r="K13" s="234"/>
      <c r="L13" s="234"/>
      <c r="M13" s="234"/>
      <c r="N13" s="234"/>
      <c r="O13" s="234"/>
      <c r="P13" s="234"/>
      <c r="Q13" s="234"/>
    </row>
    <row r="14" spans="1:17" ht="27" customHeight="1">
      <c r="A14" s="32"/>
      <c r="B14" s="236"/>
      <c r="C14" s="234"/>
      <c r="D14" s="234"/>
      <c r="E14" s="234"/>
      <c r="F14" s="234"/>
      <c r="G14" s="234"/>
      <c r="H14" s="234"/>
      <c r="I14" s="234"/>
      <c r="J14" s="234"/>
      <c r="K14" s="234"/>
      <c r="L14" s="234"/>
      <c r="M14" s="234"/>
      <c r="N14" s="234"/>
      <c r="O14" s="234"/>
      <c r="P14" s="234"/>
      <c r="Q14" s="234"/>
    </row>
    <row r="15" spans="1:17" ht="81" customHeight="1">
      <c r="A15" s="32"/>
      <c r="B15" s="38"/>
      <c r="C15" s="39"/>
      <c r="D15" s="234"/>
      <c r="E15" s="234"/>
      <c r="F15" s="234"/>
      <c r="G15" s="234"/>
      <c r="H15" s="234"/>
      <c r="I15" s="234"/>
      <c r="J15" s="234"/>
      <c r="K15" s="234"/>
      <c r="L15" s="234"/>
      <c r="M15" s="234"/>
      <c r="N15" s="234"/>
      <c r="O15" s="234"/>
      <c r="P15" s="234"/>
      <c r="Q15" s="234"/>
    </row>
    <row r="16" spans="1:17" ht="81" customHeight="1">
      <c r="A16" s="32"/>
      <c r="B16" s="38"/>
      <c r="C16" s="39"/>
      <c r="D16" s="234"/>
      <c r="E16" s="234"/>
      <c r="F16" s="234"/>
      <c r="G16" s="234"/>
      <c r="H16" s="234"/>
      <c r="I16" s="234"/>
      <c r="J16" s="234"/>
      <c r="K16" s="234"/>
      <c r="L16" s="234"/>
      <c r="M16" s="234"/>
      <c r="N16" s="234"/>
      <c r="O16" s="234"/>
      <c r="P16" s="234"/>
      <c r="Q16" s="234"/>
    </row>
    <row r="17" spans="1:17" ht="81" customHeight="1">
      <c r="A17" s="32"/>
      <c r="B17" s="38"/>
      <c r="C17" s="39"/>
      <c r="D17" s="234"/>
      <c r="E17" s="234"/>
      <c r="F17" s="234"/>
      <c r="G17" s="234"/>
      <c r="H17" s="234"/>
      <c r="I17" s="234"/>
      <c r="J17" s="234"/>
      <c r="K17" s="234"/>
      <c r="L17" s="234"/>
      <c r="M17" s="234"/>
      <c r="N17" s="234"/>
      <c r="O17" s="234"/>
      <c r="P17" s="234"/>
      <c r="Q17" s="234"/>
    </row>
    <row r="18" spans="1:17" ht="26.25" customHeight="1">
      <c r="B18" s="4" t="s">
        <v>65</v>
      </c>
    </row>
  </sheetData>
  <mergeCells count="9">
    <mergeCell ref="D13:Q14"/>
    <mergeCell ref="D15:Q15"/>
    <mergeCell ref="D16:Q16"/>
    <mergeCell ref="D17:Q17"/>
    <mergeCell ref="A3:Q3"/>
    <mergeCell ref="A5:K5"/>
    <mergeCell ref="B12:B14"/>
    <mergeCell ref="C12:C14"/>
    <mergeCell ref="D12:Q12"/>
  </mergeCells>
  <phoneticPr fontId="1"/>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（かがみ）事業計画書</vt:lpstr>
      <vt:lpstr>（別紙）事業計画総括表</vt:lpstr>
      <vt:lpstr>１．事業計画書（地域移行・事業内容・総括）</vt:lpstr>
      <vt:lpstr>１．事業計画書（地域移行・事業内容・別添１－１）</vt:lpstr>
      <vt:lpstr>１．事業計画書（地域移行・事業内容・別添１－２）</vt:lpstr>
      <vt:lpstr>１．事業計画書（地域移行・事業内容・別添１－３）</vt:lpstr>
      <vt:lpstr>１．事業計画書（地域移行・事業内容・別添１－４）</vt:lpstr>
      <vt:lpstr>１．事業計画書（地域移行・事業内容・別添１－５）</vt:lpstr>
      <vt:lpstr>１．事業計画書（地域移行・事業内容・別添１－６）</vt:lpstr>
      <vt:lpstr>１．事業計画書（地域移行・事業内容・別添１－７）</vt:lpstr>
      <vt:lpstr>１．事業計画書（地域移行・経費・別添２）</vt:lpstr>
      <vt:lpstr>１．事業計画書（地域移行・経費・科目補助金の内訳）</vt:lpstr>
      <vt:lpstr>'（別紙）事業計画総括表'!Print_Area</vt:lpstr>
      <vt:lpstr>'１．事業計画書（地域移行・経費・科目補助金の内訳）'!Print_Area</vt:lpstr>
      <vt:lpstr>'１．事業計画書（地域移行・経費・別添２）'!Print_Area</vt:lpstr>
      <vt:lpstr>'１．事業計画書（地域移行・事業内容・総括）'!Print_Area</vt:lpstr>
      <vt:lpstr>'１．事業計画書（地域移行・事業内容・別添１－１）'!Print_Area</vt:lpstr>
      <vt:lpstr>'１．事業計画書（地域移行・事業内容・別添１－２）'!Print_Area</vt:lpstr>
      <vt:lpstr>'１．事業計画書（地域移行・事業内容・別添１－３）'!Print_Area</vt:lpstr>
      <vt:lpstr>'１．事業計画書（地域移行・事業内容・別添１－４）'!Print_Area</vt:lpstr>
      <vt:lpstr>'１．事業計画書（地域移行・事業内容・別添１－５）'!Print_Area</vt:lpstr>
      <vt:lpstr>'１．事業計画書（地域移行・事業内容・別添１－６）'!Print_Area</vt:lpstr>
      <vt:lpstr>'１．事業計画書（地域移行・事業内容・別添１－７）'!Print_Area</vt:lpstr>
      <vt:lpstr>'１．事業計画書（地域移行・経費・科目補助金の内訳）'!Print_Titles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2023-08-24T08:45:10Z</dcterms:created>
  <dcterms:modified xsi:type="dcterms:W3CDTF">2023-08-29T05:46:51Z</dcterms:modified>
  <cp:category/>
  <cp:contentStatus/>
</cp:coreProperties>
</file>