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国際競技大会招致推進係\kaka\"/>
    </mc:Choice>
  </mc:AlternateContent>
  <bookViews>
    <workbookView xWindow="480" yWindow="90" windowWidth="17520" windowHeight="11640"/>
  </bookViews>
  <sheets>
    <sheet name="別紙1_補助金事業の経費（合計）" sheetId="8" r:id="rId1"/>
    <sheet name="別紙2_経費の配分表" sheetId="9" r:id="rId2"/>
    <sheet name="別紙３_収支予算書 " sheetId="13" r:id="rId3"/>
    <sheet name="記載例（支出）" sheetId="15" r:id="rId4"/>
  </sheets>
  <definedNames>
    <definedName name="_xlnm.Print_Area" localSheetId="3">'記載例（支出）'!$A$1:$Q$44</definedName>
    <definedName name="_xlnm.Print_Area" localSheetId="0">'別紙1_補助金事業の経費（合計）'!$A$1:$K$44</definedName>
    <definedName name="_xlnm.Print_Area" localSheetId="1">別紙2_経費の配分表!$A$1:$U$14</definedName>
    <definedName name="_xlnm.Print_Area" localSheetId="2">'別紙３_収支予算書 '!$A$1:$Q$44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5" l="1"/>
  <c r="O30" i="15"/>
  <c r="O29" i="15"/>
  <c r="O26" i="15"/>
  <c r="O25" i="15"/>
  <c r="O24" i="15"/>
  <c r="O23" i="15"/>
  <c r="O22" i="15"/>
  <c r="O18" i="15"/>
  <c r="O17" i="15"/>
  <c r="O16" i="15"/>
  <c r="O15" i="15"/>
  <c r="P43" i="15"/>
  <c r="D36" i="15"/>
  <c r="C36" i="15" s="1"/>
  <c r="O35" i="15"/>
  <c r="O34" i="15"/>
  <c r="O33" i="15"/>
  <c r="O32" i="15"/>
  <c r="D29" i="15"/>
  <c r="O28" i="15"/>
  <c r="O27" i="15"/>
  <c r="D22" i="15"/>
  <c r="C22" i="15" s="1"/>
  <c r="O21" i="15"/>
  <c r="O20" i="15"/>
  <c r="O19" i="15"/>
  <c r="D15" i="15"/>
  <c r="D43" i="15" l="1"/>
  <c r="C15" i="15"/>
  <c r="B15" i="15"/>
  <c r="C29" i="15"/>
  <c r="B29" i="15"/>
  <c r="B22" i="15"/>
  <c r="B36" i="15"/>
  <c r="H31" i="8"/>
  <c r="Q10" i="9"/>
  <c r="M10" i="9"/>
  <c r="E10" i="9"/>
  <c r="Q9" i="9"/>
  <c r="M9" i="9"/>
  <c r="I9" i="9"/>
  <c r="E9" i="9"/>
  <c r="O15" i="13"/>
  <c r="B43" i="15" l="1"/>
  <c r="C43" i="15"/>
  <c r="F6" i="15" s="1"/>
  <c r="F10" i="15" s="1"/>
  <c r="D36" i="13"/>
  <c r="C36" i="13" s="1"/>
  <c r="C29" i="13"/>
  <c r="B36" i="13" l="1"/>
  <c r="O36" i="13" l="1"/>
  <c r="O37" i="13"/>
  <c r="O38" i="13"/>
  <c r="O39" i="13"/>
  <c r="O40" i="13"/>
  <c r="O41" i="13"/>
  <c r="O42" i="13"/>
  <c r="O33" i="13"/>
  <c r="O34" i="13"/>
  <c r="O35" i="13"/>
  <c r="P43" i="13" l="1"/>
  <c r="Q8" i="9" l="1"/>
  <c r="Q7" i="9"/>
  <c r="Q6" i="9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D15" i="13" l="1"/>
  <c r="M6" i="9" s="1"/>
  <c r="D22" i="13"/>
  <c r="M7" i="9" s="1"/>
  <c r="D29" i="13"/>
  <c r="M8" i="9" s="1"/>
  <c r="B22" i="13" l="1"/>
  <c r="E7" i="9" s="1"/>
  <c r="C22" i="13"/>
  <c r="I7" i="9" s="1"/>
  <c r="D43" i="13"/>
  <c r="C15" i="13"/>
  <c r="I6" i="9" s="1"/>
  <c r="B15" i="13"/>
  <c r="E6" i="9" s="1"/>
  <c r="I8" i="9"/>
  <c r="B29" i="13"/>
  <c r="E8" i="9" s="1"/>
  <c r="C43" i="13" l="1"/>
  <c r="F6" i="13" s="1"/>
  <c r="F10" i="13" s="1"/>
  <c r="B43" i="13"/>
  <c r="F25" i="8" l="1"/>
</calcChain>
</file>

<file path=xl/sharedStrings.xml><?xml version="1.0" encoding="utf-8"?>
<sst xmlns="http://schemas.openxmlformats.org/spreadsheetml/2006/main" count="253" uniqueCount="66">
  <si>
    <t>補助事業に要する経費</t>
  </si>
  <si>
    <t>補助対象経費</t>
  </si>
  <si>
    <t>補助対象外経費</t>
  </si>
  <si>
    <t>金額</t>
  </si>
  <si>
    <t>積算内訳</t>
  </si>
  <si>
    <t>=</t>
    <phoneticPr fontId="1"/>
  </si>
  <si>
    <t>×</t>
    <phoneticPr fontId="1"/>
  </si>
  <si>
    <t>回</t>
    <rPh sb="0" eb="1">
      <t>カイ</t>
    </rPh>
    <phoneticPr fontId="1"/>
  </si>
  <si>
    <t>式</t>
    <rPh sb="0" eb="1">
      <t>シキ</t>
    </rPh>
    <phoneticPr fontId="1"/>
  </si>
  <si>
    <t>日</t>
    <rPh sb="0" eb="1">
      <t>ヒ</t>
    </rPh>
    <phoneticPr fontId="1"/>
  </si>
  <si>
    <t>×</t>
  </si>
  <si>
    <t>科目</t>
    <rPh sb="0" eb="2">
      <t>カモク</t>
    </rPh>
    <phoneticPr fontId="1"/>
  </si>
  <si>
    <t xml:space="preserve">区分 </t>
    <rPh sb="0" eb="2">
      <t>クブン</t>
    </rPh>
    <phoneticPr fontId="1"/>
  </si>
  <si>
    <t>（別紙1）</t>
    <phoneticPr fontId="12"/>
  </si>
  <si>
    <t>記</t>
  </si>
  <si>
    <t>（内訳）</t>
    <rPh sb="1" eb="3">
      <t>ウチワケ</t>
    </rPh>
    <phoneticPr fontId="12"/>
  </si>
  <si>
    <t>補助事業名</t>
    <rPh sb="0" eb="2">
      <t>ホジョ</t>
    </rPh>
    <rPh sb="2" eb="4">
      <t>ジギョウ</t>
    </rPh>
    <rPh sb="4" eb="5">
      <t>メイ</t>
    </rPh>
    <phoneticPr fontId="12"/>
  </si>
  <si>
    <t>■合計</t>
    <rPh sb="1" eb="3">
      <t>ゴウケイ</t>
    </rPh>
    <phoneticPr fontId="12"/>
  </si>
  <si>
    <t>（別紙２）</t>
    <phoneticPr fontId="12"/>
  </si>
  <si>
    <t>経費の配分表</t>
    <rPh sb="0" eb="2">
      <t>ケイヒ</t>
    </rPh>
    <rPh sb="3" eb="5">
      <t>ハイブン</t>
    </rPh>
    <rPh sb="5" eb="6">
      <t>ヒョウ</t>
    </rPh>
    <phoneticPr fontId="12"/>
  </si>
  <si>
    <t>区分
科目</t>
    <rPh sb="0" eb="2">
      <t>クブン</t>
    </rPh>
    <rPh sb="3" eb="5">
      <t>カモク</t>
    </rPh>
    <phoneticPr fontId="12"/>
  </si>
  <si>
    <t>合計</t>
    <rPh sb="0" eb="2">
      <t>ゴウケイ</t>
    </rPh>
    <phoneticPr fontId="12"/>
  </si>
  <si>
    <t>収支予算書</t>
    <rPh sb="0" eb="2">
      <t>シュウシ</t>
    </rPh>
    <rPh sb="2" eb="5">
      <t>ヨサンショ</t>
    </rPh>
    <phoneticPr fontId="1"/>
  </si>
  <si>
    <t>収入</t>
    <rPh sb="0" eb="2">
      <t>シュウニュウ</t>
    </rPh>
    <phoneticPr fontId="1"/>
  </si>
  <si>
    <t>金額（円）</t>
    <rPh sb="0" eb="2">
      <t>キンガク</t>
    </rPh>
    <rPh sb="3" eb="4">
      <t>エン</t>
    </rPh>
    <phoneticPr fontId="1"/>
  </si>
  <si>
    <t>支出</t>
    <rPh sb="0" eb="2">
      <t>シシュツ</t>
    </rPh>
    <phoneticPr fontId="1"/>
  </si>
  <si>
    <t>雑役務費</t>
    <rPh sb="0" eb="1">
      <t>ザツ</t>
    </rPh>
    <rPh sb="1" eb="4">
      <t>エキムヒ</t>
    </rPh>
    <phoneticPr fontId="1"/>
  </si>
  <si>
    <t>合計</t>
    <rPh sb="0" eb="2">
      <t>ゴウケイ</t>
    </rPh>
    <phoneticPr fontId="1"/>
  </si>
  <si>
    <t xml:space="preserve">  ※記載例を参考に、積算内訳は可能な限り詳細に記載してください。</t>
    <rPh sb="3" eb="5">
      <t>キサイ</t>
    </rPh>
    <rPh sb="5" eb="6">
      <t>レイ</t>
    </rPh>
    <rPh sb="7" eb="9">
      <t>サンコウ</t>
    </rPh>
    <rPh sb="11" eb="13">
      <t>セキサン</t>
    </rPh>
    <rPh sb="13" eb="15">
      <t>ウチワケ</t>
    </rPh>
    <rPh sb="16" eb="18">
      <t>カノウ</t>
    </rPh>
    <rPh sb="19" eb="20">
      <t>カギ</t>
    </rPh>
    <rPh sb="21" eb="23">
      <t>ショウサイ</t>
    </rPh>
    <rPh sb="24" eb="26">
      <t>キサイ</t>
    </rPh>
    <phoneticPr fontId="1"/>
  </si>
  <si>
    <t>（別紙３）</t>
    <rPh sb="1" eb="3">
      <t>ベッシ</t>
    </rPh>
    <phoneticPr fontId="1"/>
  </si>
  <si>
    <t>備考</t>
    <rPh sb="0" eb="2">
      <t>ビコウ</t>
    </rPh>
    <phoneticPr fontId="1"/>
  </si>
  <si>
    <t>種</t>
    <rPh sb="0" eb="1">
      <t>タネ</t>
    </rPh>
    <phoneticPr fontId="1"/>
  </si>
  <si>
    <t>（円）</t>
    <rPh sb="1" eb="2">
      <t>エン</t>
    </rPh>
    <phoneticPr fontId="1"/>
  </si>
  <si>
    <t>（単位：円）</t>
    <phoneticPr fontId="1"/>
  </si>
  <si>
    <t>本事業による補助金の交付要望額</t>
    <phoneticPr fontId="1"/>
  </si>
  <si>
    <t>自己負担金</t>
    <phoneticPr fontId="1"/>
  </si>
  <si>
    <t>その他収入</t>
    <rPh sb="2" eb="3">
      <t>タ</t>
    </rPh>
    <rPh sb="3" eb="5">
      <t>シュウニュウ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</si>
  <si>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2"/>
  </si>
  <si>
    <t>補助対象経費</t>
    <rPh sb="0" eb="2">
      <t>ホジョ</t>
    </rPh>
    <rPh sb="2" eb="4">
      <t>タイショウ</t>
    </rPh>
    <rPh sb="4" eb="6">
      <t>ケイヒ</t>
    </rPh>
    <phoneticPr fontId="12"/>
  </si>
  <si>
    <t>補助対象外経費</t>
    <rPh sb="0" eb="2">
      <t>ホジョ</t>
    </rPh>
    <rPh sb="2" eb="5">
      <t>タイショウガイ</t>
    </rPh>
    <rPh sb="5" eb="7">
      <t>ケイヒ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</si>
  <si>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</si>
  <si>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2"/>
  </si>
  <si>
    <t>（円）</t>
    <rPh sb="1" eb="2">
      <t>エン</t>
    </rPh>
    <phoneticPr fontId="1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</si>
  <si>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4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</si>
  <si>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2"/>
  </si>
  <si>
    <t>補助金交付要望額</t>
    <rPh sb="0" eb="3">
      <t>ホジョキン</t>
    </rPh>
    <rPh sb="3" eb="5">
      <t>コウフ</t>
    </rPh>
    <rPh sb="5" eb="7">
      <t>ヨウボウ</t>
    </rPh>
    <rPh sb="7" eb="8">
      <t>ガク</t>
    </rPh>
    <phoneticPr fontId="12"/>
  </si>
  <si>
    <t>本事業以外の補助金・助成金等</t>
    <rPh sb="13" eb="14">
      <t>トウ</t>
    </rPh>
    <phoneticPr fontId="1"/>
  </si>
  <si>
    <t>借損料</t>
    <rPh sb="0" eb="3">
      <t>シャクソンリョウ</t>
    </rPh>
    <phoneticPr fontId="12"/>
  </si>
  <si>
    <t>雑役務費</t>
    <rPh sb="0" eb="1">
      <t>ザツ</t>
    </rPh>
    <rPh sb="1" eb="2">
      <t>ヤク</t>
    </rPh>
    <rPh sb="2" eb="3">
      <t>ム</t>
    </rPh>
    <rPh sb="3" eb="4">
      <t>ヒ</t>
    </rPh>
    <phoneticPr fontId="12"/>
  </si>
  <si>
    <t>借損料</t>
    <rPh sb="0" eb="3">
      <t>シャクソンリョウ</t>
    </rPh>
    <phoneticPr fontId="1"/>
  </si>
  <si>
    <t>設備費</t>
    <rPh sb="0" eb="2">
      <t>セツビ</t>
    </rPh>
    <rPh sb="2" eb="3">
      <t>ヒ</t>
    </rPh>
    <phoneticPr fontId="1"/>
  </si>
  <si>
    <t>受入環境設備費 @1,500,000×1式</t>
    <rPh sb="0" eb="2">
      <t>ウケイレ</t>
    </rPh>
    <rPh sb="2" eb="4">
      <t>カンキョウ</t>
    </rPh>
    <rPh sb="4" eb="6">
      <t>セツビ</t>
    </rPh>
    <rPh sb="6" eb="7">
      <t>ヒ</t>
    </rPh>
    <rPh sb="20" eb="21">
      <t>シキ</t>
    </rPh>
    <phoneticPr fontId="1"/>
  </si>
  <si>
    <t>セキュリティー対策 @5,000,000×1式</t>
    <rPh sb="7" eb="9">
      <t>タイサク</t>
    </rPh>
    <rPh sb="22" eb="23">
      <t>シキ</t>
    </rPh>
    <phoneticPr fontId="1"/>
  </si>
  <si>
    <t>大規模国際スポーツ大会開催準備事業</t>
    <rPh sb="11" eb="13">
      <t>カイサイ</t>
    </rPh>
    <rPh sb="13" eb="15">
      <t>ジュンビ</t>
    </rPh>
    <rPh sb="15" eb="17">
      <t>ジギョウ</t>
    </rPh>
    <phoneticPr fontId="1"/>
  </si>
  <si>
    <t>令和２年度大規模国際スポーツ大会開催準備事業</t>
    <phoneticPr fontId="1"/>
  </si>
  <si>
    <t>基</t>
    <rPh sb="0" eb="1">
      <t>キ</t>
    </rPh>
    <phoneticPr fontId="1"/>
  </si>
  <si>
    <t>機材運搬にかかる運搬費【見１－①】</t>
    <rPh sb="0" eb="2">
      <t>キザイ</t>
    </rPh>
    <rPh sb="2" eb="4">
      <t>ウンパン</t>
    </rPh>
    <rPh sb="8" eb="10">
      <t>ウンパン</t>
    </rPh>
    <rPh sb="10" eb="11">
      <t>ヒ</t>
    </rPh>
    <phoneticPr fontId="1"/>
  </si>
  <si>
    <t>空調設備費【見２－①】</t>
    <rPh sb="0" eb="2">
      <t>クウチョウ</t>
    </rPh>
    <rPh sb="2" eb="4">
      <t>セツビ</t>
    </rPh>
    <rPh sb="4" eb="5">
      <t>ヒ</t>
    </rPh>
    <rPh sb="6" eb="7">
      <t>ミ</t>
    </rPh>
    <phoneticPr fontId="1"/>
  </si>
  <si>
    <t>水温調整設備費【見２－②】</t>
    <rPh sb="0" eb="2">
      <t>スイオン</t>
    </rPh>
    <rPh sb="2" eb="4">
      <t>チョウセイ</t>
    </rPh>
    <rPh sb="4" eb="6">
      <t>セツビ</t>
    </rPh>
    <rPh sb="6" eb="7">
      <t>ヒ</t>
    </rPh>
    <phoneticPr fontId="1"/>
  </si>
  <si>
    <t>ウォームアッププール屋内化【見２－③】</t>
    <rPh sb="10" eb="12">
      <t>オクナイ</t>
    </rPh>
    <rPh sb="12" eb="13">
      <t>カ</t>
    </rPh>
    <phoneticPr fontId="1"/>
  </si>
  <si>
    <t>解体費【見２－④】</t>
    <rPh sb="0" eb="2">
      <t>カイタイ</t>
    </rPh>
    <rPh sb="2" eb="3">
      <t>ヒ</t>
    </rPh>
    <phoneticPr fontId="1"/>
  </si>
  <si>
    <t>HPコンテンツ作成【見３－①】</t>
    <rPh sb="7" eb="9">
      <t>サクセイ</t>
    </rPh>
    <phoneticPr fontId="1"/>
  </si>
  <si>
    <r>
      <t>令和２年度大規模国際スポーツ大会開催準備事業</t>
    </r>
    <r>
      <rPr>
        <sz val="10"/>
        <color theme="1"/>
        <rFont val="ＭＳ 明朝"/>
        <family val="1"/>
        <charset val="128"/>
      </rPr>
      <t>（民間スポーツ振興費等補助金）</t>
    </r>
    <rPh sb="5" eb="8">
      <t>ダイキボ</t>
    </rPh>
    <rPh sb="8" eb="10">
      <t>コクサイ</t>
    </rPh>
    <rPh sb="14" eb="16">
      <t>タイカイ</t>
    </rPh>
    <rPh sb="16" eb="18">
      <t>カイサイ</t>
    </rPh>
    <rPh sb="18" eb="20">
      <t>ジュンビ</t>
    </rPh>
    <rPh sb="20" eb="22">
      <t>ジギョウ</t>
    </rPh>
    <rPh sb="23" eb="25">
      <t>ミンカン</t>
    </rPh>
    <rPh sb="29" eb="31">
      <t>シンコウ</t>
    </rPh>
    <rPh sb="31" eb="32">
      <t>ヒ</t>
    </rPh>
    <rPh sb="32" eb="33">
      <t>トウ</t>
    </rPh>
    <rPh sb="33" eb="36">
      <t>ホジョキン</t>
    </rPh>
    <phoneticPr fontId="14"/>
  </si>
  <si>
    <t>設備費</t>
    <rPh sb="0" eb="3">
      <t>セツビヒ</t>
    </rPh>
    <phoneticPr fontId="12"/>
  </si>
  <si>
    <t>委託料</t>
    <rPh sb="0" eb="3">
      <t>イタクリョウ</t>
    </rPh>
    <phoneticPr fontId="1"/>
  </si>
  <si>
    <t>該当がある場合は「経費の詳細は別添の通り」と記載してください。
また、本様式では、合計金額のみ記載し、経費の内訳は本様式を活用して別紙として提出してください。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</si>
</sst>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@&quot;#,###"/>
    <numFmt numFmtId="177" formatCode="#,##0&quot;円&quot;"/>
    <numFmt numFmtId="178" formatCode="#,##0_ "/>
    <numFmt numFmtId="179" formatCode="#,##0_);[Red]\(#,##0\)"/>
    <numFmt numFmtId="180" formatCode="#,##0_ ;[Red]\-#,##0\ "/>
    <numFmt numFmtId="181" formatCode="#,##0&quot;万円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FF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14">
    <xf numFmtId="0" fontId="0" fillId="0" borderId="0" xfId="0">
      <alignment vertical="center"/>
    </xf>
    <xf numFmtId="38" fontId="3" fillId="0" borderId="8" xfId="1" applyFont="1" applyBorder="1" applyAlignment="1">
      <alignment horizontal="right" vertical="center" wrapText="1"/>
    </xf>
    <xf numFmtId="38" fontId="3" fillId="0" borderId="17" xfId="1" applyFont="1" applyBorder="1" applyAlignment="1">
      <alignment horizontal="right" vertical="center" wrapText="1"/>
    </xf>
    <xf numFmtId="176" fontId="3" fillId="0" borderId="8" xfId="1" applyNumberFormat="1" applyFont="1" applyBorder="1" applyAlignment="1">
      <alignment horizontal="right" vertical="center" wrapText="1"/>
    </xf>
    <xf numFmtId="176" fontId="3" fillId="0" borderId="17" xfId="1" applyNumberFormat="1" applyFont="1" applyBorder="1" applyAlignment="1">
      <alignment horizontal="right" vertical="center" wrapText="1"/>
    </xf>
    <xf numFmtId="38" fontId="4" fillId="0" borderId="8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left" vertical="center" wrapText="1"/>
    </xf>
    <xf numFmtId="38" fontId="3" fillId="0" borderId="11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2" applyFont="1">
      <alignment vertical="center"/>
    </xf>
    <xf numFmtId="0" fontId="13" fillId="0" borderId="0" xfId="2" applyFont="1" applyAlignment="1"/>
    <xf numFmtId="0" fontId="13" fillId="0" borderId="0" xfId="2" applyFont="1" applyAlignment="1">
      <alignment vertical="center" wrapText="1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176" fontId="3" fillId="0" borderId="21" xfId="1" applyNumberFormat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 wrapText="1"/>
    </xf>
    <xf numFmtId="176" fontId="3" fillId="0" borderId="22" xfId="1" applyNumberFormat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shrinkToFit="1"/>
    </xf>
    <xf numFmtId="176" fontId="3" fillId="0" borderId="23" xfId="1" applyNumberFormat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38" fontId="4" fillId="0" borderId="19" xfId="1" applyFont="1" applyFill="1" applyBorder="1" applyAlignment="1">
      <alignment vertical="center" wrapText="1"/>
    </xf>
    <xf numFmtId="38" fontId="4" fillId="0" borderId="8" xfId="1" applyFont="1" applyBorder="1" applyAlignment="1">
      <alignment vertical="center" wrapText="1"/>
    </xf>
    <xf numFmtId="38" fontId="4" fillId="0" borderId="17" xfId="1" applyFont="1" applyBorder="1" applyAlignment="1">
      <alignment vertical="center" wrapText="1"/>
    </xf>
    <xf numFmtId="38" fontId="4" fillId="0" borderId="19" xfId="1" applyFont="1" applyBorder="1" applyAlignment="1">
      <alignment vertical="center" wrapText="1"/>
    </xf>
    <xf numFmtId="0" fontId="13" fillId="0" borderId="0" xfId="2" applyFont="1" applyAlignment="1">
      <alignment horizontal="right"/>
    </xf>
    <xf numFmtId="0" fontId="8" fillId="0" borderId="0" xfId="2" applyFont="1" applyAlignment="1" applyProtection="1">
      <alignment horizontal="right" vertical="center"/>
      <protection locked="0"/>
    </xf>
    <xf numFmtId="180" fontId="3" fillId="0" borderId="1" xfId="1" applyNumberFormat="1" applyFont="1" applyBorder="1" applyAlignment="1">
      <alignment horizontal="right" vertical="center" wrapText="1"/>
    </xf>
    <xf numFmtId="180" fontId="3" fillId="0" borderId="9" xfId="1" applyNumberFormat="1" applyFont="1" applyFill="1" applyBorder="1" applyAlignment="1">
      <alignment horizontal="right" vertical="center" wrapText="1"/>
    </xf>
    <xf numFmtId="180" fontId="3" fillId="0" borderId="15" xfId="1" applyNumberFormat="1" applyFont="1" applyFill="1" applyBorder="1" applyAlignment="1">
      <alignment horizontal="right" vertical="center" wrapText="1"/>
    </xf>
    <xf numFmtId="180" fontId="3" fillId="0" borderId="14" xfId="1" applyNumberFormat="1" applyFont="1" applyFill="1" applyBorder="1" applyAlignment="1">
      <alignment horizontal="right" vertical="center" wrapText="1"/>
    </xf>
    <xf numFmtId="180" fontId="3" fillId="0" borderId="27" xfId="1" applyNumberFormat="1" applyFont="1" applyFill="1" applyBorder="1" applyAlignment="1">
      <alignment horizontal="right" vertical="center" wrapText="1"/>
    </xf>
    <xf numFmtId="0" fontId="13" fillId="0" borderId="0" xfId="2" applyFont="1" applyAlignment="1" applyProtection="1">
      <alignment horizontal="right"/>
      <protection locked="0"/>
    </xf>
    <xf numFmtId="0" fontId="13" fillId="0" borderId="0" xfId="2" applyFont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left" vertical="center" wrapText="1"/>
    </xf>
    <xf numFmtId="0" fontId="13" fillId="0" borderId="0" xfId="2" applyFont="1" applyAlignment="1">
      <alignment horizontal="right"/>
    </xf>
    <xf numFmtId="0" fontId="10" fillId="0" borderId="0" xfId="2" applyAlignment="1">
      <alignment vertical="center" wrapText="1"/>
    </xf>
    <xf numFmtId="0" fontId="13" fillId="0" borderId="0" xfId="2" applyFont="1" applyAlignment="1">
      <alignment horizontal="center"/>
    </xf>
    <xf numFmtId="0" fontId="11" fillId="0" borderId="0" xfId="2" applyFont="1">
      <alignment vertical="center"/>
    </xf>
    <xf numFmtId="177" fontId="13" fillId="0" borderId="0" xfId="2" applyNumberFormat="1" applyFont="1" applyAlignment="1">
      <alignment horizontal="right"/>
    </xf>
    <xf numFmtId="0" fontId="9" fillId="0" borderId="2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38" fontId="4" fillId="0" borderId="8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181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Fill="1" applyBorder="1">
      <alignment vertical="center"/>
    </xf>
    <xf numFmtId="181" fontId="11" fillId="0" borderId="0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176" fontId="3" fillId="0" borderId="38" xfId="1" applyNumberFormat="1" applyFont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shrinkToFit="1"/>
    </xf>
    <xf numFmtId="176" fontId="3" fillId="0" borderId="39" xfId="1" applyNumberFormat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vertical="center" wrapText="1"/>
    </xf>
    <xf numFmtId="38" fontId="3" fillId="0" borderId="31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shrinkToFit="1"/>
    </xf>
    <xf numFmtId="176" fontId="3" fillId="0" borderId="38" xfId="1" applyNumberFormat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shrinkToFit="1"/>
    </xf>
    <xf numFmtId="180" fontId="3" fillId="0" borderId="32" xfId="1" applyNumberFormat="1" applyFont="1" applyFill="1" applyBorder="1" applyAlignment="1">
      <alignment horizontal="right" vertical="center" wrapText="1"/>
    </xf>
    <xf numFmtId="0" fontId="13" fillId="0" borderId="4" xfId="2" applyFont="1" applyBorder="1" applyAlignment="1">
      <alignment horizontal="left" vertical="center"/>
    </xf>
    <xf numFmtId="178" fontId="13" fillId="0" borderId="4" xfId="2" applyNumberFormat="1" applyFont="1" applyBorder="1" applyAlignment="1">
      <alignment horizontal="right" vertical="center"/>
    </xf>
    <xf numFmtId="0" fontId="13" fillId="0" borderId="1" xfId="2" applyFont="1" applyBorder="1" applyAlignment="1">
      <alignment horizontal="center" vertical="center"/>
    </xf>
    <xf numFmtId="178" fontId="13" fillId="0" borderId="12" xfId="2" applyNumberFormat="1" applyFont="1" applyBorder="1" applyAlignment="1">
      <alignment horizontal="right" vertical="center"/>
    </xf>
    <xf numFmtId="178" fontId="13" fillId="0" borderId="1" xfId="2" applyNumberFormat="1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0" xfId="2" applyFont="1" applyAlignment="1" applyProtection="1">
      <alignment horizontal="right"/>
      <protection locked="0"/>
    </xf>
    <xf numFmtId="0" fontId="13" fillId="0" borderId="0" xfId="2" applyFont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left" vertical="center" wrapText="1"/>
    </xf>
    <xf numFmtId="0" fontId="13" fillId="0" borderId="0" xfId="2" applyFont="1" applyAlignment="1">
      <alignment horizontal="right"/>
    </xf>
    <xf numFmtId="0" fontId="15" fillId="0" borderId="0" xfId="2" applyFont="1" applyAlignment="1">
      <alignment vertical="center" wrapText="1"/>
    </xf>
    <xf numFmtId="0" fontId="10" fillId="0" borderId="0" xfId="2" applyAlignment="1">
      <alignment vertical="center" wrapText="1"/>
    </xf>
    <xf numFmtId="0" fontId="13" fillId="0" borderId="0" xfId="2" applyFont="1" applyAlignment="1">
      <alignment horizontal="center"/>
    </xf>
    <xf numFmtId="0" fontId="11" fillId="0" borderId="0" xfId="2" applyFont="1">
      <alignment vertical="center"/>
    </xf>
    <xf numFmtId="177" fontId="13" fillId="0" borderId="0" xfId="2" applyNumberFormat="1" applyFont="1" applyAlignment="1">
      <alignment horizontal="right"/>
    </xf>
    <xf numFmtId="0" fontId="8" fillId="0" borderId="36" xfId="2" applyFont="1" applyBorder="1" applyAlignment="1" applyProtection="1">
      <alignment horizontal="center" vertical="center" wrapText="1"/>
      <protection locked="0"/>
    </xf>
    <xf numFmtId="0" fontId="8" fillId="0" borderId="36" xfId="2" applyFont="1" applyBorder="1" applyAlignment="1" applyProtection="1">
      <alignment horizontal="center" vertical="center"/>
      <protection locked="0"/>
    </xf>
    <xf numFmtId="180" fontId="8" fillId="0" borderId="36" xfId="1" applyNumberFormat="1" applyFont="1" applyBorder="1" applyAlignment="1" applyProtection="1">
      <alignment horizontal="right" vertical="center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180" fontId="8" fillId="0" borderId="1" xfId="1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9" fontId="8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32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left" vertical="center"/>
    </xf>
    <xf numFmtId="177" fontId="8" fillId="0" borderId="8" xfId="0" applyNumberFormat="1" applyFont="1" applyBorder="1" applyAlignment="1">
      <alignment horizontal="left" vertical="center"/>
    </xf>
    <xf numFmtId="177" fontId="8" fillId="0" borderId="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left" vertical="center"/>
    </xf>
    <xf numFmtId="177" fontId="8" fillId="0" borderId="15" xfId="0" applyNumberFormat="1" applyFont="1" applyBorder="1" applyAlignment="1">
      <alignment horizontal="left" vertical="center"/>
    </xf>
    <xf numFmtId="179" fontId="8" fillId="0" borderId="2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31" xfId="0" applyNumberFormat="1" applyFont="1" applyBorder="1" applyAlignment="1">
      <alignment horizontal="left" vertical="center"/>
    </xf>
    <xf numFmtId="177" fontId="8" fillId="0" borderId="2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79" fontId="8" fillId="0" borderId="35" xfId="0" applyNumberFormat="1" applyFont="1" applyBorder="1" applyAlignment="1">
      <alignment horizontal="right" vertical="center"/>
    </xf>
    <xf numFmtId="179" fontId="8" fillId="0" borderId="34" xfId="0" applyNumberFormat="1" applyFont="1" applyBorder="1" applyAlignment="1">
      <alignment horizontal="right" vertical="center"/>
    </xf>
    <xf numFmtId="179" fontId="8" fillId="0" borderId="33" xfId="0" applyNumberFormat="1" applyFont="1" applyBorder="1" applyAlignment="1">
      <alignment horizontal="right" vertical="center"/>
    </xf>
    <xf numFmtId="177" fontId="8" fillId="0" borderId="35" xfId="0" applyNumberFormat="1" applyFont="1" applyBorder="1" applyAlignment="1">
      <alignment horizontal="left" vertical="center"/>
    </xf>
    <xf numFmtId="177" fontId="8" fillId="0" borderId="34" xfId="0" applyNumberFormat="1" applyFont="1" applyBorder="1" applyAlignment="1">
      <alignment horizontal="left" vertical="center"/>
    </xf>
    <xf numFmtId="177" fontId="8" fillId="0" borderId="33" xfId="0" applyNumberFormat="1" applyFont="1" applyBorder="1" applyAlignment="1">
      <alignment horizontal="left" vertical="center"/>
    </xf>
    <xf numFmtId="180" fontId="3" fillId="0" borderId="2" xfId="1" applyNumberFormat="1" applyFont="1" applyBorder="1" applyAlignment="1">
      <alignment horizontal="right" vertical="center" wrapText="1"/>
    </xf>
    <xf numFmtId="180" fontId="3" fillId="0" borderId="3" xfId="1" applyNumberFormat="1" applyFont="1" applyBorder="1" applyAlignment="1">
      <alignment horizontal="right" vertical="center" wrapText="1"/>
    </xf>
    <xf numFmtId="180" fontId="3" fillId="0" borderId="4" xfId="1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3" fillId="0" borderId="2" xfId="1" applyNumberFormat="1" applyFont="1" applyFill="1" applyBorder="1" applyAlignment="1">
      <alignment horizontal="right" vertical="center" wrapText="1"/>
    </xf>
    <xf numFmtId="180" fontId="3" fillId="0" borderId="3" xfId="1" applyNumberFormat="1" applyFont="1" applyFill="1" applyBorder="1" applyAlignment="1">
      <alignment horizontal="right" vertical="center" wrapText="1"/>
    </xf>
    <xf numFmtId="180" fontId="3" fillId="0" borderId="4" xfId="1" applyNumberFormat="1" applyFont="1" applyFill="1" applyBorder="1" applyAlignment="1">
      <alignment horizontal="right" vertical="center" wrapText="1"/>
    </xf>
    <xf numFmtId="38" fontId="20" fillId="0" borderId="16" xfId="1" applyFont="1" applyFill="1" applyBorder="1" applyAlignment="1">
      <alignment vertical="center" wrapText="1"/>
    </xf>
    <xf numFmtId="38" fontId="20" fillId="0" borderId="30" xfId="1" applyFont="1" applyFill="1" applyBorder="1" applyAlignment="1">
      <alignment vertical="center" wrapText="1"/>
    </xf>
    <xf numFmtId="38" fontId="20" fillId="0" borderId="20" xfId="1" applyFont="1" applyFill="1" applyBorder="1" applyAlignment="1">
      <alignment vertical="center" wrapText="1"/>
    </xf>
    <xf numFmtId="38" fontId="20" fillId="0" borderId="25" xfId="1" applyFont="1" applyFill="1" applyBorder="1" applyAlignment="1">
      <alignment vertical="center" wrapText="1"/>
    </xf>
    <xf numFmtId="38" fontId="20" fillId="0" borderId="28" xfId="1" applyFont="1" applyFill="1" applyBorder="1" applyAlignment="1">
      <alignment vertical="center" wrapText="1"/>
    </xf>
    <xf numFmtId="38" fontId="20" fillId="0" borderId="29" xfId="1" applyFont="1" applyFill="1" applyBorder="1" applyAlignment="1">
      <alignment vertical="center" wrapText="1"/>
    </xf>
    <xf numFmtId="38" fontId="20" fillId="0" borderId="13" xfId="1" applyFont="1" applyFill="1" applyBorder="1" applyAlignment="1">
      <alignment vertical="center" wrapText="1"/>
    </xf>
    <xf numFmtId="38" fontId="20" fillId="0" borderId="26" xfId="1" applyFont="1" applyFill="1" applyBorder="1" applyAlignment="1">
      <alignment vertical="center" wrapText="1"/>
    </xf>
    <xf numFmtId="38" fontId="20" fillId="0" borderId="7" xfId="1" applyFont="1" applyFill="1" applyBorder="1" applyAlignment="1">
      <alignment vertical="center" wrapText="1"/>
    </xf>
    <xf numFmtId="38" fontId="20" fillId="0" borderId="24" xfId="1" applyFont="1" applyFill="1" applyBorder="1" applyAlignment="1">
      <alignment vertical="center" wrapText="1"/>
    </xf>
    <xf numFmtId="180" fontId="3" fillId="0" borderId="2" xfId="1" applyNumberFormat="1" applyFont="1" applyFill="1" applyBorder="1" applyAlignment="1">
      <alignment horizontal="center" vertical="center" wrapText="1"/>
    </xf>
    <xf numFmtId="180" fontId="3" fillId="0" borderId="3" xfId="1" applyNumberFormat="1" applyFont="1" applyFill="1" applyBorder="1" applyAlignment="1">
      <alignment horizontal="center" vertical="center" wrapText="1"/>
    </xf>
    <xf numFmtId="180" fontId="3" fillId="0" borderId="4" xfId="1" applyNumberFormat="1" applyFont="1" applyFill="1" applyBorder="1" applyAlignment="1">
      <alignment horizontal="center" vertical="center" wrapText="1"/>
    </xf>
    <xf numFmtId="38" fontId="20" fillId="0" borderId="18" xfId="1" applyFont="1" applyFill="1" applyBorder="1" applyAlignment="1">
      <alignment horizontal="center" vertical="center" wrapText="1"/>
    </xf>
    <xf numFmtId="38" fontId="20" fillId="0" borderId="37" xfId="1" applyFont="1" applyFill="1" applyBorder="1" applyAlignment="1">
      <alignment horizontal="center" vertical="center" wrapText="1"/>
    </xf>
    <xf numFmtId="38" fontId="20" fillId="0" borderId="16" xfId="1" applyFont="1" applyFill="1" applyBorder="1" applyAlignment="1">
      <alignment horizontal="center" vertical="center" wrapText="1"/>
    </xf>
    <xf numFmtId="38" fontId="20" fillId="0" borderId="30" xfId="1" applyFont="1" applyFill="1" applyBorder="1" applyAlignment="1">
      <alignment horizontal="center" vertical="center" wrapText="1"/>
    </xf>
    <xf numFmtId="38" fontId="20" fillId="0" borderId="28" xfId="1" applyFont="1" applyFill="1" applyBorder="1" applyAlignment="1">
      <alignment horizontal="center" vertical="center" wrapText="1"/>
    </xf>
    <xf numFmtId="38" fontId="20" fillId="0" borderId="29" xfId="1" applyFont="1" applyFill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left" vertical="center" wrapText="1"/>
    </xf>
    <xf numFmtId="38" fontId="5" fillId="0" borderId="30" xfId="1" applyFont="1" applyBorder="1" applyAlignment="1">
      <alignment horizontal="left" vertical="center" wrapText="1"/>
    </xf>
    <xf numFmtId="38" fontId="20" fillId="0" borderId="16" xfId="1" applyFont="1" applyFill="1" applyBorder="1" applyAlignment="1">
      <alignment horizontal="left" vertical="center" wrapText="1"/>
    </xf>
    <xf numFmtId="38" fontId="20" fillId="0" borderId="30" xfId="1" applyFont="1" applyFill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 wrapText="1"/>
    </xf>
    <xf numFmtId="38" fontId="5" fillId="0" borderId="37" xfId="1" applyFont="1" applyBorder="1" applyAlignment="1">
      <alignment horizontal="left" vertical="center" wrapText="1"/>
    </xf>
    <xf numFmtId="38" fontId="4" fillId="0" borderId="7" xfId="1" applyFont="1" applyFill="1" applyBorder="1" applyAlignment="1">
      <alignment horizontal="left" vertical="center" wrapText="1"/>
    </xf>
    <xf numFmtId="38" fontId="4" fillId="0" borderId="8" xfId="1" applyFont="1" applyFill="1" applyBorder="1" applyAlignment="1">
      <alignment horizontal="left" vertical="center" wrapText="1"/>
    </xf>
    <xf numFmtId="38" fontId="4" fillId="0" borderId="9" xfId="1" applyFont="1" applyFill="1" applyBorder="1" applyAlignment="1">
      <alignment horizontal="left" vertical="center" wrapText="1"/>
    </xf>
    <xf numFmtId="38" fontId="4" fillId="0" borderId="20" xfId="1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left" vertical="center" wrapText="1"/>
    </xf>
    <xf numFmtId="38" fontId="4" fillId="0" borderId="14" xfId="1" applyFont="1" applyFill="1" applyBorder="1" applyAlignment="1">
      <alignment horizontal="left" vertical="center" wrapText="1"/>
    </xf>
    <xf numFmtId="38" fontId="4" fillId="0" borderId="13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 wrapText="1"/>
    </xf>
    <xf numFmtId="38" fontId="4" fillId="0" borderId="4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3" name="直線コネクタ 2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145676</xdr:colOff>
      <xdr:row>15</xdr:row>
      <xdr:rowOff>1</xdr:rowOff>
    </xdr:from>
    <xdr:to>
      <xdr:col>25</xdr:col>
      <xdr:colOff>268942</xdr:colOff>
      <xdr:row>23</xdr:row>
      <xdr:rowOff>134471</xdr:rowOff>
    </xdr:to>
    <xdr:sp macro="" textlink="">
      <xdr:nvSpPr>
        <xdr:cNvPr id="4" name="テキスト ボックス 3"/>
        <xdr:cNvSpPr txBox="1"/>
      </xdr:nvSpPr>
      <xdr:spPr>
        <a:xfrm>
          <a:off x="13738411" y="3641913"/>
          <a:ext cx="5591737" cy="147917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○特に留意いただきたいこと</a:t>
          </a:r>
          <a:endParaRPr kumimoji="1" lang="en-US" altLang="ja-JP" sz="1100"/>
        </a:p>
        <a:p>
          <a:r>
            <a:rPr kumimoji="1" lang="ja-JP" altLang="en-US" sz="1100"/>
            <a:t>　・各経費には、見積り書類のどの部分に該当するか、必ず記載してください。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　（例：サーモグラフィ</a:t>
          </a:r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見１ー①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/>
            <a:t>左記記載例をご確認ください。）</a:t>
          </a:r>
          <a:endParaRPr kumimoji="1" lang="en-US" altLang="ja-JP" sz="1100"/>
        </a:p>
        <a:p>
          <a:r>
            <a:rPr kumimoji="1" lang="ja-JP" altLang="en-US" sz="1100"/>
            <a:t>　・見積書類には、経費のどの部分に該当するか、必ず記載してください。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また、該当経費にマーカーを引くなど、スムーズに確認できるよう工夫してください。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（例１：見積りと経費が１対１対応の場合）　　</a:t>
          </a:r>
          <a:r>
            <a:rPr kumimoji="1" lang="ja-JP" altLang="en-US" sz="1100" baseline="0"/>
            <a:t>   </a:t>
          </a:r>
          <a:r>
            <a:rPr kumimoji="1" lang="ja-JP" altLang="en-US" sz="1100"/>
            <a:t>（例２：見積内に複数の該当経費がある場合）</a:t>
          </a:r>
        </a:p>
      </xdr:txBody>
    </xdr:sp>
    <xdr:clientData/>
  </xdr:twoCellAnchor>
  <xdr:twoCellAnchor>
    <xdr:from>
      <xdr:col>17</xdr:col>
      <xdr:colOff>145676</xdr:colOff>
      <xdr:row>13</xdr:row>
      <xdr:rowOff>246530</xdr:rowOff>
    </xdr:from>
    <xdr:to>
      <xdr:col>21</xdr:col>
      <xdr:colOff>582705</xdr:colOff>
      <xdr:row>15</xdr:row>
      <xdr:rowOff>44823</xdr:rowOff>
    </xdr:to>
    <xdr:sp macro="" textlink="">
      <xdr:nvSpPr>
        <xdr:cNvPr id="6" name="テキスト ボックス 5"/>
        <xdr:cNvSpPr txBox="1"/>
      </xdr:nvSpPr>
      <xdr:spPr>
        <a:xfrm>
          <a:off x="13738411" y="3372971"/>
          <a:ext cx="3171265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以下、必ずご確認ください。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3" name="直線コネクタ 2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39"/>
  <sheetViews>
    <sheetView tabSelected="1" view="pageBreakPreview" topLeftCell="A17" zoomScale="130" zoomScaleNormal="100" zoomScaleSheetLayoutView="130" workbookViewId="0">
      <selection activeCell="I36" sqref="I36"/>
    </sheetView>
  </sheetViews>
  <sheetFormatPr defaultColWidth="8.25" defaultRowHeight="13.5" x14ac:dyDescent="0.15"/>
  <cols>
    <col min="1" max="1" width="1.625" style="19" customWidth="1"/>
    <col min="2" max="2" width="2.5" style="19" customWidth="1"/>
    <col min="3" max="3" width="10.25" style="19" customWidth="1"/>
    <col min="4" max="4" width="8.625" style="19" customWidth="1"/>
    <col min="5" max="5" width="7.125" style="19" customWidth="1"/>
    <col min="6" max="6" width="9.75" style="19" customWidth="1"/>
    <col min="7" max="7" width="8.625" style="19" customWidth="1"/>
    <col min="8" max="8" width="11.5" style="19" customWidth="1"/>
    <col min="9" max="10" width="8.625" style="19" customWidth="1"/>
    <col min="11" max="11" width="2" style="19" customWidth="1"/>
    <col min="12" max="12" width="2.25" style="19" customWidth="1"/>
    <col min="13" max="13" width="3.75" style="19" customWidth="1"/>
    <col min="14" max="14" width="12.375" style="19" customWidth="1"/>
    <col min="15" max="16384" width="8.25" style="19"/>
  </cols>
  <sheetData>
    <row r="1" spans="1:16" x14ac:dyDescent="0.15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" x14ac:dyDescent="0.15">
      <c r="C2" s="20"/>
      <c r="D2" s="20"/>
      <c r="E2" s="20"/>
      <c r="F2" s="20"/>
      <c r="G2" s="20"/>
      <c r="I2" s="100"/>
      <c r="J2" s="100"/>
      <c r="K2" s="100"/>
    </row>
    <row r="3" spans="1:16" s="62" customFormat="1" x14ac:dyDescent="0.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6" s="62" customFormat="1" x14ac:dyDescent="0.15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6" s="62" customFormat="1" x14ac:dyDescent="0.15"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s="62" customFormat="1" x14ac:dyDescent="0.15">
      <c r="C6" s="20"/>
      <c r="D6" s="20"/>
      <c r="E6" s="20"/>
      <c r="F6" s="20"/>
      <c r="G6" s="20"/>
      <c r="I6" s="55"/>
      <c r="J6" s="55"/>
      <c r="K6" s="55"/>
    </row>
    <row r="7" spans="1:16" x14ac:dyDescent="0.15">
      <c r="C7" s="20"/>
      <c r="D7" s="20"/>
      <c r="E7" s="20"/>
      <c r="F7" s="20"/>
      <c r="G7" s="20"/>
      <c r="L7" s="20"/>
    </row>
    <row r="8" spans="1:16" x14ac:dyDescent="0.15">
      <c r="A8" s="101" t="s">
        <v>43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6" s="62" customFormat="1" x14ac:dyDescent="0.15">
      <c r="A9" s="56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6" s="62" customFormat="1" x14ac:dyDescent="0.15">
      <c r="A10" s="5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6" s="62" customFormat="1" x14ac:dyDescent="0.15"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6" s="62" customFormat="1" x14ac:dyDescent="0.15">
      <c r="A12" s="5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6" x14ac:dyDescent="0.15"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6" x14ac:dyDescent="0.15">
      <c r="B14" s="103" t="s">
        <v>62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21"/>
      <c r="N14" s="105"/>
      <c r="O14" s="106"/>
      <c r="P14" s="106"/>
    </row>
    <row r="15" spans="1:16" x14ac:dyDescent="0.1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21"/>
      <c r="N15" s="105"/>
      <c r="O15" s="106"/>
      <c r="P15" s="106"/>
    </row>
    <row r="16" spans="1:16" x14ac:dyDescent="0.1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N16" s="106"/>
      <c r="O16" s="106"/>
      <c r="P16" s="106"/>
    </row>
    <row r="17" spans="1:16" s="62" customFormat="1" x14ac:dyDescent="0.15">
      <c r="B17" s="58"/>
      <c r="C17" s="58"/>
      <c r="D17" s="58"/>
      <c r="E17" s="58"/>
      <c r="F17" s="58"/>
      <c r="G17" s="58"/>
      <c r="H17" s="58"/>
      <c r="I17" s="58"/>
      <c r="J17" s="58"/>
      <c r="K17" s="58"/>
      <c r="N17" s="60"/>
      <c r="O17" s="60"/>
      <c r="P17" s="60"/>
    </row>
    <row r="18" spans="1:16" s="62" customFormat="1" x14ac:dyDescent="0.15"/>
    <row r="19" spans="1:16" s="62" customFormat="1" x14ac:dyDescent="0.15">
      <c r="B19" s="58"/>
      <c r="C19" s="58"/>
      <c r="D19" s="58"/>
      <c r="E19" s="58"/>
      <c r="F19" s="58"/>
      <c r="G19" s="58"/>
      <c r="H19" s="58"/>
      <c r="I19" s="58"/>
      <c r="J19" s="58"/>
      <c r="K19" s="58"/>
      <c r="N19" s="60"/>
      <c r="O19" s="60"/>
      <c r="P19" s="60"/>
    </row>
    <row r="21" spans="1:16" x14ac:dyDescent="0.15">
      <c r="A21" s="107" t="s">
        <v>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</row>
    <row r="22" spans="1:16" s="62" customFormat="1" x14ac:dyDescent="0.15"/>
    <row r="23" spans="1:16" s="62" customFormat="1" x14ac:dyDescent="0.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6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6" x14ac:dyDescent="0.15">
      <c r="A25" s="20"/>
      <c r="B25" s="20"/>
      <c r="C25" s="104" t="s">
        <v>44</v>
      </c>
      <c r="D25" s="104"/>
      <c r="E25" s="104"/>
      <c r="F25" s="109">
        <f>H32</f>
        <v>0</v>
      </c>
      <c r="G25" s="104"/>
      <c r="H25" s="104"/>
      <c r="I25" s="20"/>
      <c r="J25" s="20"/>
      <c r="K25" s="20"/>
    </row>
    <row r="26" spans="1:16" s="62" customFormat="1" x14ac:dyDescent="0.15">
      <c r="A26" s="20"/>
      <c r="B26" s="20"/>
      <c r="C26" s="59"/>
      <c r="D26" s="59"/>
      <c r="E26" s="59"/>
      <c r="F26" s="63"/>
      <c r="G26" s="59"/>
      <c r="H26" s="59"/>
      <c r="I26" s="20"/>
      <c r="J26" s="20"/>
      <c r="K26" s="20"/>
    </row>
    <row r="27" spans="1:16" s="62" customFormat="1" x14ac:dyDescent="0.15">
      <c r="A27" s="20"/>
      <c r="B27" s="20"/>
      <c r="C27" s="59"/>
      <c r="D27" s="59"/>
      <c r="E27" s="59"/>
      <c r="F27" s="63"/>
      <c r="G27" s="59"/>
      <c r="H27" s="59"/>
      <c r="I27" s="20"/>
      <c r="J27" s="20"/>
      <c r="K27" s="20"/>
    </row>
    <row r="28" spans="1:16" s="20" customFormat="1" ht="13.5" customHeight="1" x14ac:dyDescent="0.15"/>
    <row r="29" spans="1:16" s="20" customFormat="1" ht="13.5" customHeight="1" x14ac:dyDescent="0.15">
      <c r="C29" s="20" t="s">
        <v>15</v>
      </c>
      <c r="J29" s="48" t="s">
        <v>32</v>
      </c>
    </row>
    <row r="30" spans="1:16" s="20" customFormat="1" x14ac:dyDescent="0.15">
      <c r="C30" s="94" t="s">
        <v>16</v>
      </c>
      <c r="D30" s="94"/>
      <c r="E30" s="94"/>
      <c r="F30" s="94"/>
      <c r="G30" s="94"/>
      <c r="H30" s="94" t="s">
        <v>45</v>
      </c>
      <c r="I30" s="94"/>
      <c r="J30" s="94"/>
    </row>
    <row r="31" spans="1:16" s="20" customFormat="1" x14ac:dyDescent="0.15">
      <c r="C31" s="97" t="s">
        <v>53</v>
      </c>
      <c r="D31" s="98"/>
      <c r="E31" s="98"/>
      <c r="F31" s="98"/>
      <c r="G31" s="99"/>
      <c r="H31" s="95">
        <f>別紙2_経費の配分表!I10</f>
        <v>0</v>
      </c>
      <c r="I31" s="96"/>
      <c r="J31" s="96"/>
    </row>
    <row r="32" spans="1:16" s="20" customFormat="1" x14ac:dyDescent="0.15">
      <c r="C32" s="92" t="s">
        <v>17</v>
      </c>
      <c r="D32" s="92"/>
      <c r="E32" s="92"/>
      <c r="F32" s="92"/>
      <c r="G32" s="92"/>
      <c r="H32" s="93"/>
      <c r="I32" s="93"/>
      <c r="J32" s="93"/>
    </row>
    <row r="33" spans="3:9" s="20" customFormat="1" x14ac:dyDescent="0.15"/>
    <row r="34" spans="3:9" s="20" customFormat="1" x14ac:dyDescent="0.15"/>
    <row r="35" spans="3:9" s="20" customFormat="1" x14ac:dyDescent="0.15"/>
    <row r="36" spans="3:9" s="20" customFormat="1" x14ac:dyDescent="0.15"/>
    <row r="37" spans="3:9" s="20" customFormat="1" x14ac:dyDescent="0.15"/>
    <row r="38" spans="3:9" s="20" customFormat="1" x14ac:dyDescent="0.15"/>
    <row r="39" spans="3:9" x14ac:dyDescent="0.15">
      <c r="C39" s="68"/>
      <c r="D39" s="69"/>
      <c r="E39" s="70"/>
      <c r="F39" s="68"/>
      <c r="G39" s="69"/>
      <c r="H39" s="70"/>
      <c r="I39" s="71"/>
    </row>
  </sheetData>
  <mergeCells count="13">
    <mergeCell ref="I2:K2"/>
    <mergeCell ref="A8:L8"/>
    <mergeCell ref="B14:K16"/>
    <mergeCell ref="C25:E25"/>
    <mergeCell ref="N14:P16"/>
    <mergeCell ref="A21:L21"/>
    <mergeCell ref="F25:H25"/>
    <mergeCell ref="C32:G32"/>
    <mergeCell ref="H32:J32"/>
    <mergeCell ref="C30:G30"/>
    <mergeCell ref="H30:J30"/>
    <mergeCell ref="H31:J31"/>
    <mergeCell ref="C31:G31"/>
  </mergeCells>
  <phoneticPr fontId="1"/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14"/>
  <sheetViews>
    <sheetView showGridLines="0" view="pageBreakPreview" zoomScale="90" zoomScaleNormal="100" zoomScaleSheetLayoutView="90" workbookViewId="0">
      <selection activeCell="I11" sqref="I11"/>
    </sheetView>
  </sheetViews>
  <sheetFormatPr defaultColWidth="8.25" defaultRowHeight="14.25" x14ac:dyDescent="0.15"/>
  <cols>
    <col min="1" max="1" width="2" style="23" customWidth="1"/>
    <col min="2" max="15" width="8.25" style="23" customWidth="1"/>
    <col min="16" max="16" width="12" style="23" customWidth="1"/>
    <col min="17" max="20" width="8.25" style="23" customWidth="1"/>
    <col min="21" max="21" width="2" style="23" customWidth="1"/>
    <col min="22" max="22" width="3.75" style="23" customWidth="1"/>
    <col min="23" max="23" width="12.375" style="23" customWidth="1"/>
    <col min="24" max="31" width="8.25" style="23"/>
    <col min="32" max="32" width="13.25" style="23" customWidth="1"/>
    <col min="33" max="16384" width="8.25" style="23"/>
  </cols>
  <sheetData>
    <row r="1" spans="1:21" x14ac:dyDescent="0.1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customHeight="1" x14ac:dyDescent="0.15">
      <c r="A2" s="22"/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22"/>
    </row>
    <row r="3" spans="1:21" ht="18.75" customHeight="1" x14ac:dyDescent="0.15">
      <c r="A3" s="22"/>
      <c r="B3" s="117" t="s">
        <v>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2"/>
    </row>
    <row r="4" spans="1:2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49" t="s">
        <v>42</v>
      </c>
      <c r="U4" s="22"/>
    </row>
    <row r="5" spans="1:21" ht="27.6" customHeight="1" x14ac:dyDescent="0.15">
      <c r="A5" s="22"/>
      <c r="B5" s="118" t="s">
        <v>20</v>
      </c>
      <c r="C5" s="118"/>
      <c r="D5" s="119"/>
      <c r="E5" s="118" t="s">
        <v>37</v>
      </c>
      <c r="F5" s="118"/>
      <c r="G5" s="118"/>
      <c r="H5" s="119"/>
      <c r="I5" s="118" t="s">
        <v>41</v>
      </c>
      <c r="J5" s="118"/>
      <c r="K5" s="118"/>
      <c r="L5" s="119"/>
      <c r="M5" s="118" t="s">
        <v>38</v>
      </c>
      <c r="N5" s="118"/>
      <c r="O5" s="118"/>
      <c r="P5" s="119"/>
      <c r="Q5" s="118" t="s">
        <v>39</v>
      </c>
      <c r="R5" s="118"/>
      <c r="S5" s="118"/>
      <c r="T5" s="119"/>
      <c r="U5" s="22"/>
    </row>
    <row r="6" spans="1:21" ht="27.6" customHeight="1" x14ac:dyDescent="0.15">
      <c r="A6" s="22"/>
      <c r="B6" s="118" t="s">
        <v>47</v>
      </c>
      <c r="C6" s="118"/>
      <c r="D6" s="119"/>
      <c r="E6" s="115">
        <f>'別紙３_収支予算書 '!B15</f>
        <v>0</v>
      </c>
      <c r="F6" s="115"/>
      <c r="G6" s="115"/>
      <c r="H6" s="115"/>
      <c r="I6" s="115">
        <f>'別紙３_収支予算書 '!C15</f>
        <v>0</v>
      </c>
      <c r="J6" s="115"/>
      <c r="K6" s="115"/>
      <c r="L6" s="115"/>
      <c r="M6" s="115">
        <f>'別紙３_収支予算書 '!D15</f>
        <v>0</v>
      </c>
      <c r="N6" s="115"/>
      <c r="O6" s="115"/>
      <c r="P6" s="115"/>
      <c r="Q6" s="115">
        <f>'別紙３_収支予算書 '!P15</f>
        <v>0</v>
      </c>
      <c r="R6" s="115"/>
      <c r="S6" s="115"/>
      <c r="T6" s="115"/>
      <c r="U6" s="22"/>
    </row>
    <row r="7" spans="1:21" ht="27.6" customHeight="1" x14ac:dyDescent="0.15">
      <c r="A7" s="22"/>
      <c r="B7" s="118" t="s">
        <v>63</v>
      </c>
      <c r="C7" s="118"/>
      <c r="D7" s="119"/>
      <c r="E7" s="115">
        <f>'別紙３_収支予算書 '!B22</f>
        <v>0</v>
      </c>
      <c r="F7" s="115"/>
      <c r="G7" s="115"/>
      <c r="H7" s="115"/>
      <c r="I7" s="115">
        <f>'別紙３_収支予算書 '!C22</f>
        <v>0</v>
      </c>
      <c r="J7" s="115"/>
      <c r="K7" s="115"/>
      <c r="L7" s="115"/>
      <c r="M7" s="115">
        <f>'別紙３_収支予算書 '!D22</f>
        <v>0</v>
      </c>
      <c r="N7" s="115"/>
      <c r="O7" s="115"/>
      <c r="P7" s="115"/>
      <c r="Q7" s="115">
        <f>'別紙３_収支予算書 '!P22</f>
        <v>0</v>
      </c>
      <c r="R7" s="115"/>
      <c r="S7" s="115"/>
      <c r="T7" s="115"/>
      <c r="U7" s="22"/>
    </row>
    <row r="8" spans="1:21" ht="27.6" customHeight="1" x14ac:dyDescent="0.15">
      <c r="A8" s="22"/>
      <c r="B8" s="113" t="s">
        <v>48</v>
      </c>
      <c r="C8" s="113"/>
      <c r="D8" s="114"/>
      <c r="E8" s="115">
        <f>'別紙３_収支予算書 '!B29</f>
        <v>0</v>
      </c>
      <c r="F8" s="115"/>
      <c r="G8" s="115"/>
      <c r="H8" s="115"/>
      <c r="I8" s="115">
        <f>'別紙３_収支予算書 '!C29</f>
        <v>0</v>
      </c>
      <c r="J8" s="115"/>
      <c r="K8" s="115"/>
      <c r="L8" s="115"/>
      <c r="M8" s="115">
        <f>'別紙３_収支予算書 '!D29</f>
        <v>0</v>
      </c>
      <c r="N8" s="115"/>
      <c r="O8" s="115"/>
      <c r="P8" s="115"/>
      <c r="Q8" s="115">
        <f>'別紙３_収支予算書 '!P29</f>
        <v>0</v>
      </c>
      <c r="R8" s="115"/>
      <c r="S8" s="115"/>
      <c r="T8" s="115"/>
      <c r="U8" s="22"/>
    </row>
    <row r="9" spans="1:21" ht="27.6" customHeight="1" thickBot="1" x14ac:dyDescent="0.2">
      <c r="A9" s="22"/>
      <c r="B9" s="113" t="s">
        <v>64</v>
      </c>
      <c r="C9" s="113"/>
      <c r="D9" s="114"/>
      <c r="E9" s="115">
        <f>'別紙３_収支予算書 '!B36</f>
        <v>0</v>
      </c>
      <c r="F9" s="115"/>
      <c r="G9" s="115"/>
      <c r="H9" s="115"/>
      <c r="I9" s="115">
        <f>'別紙３_収支予算書 '!C36</f>
        <v>0</v>
      </c>
      <c r="J9" s="115"/>
      <c r="K9" s="115"/>
      <c r="L9" s="115"/>
      <c r="M9" s="115">
        <f>'別紙３_収支予算書 '!D36</f>
        <v>0</v>
      </c>
      <c r="N9" s="115"/>
      <c r="O9" s="115"/>
      <c r="P9" s="115"/>
      <c r="Q9" s="115">
        <f>'別紙３_収支予算書 '!P36</f>
        <v>0</v>
      </c>
      <c r="R9" s="115"/>
      <c r="S9" s="115"/>
      <c r="T9" s="115"/>
      <c r="U9" s="22"/>
    </row>
    <row r="10" spans="1:21" ht="27.6" customHeight="1" thickTop="1" x14ac:dyDescent="0.15">
      <c r="A10" s="22"/>
      <c r="B10" s="110" t="s">
        <v>21</v>
      </c>
      <c r="C10" s="110"/>
      <c r="D10" s="111"/>
      <c r="E10" s="112">
        <f>SUM(E6:H9)</f>
        <v>0</v>
      </c>
      <c r="F10" s="112"/>
      <c r="G10" s="112"/>
      <c r="H10" s="112"/>
      <c r="I10" s="112">
        <v>0</v>
      </c>
      <c r="J10" s="112"/>
      <c r="K10" s="112"/>
      <c r="L10" s="112"/>
      <c r="M10" s="112">
        <f>SUM(M6:P9)</f>
        <v>0</v>
      </c>
      <c r="N10" s="112"/>
      <c r="O10" s="112"/>
      <c r="P10" s="112"/>
      <c r="Q10" s="112">
        <f>SUM(Q6:T9)</f>
        <v>0</v>
      </c>
      <c r="R10" s="112"/>
      <c r="S10" s="112"/>
      <c r="T10" s="112"/>
      <c r="U10" s="22"/>
    </row>
    <row r="11" spans="1:2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sheetProtection selectLockedCells="1" selectUnlockedCells="1"/>
  <mergeCells count="32">
    <mergeCell ref="B9:D9"/>
    <mergeCell ref="E9:H9"/>
    <mergeCell ref="I9:L9"/>
    <mergeCell ref="M9:P9"/>
    <mergeCell ref="Q9:T9"/>
    <mergeCell ref="B7:D7"/>
    <mergeCell ref="E7:H7"/>
    <mergeCell ref="I7:L7"/>
    <mergeCell ref="M7:P7"/>
    <mergeCell ref="Q7:T7"/>
    <mergeCell ref="B6:D6"/>
    <mergeCell ref="E6:H6"/>
    <mergeCell ref="I6:L6"/>
    <mergeCell ref="M6:P6"/>
    <mergeCell ref="Q6:T6"/>
    <mergeCell ref="B2:T2"/>
    <mergeCell ref="B3:T3"/>
    <mergeCell ref="B5:D5"/>
    <mergeCell ref="E5:H5"/>
    <mergeCell ref="M5:P5"/>
    <mergeCell ref="Q5:T5"/>
    <mergeCell ref="I5:L5"/>
    <mergeCell ref="B8:D8"/>
    <mergeCell ref="E8:H8"/>
    <mergeCell ref="M8:P8"/>
    <mergeCell ref="Q8:T8"/>
    <mergeCell ref="I8:L8"/>
    <mergeCell ref="B10:D10"/>
    <mergeCell ref="E10:H10"/>
    <mergeCell ref="M10:P10"/>
    <mergeCell ref="Q10:T10"/>
    <mergeCell ref="I10:L10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view="pageBreakPreview" topLeftCell="A12" zoomScale="85" zoomScaleNormal="100" zoomScaleSheetLayoutView="85" workbookViewId="0">
      <selection activeCell="E35" sqref="E35:F35"/>
    </sheetView>
  </sheetViews>
  <sheetFormatPr defaultRowHeight="14.25" x14ac:dyDescent="0.15"/>
  <cols>
    <col min="1" max="1" width="13.875" bestFit="1" customWidth="1"/>
    <col min="2" max="3" width="11.625" customWidth="1"/>
    <col min="4" max="4" width="10.5" bestFit="1" customWidth="1"/>
    <col min="5" max="5" width="10.625" customWidth="1"/>
    <col min="6" max="6" width="27.625" customWidth="1"/>
    <col min="7" max="7" width="10.875" bestFit="1" customWidth="1"/>
    <col min="8" max="8" width="2.375" style="15" customWidth="1"/>
    <col min="9" max="9" width="4" customWidth="1"/>
    <col min="10" max="10" width="3.25" style="15" bestFit="1" customWidth="1"/>
    <col min="11" max="11" width="2.375" style="15" customWidth="1"/>
    <col min="12" max="13" width="4" customWidth="1"/>
    <col min="14" max="14" width="2.375" style="15" bestFit="1" customWidth="1"/>
    <col min="15" max="15" width="9.375" style="6" customWidth="1"/>
    <col min="16" max="16" width="9.5" bestFit="1" customWidth="1"/>
    <col min="17" max="17" width="40.625" customWidth="1"/>
  </cols>
  <sheetData>
    <row r="1" spans="1:17" x14ac:dyDescent="0.15">
      <c r="A1" s="11" t="s">
        <v>29</v>
      </c>
      <c r="F1" s="11"/>
      <c r="Q1" s="24"/>
    </row>
    <row r="2" spans="1:17" s="26" customFormat="1" ht="20.100000000000001" customHeight="1" x14ac:dyDescent="0.15">
      <c r="A2" s="129" t="s">
        <v>54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26" customFormat="1" ht="20.100000000000001" customHeight="1" x14ac:dyDescent="0.15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27" customFormat="1" ht="20.100000000000001" customHeight="1" x14ac:dyDescent="0.15">
      <c r="A4" s="25" t="s">
        <v>23</v>
      </c>
      <c r="F4" s="25"/>
      <c r="G4" s="28"/>
      <c r="H4" s="29"/>
      <c r="J4" s="29"/>
      <c r="K4" s="29"/>
      <c r="N4" s="29"/>
      <c r="O4" s="30"/>
      <c r="Q4" s="31"/>
    </row>
    <row r="5" spans="1:17" s="27" customFormat="1" ht="20.100000000000001" customHeight="1" x14ac:dyDescent="0.15">
      <c r="A5" s="130" t="s">
        <v>11</v>
      </c>
      <c r="B5" s="131"/>
      <c r="C5" s="131"/>
      <c r="D5" s="131"/>
      <c r="E5" s="132"/>
      <c r="F5" s="130" t="s">
        <v>24</v>
      </c>
      <c r="G5" s="131"/>
      <c r="H5" s="131"/>
      <c r="I5" s="131"/>
      <c r="J5" s="131"/>
      <c r="K5" s="131"/>
      <c r="L5" s="132"/>
      <c r="M5" s="130" t="s">
        <v>30</v>
      </c>
      <c r="N5" s="131"/>
      <c r="O5" s="131"/>
      <c r="P5" s="131"/>
      <c r="Q5" s="132"/>
    </row>
    <row r="6" spans="1:17" s="27" customFormat="1" ht="20.100000000000001" customHeight="1" x14ac:dyDescent="0.15">
      <c r="A6" s="120" t="s">
        <v>34</v>
      </c>
      <c r="B6" s="121"/>
      <c r="C6" s="121"/>
      <c r="D6" s="121"/>
      <c r="E6" s="122"/>
      <c r="F6" s="123">
        <f>C43</f>
        <v>0</v>
      </c>
      <c r="G6" s="124"/>
      <c r="H6" s="124"/>
      <c r="I6" s="124"/>
      <c r="J6" s="124"/>
      <c r="K6" s="124"/>
      <c r="L6" s="125"/>
      <c r="M6" s="126"/>
      <c r="N6" s="127"/>
      <c r="O6" s="127"/>
      <c r="P6" s="127"/>
      <c r="Q6" s="128"/>
    </row>
    <row r="7" spans="1:17" s="27" customFormat="1" ht="20.100000000000001" customHeight="1" x14ac:dyDescent="0.15">
      <c r="A7" s="133" t="s">
        <v>46</v>
      </c>
      <c r="B7" s="134"/>
      <c r="C7" s="134"/>
      <c r="D7" s="134"/>
      <c r="E7" s="135"/>
      <c r="F7" s="136"/>
      <c r="G7" s="137"/>
      <c r="H7" s="137"/>
      <c r="I7" s="137"/>
      <c r="J7" s="137"/>
      <c r="K7" s="137"/>
      <c r="L7" s="138"/>
      <c r="M7" s="139"/>
      <c r="N7" s="140"/>
      <c r="O7" s="140"/>
      <c r="P7" s="140"/>
      <c r="Q7" s="141"/>
    </row>
    <row r="8" spans="1:17" s="27" customFormat="1" ht="20.100000000000001" customHeight="1" x14ac:dyDescent="0.15">
      <c r="A8" s="133" t="s">
        <v>35</v>
      </c>
      <c r="B8" s="134"/>
      <c r="C8" s="134"/>
      <c r="D8" s="134"/>
      <c r="E8" s="135"/>
      <c r="F8" s="136"/>
      <c r="G8" s="137"/>
      <c r="H8" s="137"/>
      <c r="I8" s="137"/>
      <c r="J8" s="137"/>
      <c r="K8" s="137"/>
      <c r="L8" s="138"/>
      <c r="M8" s="139"/>
      <c r="N8" s="140"/>
      <c r="O8" s="140"/>
      <c r="P8" s="140"/>
      <c r="Q8" s="141"/>
    </row>
    <row r="9" spans="1:17" s="27" customFormat="1" ht="20.100000000000001" customHeight="1" thickBot="1" x14ac:dyDescent="0.2">
      <c r="A9" s="163" t="s">
        <v>36</v>
      </c>
      <c r="B9" s="164"/>
      <c r="C9" s="164"/>
      <c r="D9" s="164"/>
      <c r="E9" s="165"/>
      <c r="F9" s="142"/>
      <c r="G9" s="143"/>
      <c r="H9" s="143"/>
      <c r="I9" s="143"/>
      <c r="J9" s="143"/>
      <c r="K9" s="143"/>
      <c r="L9" s="144"/>
      <c r="M9" s="145"/>
      <c r="N9" s="146"/>
      <c r="O9" s="146"/>
      <c r="P9" s="146"/>
      <c r="Q9" s="147"/>
    </row>
    <row r="10" spans="1:17" s="27" customFormat="1" ht="20.100000000000001" customHeight="1" thickTop="1" x14ac:dyDescent="0.15">
      <c r="A10" s="148" t="s">
        <v>27</v>
      </c>
      <c r="B10" s="149"/>
      <c r="C10" s="149"/>
      <c r="D10" s="149"/>
      <c r="E10" s="150"/>
      <c r="F10" s="151">
        <f>F6+F7+F8+F9</f>
        <v>0</v>
      </c>
      <c r="G10" s="152"/>
      <c r="H10" s="152"/>
      <c r="I10" s="152"/>
      <c r="J10" s="152"/>
      <c r="K10" s="152"/>
      <c r="L10" s="153"/>
      <c r="M10" s="154"/>
      <c r="N10" s="155"/>
      <c r="O10" s="155"/>
      <c r="P10" s="155"/>
      <c r="Q10" s="156"/>
    </row>
    <row r="11" spans="1:17" x14ac:dyDescent="0.15">
      <c r="A11" s="11"/>
      <c r="F11" s="11"/>
      <c r="Q11" s="24"/>
    </row>
    <row r="12" spans="1:17" s="27" customFormat="1" ht="15.75" x14ac:dyDescent="0.15">
      <c r="A12" s="25" t="s">
        <v>25</v>
      </c>
      <c r="F12" s="25"/>
      <c r="H12" s="29"/>
      <c r="J12" s="29"/>
      <c r="K12" s="29"/>
      <c r="N12" s="29"/>
      <c r="O12" s="30"/>
      <c r="Q12" s="43" t="s">
        <v>33</v>
      </c>
    </row>
    <row r="13" spans="1:17" ht="27" customHeight="1" x14ac:dyDescent="0.15">
      <c r="A13" s="17" t="s">
        <v>12</v>
      </c>
      <c r="B13" s="166" t="s">
        <v>0</v>
      </c>
      <c r="C13" s="166" t="s">
        <v>40</v>
      </c>
      <c r="D13" s="168" t="s">
        <v>1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 t="s">
        <v>2</v>
      </c>
      <c r="Q13" s="168"/>
    </row>
    <row r="14" spans="1:17" ht="27" customHeight="1" x14ac:dyDescent="0.15">
      <c r="A14" s="18" t="s">
        <v>11</v>
      </c>
      <c r="B14" s="167"/>
      <c r="C14" s="167"/>
      <c r="D14" s="73" t="s">
        <v>3</v>
      </c>
      <c r="E14" s="169" t="s">
        <v>4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73" t="s">
        <v>3</v>
      </c>
      <c r="Q14" s="72" t="s">
        <v>4</v>
      </c>
    </row>
    <row r="15" spans="1:17" ht="13.5" x14ac:dyDescent="0.15">
      <c r="A15" s="160" t="s">
        <v>49</v>
      </c>
      <c r="B15" s="157">
        <f>D15+P15</f>
        <v>0</v>
      </c>
      <c r="C15" s="157">
        <f>D15</f>
        <v>0</v>
      </c>
      <c r="D15" s="157">
        <f>SUM(O15:O21)</f>
        <v>0</v>
      </c>
      <c r="E15" s="183"/>
      <c r="F15" s="184"/>
      <c r="G15" s="32"/>
      <c r="H15" s="66" t="s">
        <v>6</v>
      </c>
      <c r="I15" s="34"/>
      <c r="J15" s="33"/>
      <c r="K15" s="66" t="s">
        <v>6</v>
      </c>
      <c r="L15" s="34"/>
      <c r="M15" s="34"/>
      <c r="N15" s="33" t="s">
        <v>5</v>
      </c>
      <c r="O15" s="51">
        <f t="shared" ref="O15:O32" si="0">G15*I15*L15</f>
        <v>0</v>
      </c>
      <c r="P15" s="172"/>
      <c r="Q15" s="64"/>
    </row>
    <row r="16" spans="1:17" ht="13.5" x14ac:dyDescent="0.15">
      <c r="A16" s="161"/>
      <c r="B16" s="158"/>
      <c r="C16" s="158"/>
      <c r="D16" s="158"/>
      <c r="E16" s="175"/>
      <c r="F16" s="176"/>
      <c r="G16" s="35"/>
      <c r="H16" s="42" t="s">
        <v>6</v>
      </c>
      <c r="I16" s="37"/>
      <c r="J16" s="36"/>
      <c r="K16" s="42" t="s">
        <v>6</v>
      </c>
      <c r="L16" s="37"/>
      <c r="M16" s="37"/>
      <c r="N16" s="36" t="s">
        <v>5</v>
      </c>
      <c r="O16" s="52">
        <f t="shared" si="0"/>
        <v>0</v>
      </c>
      <c r="P16" s="173"/>
      <c r="Q16" s="38"/>
    </row>
    <row r="17" spans="1:17" ht="13.5" x14ac:dyDescent="0.15">
      <c r="A17" s="161"/>
      <c r="B17" s="158"/>
      <c r="C17" s="158"/>
      <c r="D17" s="158"/>
      <c r="E17" s="177"/>
      <c r="F17" s="178"/>
      <c r="G17" s="35"/>
      <c r="H17" s="42" t="s">
        <v>6</v>
      </c>
      <c r="I17" s="37"/>
      <c r="J17" s="36"/>
      <c r="K17" s="42" t="s">
        <v>6</v>
      </c>
      <c r="L17" s="37"/>
      <c r="M17" s="37"/>
      <c r="N17" s="36" t="s">
        <v>5</v>
      </c>
      <c r="O17" s="52">
        <f t="shared" si="0"/>
        <v>0</v>
      </c>
      <c r="P17" s="173"/>
      <c r="Q17" s="38"/>
    </row>
    <row r="18" spans="1:17" ht="13.5" x14ac:dyDescent="0.15">
      <c r="A18" s="161"/>
      <c r="B18" s="158"/>
      <c r="C18" s="158"/>
      <c r="D18" s="158"/>
      <c r="E18" s="179"/>
      <c r="F18" s="180"/>
      <c r="G18" s="35"/>
      <c r="H18" s="42" t="s">
        <v>6</v>
      </c>
      <c r="I18" s="37"/>
      <c r="J18" s="36"/>
      <c r="K18" s="42" t="s">
        <v>6</v>
      </c>
      <c r="L18" s="37"/>
      <c r="M18" s="37"/>
      <c r="N18" s="36" t="s">
        <v>5</v>
      </c>
      <c r="O18" s="52">
        <f t="shared" si="0"/>
        <v>0</v>
      </c>
      <c r="P18" s="173"/>
      <c r="Q18" s="38"/>
    </row>
    <row r="19" spans="1:17" ht="13.5" x14ac:dyDescent="0.15">
      <c r="A19" s="161"/>
      <c r="B19" s="158"/>
      <c r="C19" s="158"/>
      <c r="D19" s="158"/>
      <c r="E19" s="175"/>
      <c r="F19" s="176"/>
      <c r="G19" s="35"/>
      <c r="H19" s="42" t="s">
        <v>6</v>
      </c>
      <c r="I19" s="37"/>
      <c r="J19" s="36"/>
      <c r="K19" s="42" t="s">
        <v>6</v>
      </c>
      <c r="L19" s="37"/>
      <c r="M19" s="37"/>
      <c r="N19" s="36" t="s">
        <v>5</v>
      </c>
      <c r="O19" s="53">
        <f t="shared" si="0"/>
        <v>0</v>
      </c>
      <c r="P19" s="173"/>
      <c r="Q19" s="38"/>
    </row>
    <row r="20" spans="1:17" ht="13.5" x14ac:dyDescent="0.15">
      <c r="A20" s="161"/>
      <c r="B20" s="158"/>
      <c r="C20" s="158"/>
      <c r="D20" s="158"/>
      <c r="E20" s="175"/>
      <c r="F20" s="176"/>
      <c r="G20" s="35"/>
      <c r="H20" s="42" t="s">
        <v>6</v>
      </c>
      <c r="I20" s="37"/>
      <c r="J20" s="36"/>
      <c r="K20" s="42" t="s">
        <v>6</v>
      </c>
      <c r="L20" s="37"/>
      <c r="M20" s="37"/>
      <c r="N20" s="36" t="s">
        <v>5</v>
      </c>
      <c r="O20" s="52">
        <f t="shared" si="0"/>
        <v>0</v>
      </c>
      <c r="P20" s="173"/>
      <c r="Q20" s="38"/>
    </row>
    <row r="21" spans="1:17" ht="13.5" x14ac:dyDescent="0.15">
      <c r="A21" s="162"/>
      <c r="B21" s="159"/>
      <c r="C21" s="159"/>
      <c r="D21" s="159"/>
      <c r="E21" s="181"/>
      <c r="F21" s="182"/>
      <c r="G21" s="39"/>
      <c r="H21" s="67" t="s">
        <v>6</v>
      </c>
      <c r="I21" s="41"/>
      <c r="J21" s="40"/>
      <c r="K21" s="67" t="s">
        <v>6</v>
      </c>
      <c r="L21" s="41"/>
      <c r="M21" s="41"/>
      <c r="N21" s="40" t="s">
        <v>5</v>
      </c>
      <c r="O21" s="53">
        <f t="shared" si="0"/>
        <v>0</v>
      </c>
      <c r="P21" s="174"/>
      <c r="Q21" s="65"/>
    </row>
    <row r="22" spans="1:17" ht="13.5" x14ac:dyDescent="0.15">
      <c r="A22" s="160" t="s">
        <v>50</v>
      </c>
      <c r="B22" s="157">
        <f>D22+P22</f>
        <v>0</v>
      </c>
      <c r="C22" s="157">
        <f t="shared" ref="C22" si="1">D22</f>
        <v>0</v>
      </c>
      <c r="D22" s="157">
        <f>SUM(O22:O28)</f>
        <v>0</v>
      </c>
      <c r="E22" s="183"/>
      <c r="F22" s="184"/>
      <c r="G22" s="32"/>
      <c r="H22" s="66" t="s">
        <v>6</v>
      </c>
      <c r="I22" s="34"/>
      <c r="J22" s="33"/>
      <c r="K22" s="66" t="s">
        <v>6</v>
      </c>
      <c r="L22" s="34"/>
      <c r="M22" s="34"/>
      <c r="N22" s="33" t="s">
        <v>5</v>
      </c>
      <c r="O22" s="51">
        <f t="shared" si="0"/>
        <v>0</v>
      </c>
      <c r="P22" s="172"/>
      <c r="Q22" s="64"/>
    </row>
    <row r="23" spans="1:17" ht="13.5" x14ac:dyDescent="0.15">
      <c r="A23" s="161"/>
      <c r="B23" s="158"/>
      <c r="C23" s="158"/>
      <c r="D23" s="158"/>
      <c r="E23" s="175"/>
      <c r="F23" s="176"/>
      <c r="G23" s="35"/>
      <c r="H23" s="42" t="s">
        <v>6</v>
      </c>
      <c r="I23" s="37"/>
      <c r="J23" s="36"/>
      <c r="K23" s="42" t="s">
        <v>6</v>
      </c>
      <c r="L23" s="37"/>
      <c r="M23" s="37"/>
      <c r="N23" s="36" t="s">
        <v>5</v>
      </c>
      <c r="O23" s="52">
        <f t="shared" si="0"/>
        <v>0</v>
      </c>
      <c r="P23" s="173"/>
      <c r="Q23" s="38"/>
    </row>
    <row r="24" spans="1:17" ht="13.5" x14ac:dyDescent="0.15">
      <c r="A24" s="161"/>
      <c r="B24" s="158"/>
      <c r="C24" s="158"/>
      <c r="D24" s="158"/>
      <c r="E24" s="177"/>
      <c r="F24" s="178"/>
      <c r="G24" s="35"/>
      <c r="H24" s="42" t="s">
        <v>6</v>
      </c>
      <c r="I24" s="37"/>
      <c r="J24" s="36"/>
      <c r="K24" s="42" t="s">
        <v>6</v>
      </c>
      <c r="L24" s="37"/>
      <c r="M24" s="37"/>
      <c r="N24" s="36" t="s">
        <v>5</v>
      </c>
      <c r="O24" s="52">
        <f t="shared" si="0"/>
        <v>0</v>
      </c>
      <c r="P24" s="173"/>
      <c r="Q24" s="38"/>
    </row>
    <row r="25" spans="1:17" ht="13.5" x14ac:dyDescent="0.15">
      <c r="A25" s="161"/>
      <c r="B25" s="158"/>
      <c r="C25" s="158"/>
      <c r="D25" s="158"/>
      <c r="E25" s="179"/>
      <c r="F25" s="180"/>
      <c r="G25" s="35"/>
      <c r="H25" s="42" t="s">
        <v>6</v>
      </c>
      <c r="I25" s="37"/>
      <c r="J25" s="36"/>
      <c r="K25" s="42" t="s">
        <v>6</v>
      </c>
      <c r="L25" s="37"/>
      <c r="M25" s="37"/>
      <c r="N25" s="36" t="s">
        <v>5</v>
      </c>
      <c r="O25" s="52">
        <f t="shared" si="0"/>
        <v>0</v>
      </c>
      <c r="P25" s="173"/>
      <c r="Q25" s="38"/>
    </row>
    <row r="26" spans="1:17" ht="13.5" x14ac:dyDescent="0.15">
      <c r="A26" s="161"/>
      <c r="B26" s="158"/>
      <c r="C26" s="158"/>
      <c r="D26" s="158"/>
      <c r="E26" s="175"/>
      <c r="F26" s="176"/>
      <c r="G26" s="35"/>
      <c r="H26" s="42" t="s">
        <v>6</v>
      </c>
      <c r="I26" s="37"/>
      <c r="J26" s="36"/>
      <c r="K26" s="42" t="s">
        <v>6</v>
      </c>
      <c r="L26" s="37"/>
      <c r="M26" s="37"/>
      <c r="N26" s="36" t="s">
        <v>5</v>
      </c>
      <c r="O26" s="53">
        <f t="shared" si="0"/>
        <v>0</v>
      </c>
      <c r="P26" s="173"/>
      <c r="Q26" s="38"/>
    </row>
    <row r="27" spans="1:17" ht="13.5" x14ac:dyDescent="0.15">
      <c r="A27" s="161"/>
      <c r="B27" s="158"/>
      <c r="C27" s="158"/>
      <c r="D27" s="158"/>
      <c r="E27" s="175"/>
      <c r="F27" s="176"/>
      <c r="G27" s="35"/>
      <c r="H27" s="42" t="s">
        <v>6</v>
      </c>
      <c r="I27" s="37"/>
      <c r="J27" s="36"/>
      <c r="K27" s="42" t="s">
        <v>6</v>
      </c>
      <c r="L27" s="37"/>
      <c r="M27" s="37"/>
      <c r="N27" s="36" t="s">
        <v>5</v>
      </c>
      <c r="O27" s="52">
        <f t="shared" si="0"/>
        <v>0</v>
      </c>
      <c r="P27" s="173"/>
      <c r="Q27" s="38"/>
    </row>
    <row r="28" spans="1:17" ht="13.5" x14ac:dyDescent="0.15">
      <c r="A28" s="162"/>
      <c r="B28" s="159"/>
      <c r="C28" s="159"/>
      <c r="D28" s="159"/>
      <c r="E28" s="181"/>
      <c r="F28" s="182"/>
      <c r="G28" s="39"/>
      <c r="H28" s="67" t="s">
        <v>6</v>
      </c>
      <c r="I28" s="41"/>
      <c r="J28" s="40"/>
      <c r="K28" s="67" t="s">
        <v>6</v>
      </c>
      <c r="L28" s="41"/>
      <c r="M28" s="41"/>
      <c r="N28" s="40" t="s">
        <v>5</v>
      </c>
      <c r="O28" s="53">
        <f t="shared" si="0"/>
        <v>0</v>
      </c>
      <c r="P28" s="174"/>
      <c r="Q28" s="65"/>
    </row>
    <row r="29" spans="1:17" ht="13.5" x14ac:dyDescent="0.15">
      <c r="A29" s="160" t="s">
        <v>26</v>
      </c>
      <c r="B29" s="157">
        <f>D29+P29</f>
        <v>0</v>
      </c>
      <c r="C29" s="157">
        <f>D29</f>
        <v>0</v>
      </c>
      <c r="D29" s="157">
        <f>SUM(O29:O42)</f>
        <v>0</v>
      </c>
      <c r="E29" s="183"/>
      <c r="F29" s="184"/>
      <c r="G29" s="32"/>
      <c r="H29" s="66" t="s">
        <v>6</v>
      </c>
      <c r="I29" s="34"/>
      <c r="J29" s="33"/>
      <c r="K29" s="66" t="s">
        <v>6</v>
      </c>
      <c r="L29" s="34"/>
      <c r="M29" s="34"/>
      <c r="N29" s="33" t="s">
        <v>5</v>
      </c>
      <c r="O29" s="51">
        <f t="shared" si="0"/>
        <v>0</v>
      </c>
      <c r="P29" s="185"/>
      <c r="Q29" s="64"/>
    </row>
    <row r="30" spans="1:17" ht="13.5" x14ac:dyDescent="0.15">
      <c r="A30" s="161"/>
      <c r="B30" s="158"/>
      <c r="C30" s="158"/>
      <c r="D30" s="158"/>
      <c r="E30" s="179"/>
      <c r="F30" s="180"/>
      <c r="G30" s="35"/>
      <c r="H30" s="42" t="s">
        <v>6</v>
      </c>
      <c r="I30" s="37"/>
      <c r="J30" s="36"/>
      <c r="K30" s="42" t="s">
        <v>6</v>
      </c>
      <c r="L30" s="37"/>
      <c r="M30" s="37"/>
      <c r="N30" s="36" t="s">
        <v>5</v>
      </c>
      <c r="O30" s="52">
        <f t="shared" si="0"/>
        <v>0</v>
      </c>
      <c r="P30" s="186"/>
      <c r="Q30" s="38"/>
    </row>
    <row r="31" spans="1:17" ht="13.5" x14ac:dyDescent="0.15">
      <c r="A31" s="161"/>
      <c r="B31" s="158"/>
      <c r="C31" s="158"/>
      <c r="D31" s="158"/>
      <c r="E31" s="179"/>
      <c r="F31" s="180"/>
      <c r="G31" s="35"/>
      <c r="H31" s="42" t="s">
        <v>6</v>
      </c>
      <c r="I31" s="37"/>
      <c r="J31" s="36"/>
      <c r="K31" s="42" t="s">
        <v>6</v>
      </c>
      <c r="L31" s="37"/>
      <c r="M31" s="37"/>
      <c r="N31" s="36" t="s">
        <v>5</v>
      </c>
      <c r="O31" s="52">
        <f t="shared" si="0"/>
        <v>0</v>
      </c>
      <c r="P31" s="186"/>
      <c r="Q31" s="38"/>
    </row>
    <row r="32" spans="1:17" ht="13.5" x14ac:dyDescent="0.15">
      <c r="A32" s="161"/>
      <c r="B32" s="158"/>
      <c r="C32" s="158"/>
      <c r="D32" s="158"/>
      <c r="E32" s="175"/>
      <c r="F32" s="176"/>
      <c r="G32" s="35"/>
      <c r="H32" s="42" t="s">
        <v>6</v>
      </c>
      <c r="I32" s="37"/>
      <c r="J32" s="36"/>
      <c r="K32" s="42" t="s">
        <v>6</v>
      </c>
      <c r="L32" s="37"/>
      <c r="M32" s="37"/>
      <c r="N32" s="36" t="s">
        <v>5</v>
      </c>
      <c r="O32" s="52">
        <f t="shared" si="0"/>
        <v>0</v>
      </c>
      <c r="P32" s="186"/>
      <c r="Q32" s="38"/>
    </row>
    <row r="33" spans="1:17" ht="13.5" x14ac:dyDescent="0.15">
      <c r="A33" s="161"/>
      <c r="B33" s="158"/>
      <c r="C33" s="158"/>
      <c r="D33" s="158"/>
      <c r="E33" s="175"/>
      <c r="F33" s="176"/>
      <c r="G33" s="35"/>
      <c r="H33" s="42" t="s">
        <v>6</v>
      </c>
      <c r="I33" s="37"/>
      <c r="J33" s="36"/>
      <c r="K33" s="42" t="s">
        <v>6</v>
      </c>
      <c r="L33" s="37"/>
      <c r="M33" s="37"/>
      <c r="N33" s="36" t="s">
        <v>5</v>
      </c>
      <c r="O33" s="52">
        <f t="shared" ref="O33:O35" si="2">G33*I33*L33</f>
        <v>0</v>
      </c>
      <c r="P33" s="186"/>
      <c r="Q33" s="38"/>
    </row>
    <row r="34" spans="1:17" ht="13.5" x14ac:dyDescent="0.15">
      <c r="A34" s="161"/>
      <c r="B34" s="158"/>
      <c r="C34" s="158"/>
      <c r="D34" s="158"/>
      <c r="E34" s="175"/>
      <c r="F34" s="176"/>
      <c r="G34" s="35"/>
      <c r="H34" s="42" t="s">
        <v>6</v>
      </c>
      <c r="I34" s="37"/>
      <c r="J34" s="36"/>
      <c r="K34" s="42" t="s">
        <v>6</v>
      </c>
      <c r="L34" s="37"/>
      <c r="M34" s="37"/>
      <c r="N34" s="36" t="s">
        <v>5</v>
      </c>
      <c r="O34" s="52">
        <f t="shared" si="2"/>
        <v>0</v>
      </c>
      <c r="P34" s="186"/>
      <c r="Q34" s="38"/>
    </row>
    <row r="35" spans="1:17" ht="13.5" x14ac:dyDescent="0.15">
      <c r="A35" s="162"/>
      <c r="B35" s="159"/>
      <c r="C35" s="159"/>
      <c r="D35" s="159"/>
      <c r="E35" s="175"/>
      <c r="F35" s="176"/>
      <c r="G35" s="82"/>
      <c r="H35" s="83" t="s">
        <v>6</v>
      </c>
      <c r="I35" s="84"/>
      <c r="J35" s="85"/>
      <c r="K35" s="83" t="s">
        <v>6</v>
      </c>
      <c r="L35" s="84"/>
      <c r="M35" s="84"/>
      <c r="N35" s="85" t="s">
        <v>5</v>
      </c>
      <c r="O35" s="54">
        <f t="shared" si="2"/>
        <v>0</v>
      </c>
      <c r="P35" s="187"/>
      <c r="Q35" s="86"/>
    </row>
    <row r="36" spans="1:17" ht="13.5" x14ac:dyDescent="0.15">
      <c r="A36" s="160" t="s">
        <v>64</v>
      </c>
      <c r="B36" s="157">
        <f>D36+P36</f>
        <v>0</v>
      </c>
      <c r="C36" s="157">
        <f>D36</f>
        <v>0</v>
      </c>
      <c r="D36" s="157">
        <f>SUM(O36:O49)</f>
        <v>0</v>
      </c>
      <c r="E36" s="188"/>
      <c r="F36" s="189"/>
      <c r="G36" s="87"/>
      <c r="H36" s="44" t="s">
        <v>6</v>
      </c>
      <c r="I36" s="88"/>
      <c r="J36" s="89"/>
      <c r="K36" s="44" t="s">
        <v>6</v>
      </c>
      <c r="L36" s="88"/>
      <c r="M36" s="88"/>
      <c r="N36" s="89" t="s">
        <v>5</v>
      </c>
      <c r="O36" s="91">
        <f t="shared" ref="O36:O42" si="3">G36*I36*L36</f>
        <v>0</v>
      </c>
      <c r="P36" s="185"/>
      <c r="Q36" s="90"/>
    </row>
    <row r="37" spans="1:17" ht="13.5" x14ac:dyDescent="0.15">
      <c r="A37" s="161"/>
      <c r="B37" s="158"/>
      <c r="C37" s="158"/>
      <c r="D37" s="158"/>
      <c r="E37" s="179"/>
      <c r="F37" s="180"/>
      <c r="G37" s="35"/>
      <c r="H37" s="42" t="s">
        <v>6</v>
      </c>
      <c r="I37" s="37"/>
      <c r="J37" s="36"/>
      <c r="K37" s="42" t="s">
        <v>6</v>
      </c>
      <c r="L37" s="37"/>
      <c r="M37" s="37"/>
      <c r="N37" s="36" t="s">
        <v>5</v>
      </c>
      <c r="O37" s="52">
        <f t="shared" si="3"/>
        <v>0</v>
      </c>
      <c r="P37" s="186"/>
      <c r="Q37" s="38"/>
    </row>
    <row r="38" spans="1:17" ht="13.5" x14ac:dyDescent="0.15">
      <c r="A38" s="161"/>
      <c r="B38" s="158"/>
      <c r="C38" s="158"/>
      <c r="D38" s="158"/>
      <c r="E38" s="175"/>
      <c r="F38" s="176"/>
      <c r="G38" s="35"/>
      <c r="H38" s="42" t="s">
        <v>6</v>
      </c>
      <c r="I38" s="37"/>
      <c r="J38" s="36"/>
      <c r="K38" s="42" t="s">
        <v>6</v>
      </c>
      <c r="L38" s="37"/>
      <c r="M38" s="37"/>
      <c r="N38" s="36" t="s">
        <v>5</v>
      </c>
      <c r="O38" s="52">
        <f t="shared" si="3"/>
        <v>0</v>
      </c>
      <c r="P38" s="186"/>
      <c r="Q38" s="38"/>
    </row>
    <row r="39" spans="1:17" ht="13.5" x14ac:dyDescent="0.15">
      <c r="A39" s="161"/>
      <c r="B39" s="158"/>
      <c r="C39" s="158"/>
      <c r="D39" s="158"/>
      <c r="E39" s="190"/>
      <c r="F39" s="191"/>
      <c r="G39" s="35"/>
      <c r="H39" s="42" t="s">
        <v>6</v>
      </c>
      <c r="I39" s="37"/>
      <c r="J39" s="36"/>
      <c r="K39" s="42" t="s">
        <v>6</v>
      </c>
      <c r="L39" s="37"/>
      <c r="M39" s="37"/>
      <c r="N39" s="36" t="s">
        <v>5</v>
      </c>
      <c r="O39" s="52">
        <f t="shared" si="3"/>
        <v>0</v>
      </c>
      <c r="P39" s="186"/>
      <c r="Q39" s="38"/>
    </row>
    <row r="40" spans="1:17" ht="13.5" x14ac:dyDescent="0.15">
      <c r="A40" s="161"/>
      <c r="B40" s="158"/>
      <c r="C40" s="158"/>
      <c r="D40" s="158"/>
      <c r="E40" s="175"/>
      <c r="F40" s="176"/>
      <c r="G40" s="35"/>
      <c r="H40" s="42" t="s">
        <v>6</v>
      </c>
      <c r="I40" s="37"/>
      <c r="J40" s="36"/>
      <c r="K40" s="42" t="s">
        <v>6</v>
      </c>
      <c r="L40" s="37"/>
      <c r="M40" s="37"/>
      <c r="N40" s="36" t="s">
        <v>5</v>
      </c>
      <c r="O40" s="52">
        <f t="shared" si="3"/>
        <v>0</v>
      </c>
      <c r="P40" s="186"/>
      <c r="Q40" s="38"/>
    </row>
    <row r="41" spans="1:17" ht="13.5" x14ac:dyDescent="0.15">
      <c r="A41" s="161"/>
      <c r="B41" s="158"/>
      <c r="C41" s="158"/>
      <c r="D41" s="158"/>
      <c r="E41" s="192"/>
      <c r="F41" s="193"/>
      <c r="G41" s="35"/>
      <c r="H41" s="42" t="s">
        <v>6</v>
      </c>
      <c r="I41" s="37"/>
      <c r="J41" s="36"/>
      <c r="K41" s="42" t="s">
        <v>6</v>
      </c>
      <c r="L41" s="37"/>
      <c r="M41" s="37"/>
      <c r="N41" s="36" t="s">
        <v>5</v>
      </c>
      <c r="O41" s="52">
        <f t="shared" si="3"/>
        <v>0</v>
      </c>
      <c r="P41" s="186"/>
      <c r="Q41" s="81"/>
    </row>
    <row r="42" spans="1:17" ht="13.5" x14ac:dyDescent="0.15">
      <c r="A42" s="162"/>
      <c r="B42" s="159"/>
      <c r="C42" s="159"/>
      <c r="D42" s="159"/>
      <c r="E42" s="181"/>
      <c r="F42" s="182"/>
      <c r="G42" s="35"/>
      <c r="H42" s="42" t="s">
        <v>6</v>
      </c>
      <c r="I42" s="37"/>
      <c r="J42" s="36"/>
      <c r="K42" s="42" t="s">
        <v>6</v>
      </c>
      <c r="L42" s="37"/>
      <c r="M42" s="37"/>
      <c r="N42" s="36" t="s">
        <v>5</v>
      </c>
      <c r="O42" s="52">
        <f t="shared" si="3"/>
        <v>0</v>
      </c>
      <c r="P42" s="187"/>
      <c r="Q42" s="65"/>
    </row>
    <row r="43" spans="1:17" ht="13.5" x14ac:dyDescent="0.15">
      <c r="A43" s="16" t="s">
        <v>27</v>
      </c>
      <c r="B43" s="50">
        <f>SUM(B15:B42)</f>
        <v>0</v>
      </c>
      <c r="C43" s="50">
        <f>SUM(C15:C42)</f>
        <v>0</v>
      </c>
      <c r="D43" s="50">
        <f>SUM(D15:D42)</f>
        <v>0</v>
      </c>
      <c r="E43" s="194"/>
      <c r="F43" s="195"/>
      <c r="G43" s="8"/>
      <c r="H43" s="74"/>
      <c r="I43" s="8"/>
      <c r="J43" s="74"/>
      <c r="K43" s="74"/>
      <c r="L43" s="8"/>
      <c r="M43" s="8"/>
      <c r="N43" s="74"/>
      <c r="O43" s="7"/>
      <c r="P43" s="50">
        <f>SUM(P15:P42)</f>
        <v>0</v>
      </c>
      <c r="Q43" s="12"/>
    </row>
    <row r="44" spans="1:17" x14ac:dyDescent="0.15">
      <c r="A44" s="11" t="s">
        <v>28</v>
      </c>
      <c r="F44" s="11"/>
      <c r="Q44" s="11"/>
    </row>
  </sheetData>
  <mergeCells count="74">
    <mergeCell ref="E43:F43"/>
    <mergeCell ref="E30:F30"/>
    <mergeCell ref="E31:F31"/>
    <mergeCell ref="E32:F32"/>
    <mergeCell ref="E33:F33"/>
    <mergeCell ref="E34:F34"/>
    <mergeCell ref="E37:F37"/>
    <mergeCell ref="E38:F38"/>
    <mergeCell ref="E40:F40"/>
    <mergeCell ref="E42:F42"/>
    <mergeCell ref="P29:P35"/>
    <mergeCell ref="P36:P42"/>
    <mergeCell ref="E35:F35"/>
    <mergeCell ref="E36:F36"/>
    <mergeCell ref="E39:F39"/>
    <mergeCell ref="E29:F29"/>
    <mergeCell ref="E41:F41"/>
    <mergeCell ref="B29:B35"/>
    <mergeCell ref="C29:C35"/>
    <mergeCell ref="D29:D35"/>
    <mergeCell ref="A29:A35"/>
    <mergeCell ref="A36:A42"/>
    <mergeCell ref="B36:B42"/>
    <mergeCell ref="C36:C42"/>
    <mergeCell ref="D36:D42"/>
    <mergeCell ref="A22:A28"/>
    <mergeCell ref="P22:P28"/>
    <mergeCell ref="E23:F23"/>
    <mergeCell ref="E24:F24"/>
    <mergeCell ref="E25:F25"/>
    <mergeCell ref="E26:F26"/>
    <mergeCell ref="E22:F22"/>
    <mergeCell ref="E27:F27"/>
    <mergeCell ref="E28:F28"/>
    <mergeCell ref="B22:B28"/>
    <mergeCell ref="C22:C28"/>
    <mergeCell ref="D22:D28"/>
    <mergeCell ref="P13:Q13"/>
    <mergeCell ref="E14:O14"/>
    <mergeCell ref="P15:P21"/>
    <mergeCell ref="E16:F16"/>
    <mergeCell ref="E17:F17"/>
    <mergeCell ref="E18:F18"/>
    <mergeCell ref="E19:F19"/>
    <mergeCell ref="E20:F20"/>
    <mergeCell ref="E21:F21"/>
    <mergeCell ref="E15:F15"/>
    <mergeCell ref="B15:B21"/>
    <mergeCell ref="C15:C21"/>
    <mergeCell ref="D15:D21"/>
    <mergeCell ref="A15:A21"/>
    <mergeCell ref="A9:E9"/>
    <mergeCell ref="B13:B14"/>
    <mergeCell ref="C13:C14"/>
    <mergeCell ref="D13:O13"/>
    <mergeCell ref="F9:L9"/>
    <mergeCell ref="M9:Q9"/>
    <mergeCell ref="A10:E10"/>
    <mergeCell ref="F10:L10"/>
    <mergeCell ref="M10:Q10"/>
    <mergeCell ref="A7:E7"/>
    <mergeCell ref="F7:L7"/>
    <mergeCell ref="M7:Q7"/>
    <mergeCell ref="A8:E8"/>
    <mergeCell ref="F8:L8"/>
    <mergeCell ref="M8:Q8"/>
    <mergeCell ref="A6:E6"/>
    <mergeCell ref="F6:L6"/>
    <mergeCell ref="M6:Q6"/>
    <mergeCell ref="A2:Q2"/>
    <mergeCell ref="A3:Q3"/>
    <mergeCell ref="A5:E5"/>
    <mergeCell ref="F5:L5"/>
    <mergeCell ref="M5:Q5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view="pageBreakPreview" topLeftCell="A17" zoomScale="85" zoomScaleNormal="100" zoomScaleSheetLayoutView="85" workbookViewId="0">
      <selection activeCell="Q36" sqref="Q36:Q42"/>
    </sheetView>
  </sheetViews>
  <sheetFormatPr defaultRowHeight="14.25" x14ac:dyDescent="0.15"/>
  <cols>
    <col min="1" max="1" width="13.875" bestFit="1" customWidth="1"/>
    <col min="2" max="3" width="11.625" customWidth="1"/>
    <col min="4" max="4" width="12" customWidth="1"/>
    <col min="5" max="5" width="10.625" customWidth="1"/>
    <col min="6" max="6" width="27.625" customWidth="1"/>
    <col min="7" max="7" width="12" customWidth="1"/>
    <col min="8" max="8" width="2.375" style="15" customWidth="1"/>
    <col min="9" max="9" width="4" customWidth="1"/>
    <col min="10" max="10" width="3.25" style="15" bestFit="1" customWidth="1"/>
    <col min="11" max="11" width="2.375" style="15" customWidth="1"/>
    <col min="12" max="13" width="4" customWidth="1"/>
    <col min="14" max="14" width="2.375" style="15" bestFit="1" customWidth="1"/>
    <col min="15" max="15" width="12.25" style="6" customWidth="1"/>
    <col min="16" max="16" width="13.875" customWidth="1"/>
    <col min="17" max="17" width="40.625" customWidth="1"/>
  </cols>
  <sheetData>
    <row r="1" spans="1:17" x14ac:dyDescent="0.15">
      <c r="A1" s="11"/>
      <c r="F1" s="11"/>
      <c r="Q1" s="24"/>
    </row>
    <row r="2" spans="1:17" s="26" customFormat="1" ht="20.100000000000001" customHeight="1" x14ac:dyDescent="0.15">
      <c r="A2" s="129" t="s">
        <v>54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26" customFormat="1" ht="20.100000000000001" customHeight="1" x14ac:dyDescent="0.15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27" customFormat="1" ht="20.100000000000001" customHeight="1" x14ac:dyDescent="0.15">
      <c r="A4" s="25" t="s">
        <v>23</v>
      </c>
      <c r="F4" s="25"/>
      <c r="G4" s="28"/>
      <c r="H4" s="29"/>
      <c r="J4" s="29"/>
      <c r="K4" s="29"/>
      <c r="N4" s="29"/>
      <c r="O4" s="30"/>
      <c r="Q4" s="31"/>
    </row>
    <row r="5" spans="1:17" s="27" customFormat="1" ht="20.100000000000001" customHeight="1" x14ac:dyDescent="0.15">
      <c r="A5" s="130" t="s">
        <v>11</v>
      </c>
      <c r="B5" s="131"/>
      <c r="C5" s="131"/>
      <c r="D5" s="131"/>
      <c r="E5" s="132"/>
      <c r="F5" s="130" t="s">
        <v>24</v>
      </c>
      <c r="G5" s="131"/>
      <c r="H5" s="131"/>
      <c r="I5" s="131"/>
      <c r="J5" s="131"/>
      <c r="K5" s="131"/>
      <c r="L5" s="132"/>
      <c r="M5" s="130" t="s">
        <v>30</v>
      </c>
      <c r="N5" s="131"/>
      <c r="O5" s="131"/>
      <c r="P5" s="131"/>
      <c r="Q5" s="132"/>
    </row>
    <row r="6" spans="1:17" s="27" customFormat="1" ht="20.100000000000001" customHeight="1" x14ac:dyDescent="0.15">
      <c r="A6" s="120" t="s">
        <v>34</v>
      </c>
      <c r="B6" s="121"/>
      <c r="C6" s="121"/>
      <c r="D6" s="121"/>
      <c r="E6" s="122"/>
      <c r="F6" s="123">
        <f>C43</f>
        <v>511100000</v>
      </c>
      <c r="G6" s="124"/>
      <c r="H6" s="124"/>
      <c r="I6" s="124"/>
      <c r="J6" s="124"/>
      <c r="K6" s="124"/>
      <c r="L6" s="125"/>
      <c r="M6" s="126"/>
      <c r="N6" s="127"/>
      <c r="O6" s="127"/>
      <c r="P6" s="127"/>
      <c r="Q6" s="128"/>
    </row>
    <row r="7" spans="1:17" s="27" customFormat="1" ht="20.100000000000001" customHeight="1" x14ac:dyDescent="0.15">
      <c r="A7" s="133" t="s">
        <v>46</v>
      </c>
      <c r="B7" s="134"/>
      <c r="C7" s="134"/>
      <c r="D7" s="134"/>
      <c r="E7" s="135"/>
      <c r="F7" s="136"/>
      <c r="G7" s="137"/>
      <c r="H7" s="137"/>
      <c r="I7" s="137"/>
      <c r="J7" s="137"/>
      <c r="K7" s="137"/>
      <c r="L7" s="138"/>
      <c r="M7" s="139"/>
      <c r="N7" s="140"/>
      <c r="O7" s="140"/>
      <c r="P7" s="140"/>
      <c r="Q7" s="141"/>
    </row>
    <row r="8" spans="1:17" s="27" customFormat="1" ht="20.100000000000001" customHeight="1" x14ac:dyDescent="0.15">
      <c r="A8" s="133" t="s">
        <v>35</v>
      </c>
      <c r="B8" s="134"/>
      <c r="C8" s="134"/>
      <c r="D8" s="134"/>
      <c r="E8" s="135"/>
      <c r="F8" s="136"/>
      <c r="G8" s="137"/>
      <c r="H8" s="137"/>
      <c r="I8" s="137"/>
      <c r="J8" s="137"/>
      <c r="K8" s="137"/>
      <c r="L8" s="138"/>
      <c r="M8" s="139"/>
      <c r="N8" s="140"/>
      <c r="O8" s="140"/>
      <c r="P8" s="140"/>
      <c r="Q8" s="141"/>
    </row>
    <row r="9" spans="1:17" s="27" customFormat="1" ht="20.100000000000001" customHeight="1" thickBot="1" x14ac:dyDescent="0.2">
      <c r="A9" s="163" t="s">
        <v>36</v>
      </c>
      <c r="B9" s="164"/>
      <c r="C9" s="164"/>
      <c r="D9" s="164"/>
      <c r="E9" s="165"/>
      <c r="F9" s="142"/>
      <c r="G9" s="143"/>
      <c r="H9" s="143"/>
      <c r="I9" s="143"/>
      <c r="J9" s="143"/>
      <c r="K9" s="143"/>
      <c r="L9" s="144"/>
      <c r="M9" s="145"/>
      <c r="N9" s="146"/>
      <c r="O9" s="146"/>
      <c r="P9" s="146"/>
      <c r="Q9" s="147"/>
    </row>
    <row r="10" spans="1:17" s="27" customFormat="1" ht="20.100000000000001" customHeight="1" thickTop="1" x14ac:dyDescent="0.15">
      <c r="A10" s="148" t="s">
        <v>27</v>
      </c>
      <c r="B10" s="149"/>
      <c r="C10" s="149"/>
      <c r="D10" s="149"/>
      <c r="E10" s="150"/>
      <c r="F10" s="151">
        <f>F6+F7+F8+F9</f>
        <v>511100000</v>
      </c>
      <c r="G10" s="152"/>
      <c r="H10" s="152"/>
      <c r="I10" s="152"/>
      <c r="J10" s="152"/>
      <c r="K10" s="152"/>
      <c r="L10" s="153"/>
      <c r="M10" s="154"/>
      <c r="N10" s="155"/>
      <c r="O10" s="155"/>
      <c r="P10" s="155"/>
      <c r="Q10" s="156"/>
    </row>
    <row r="11" spans="1:17" x14ac:dyDescent="0.15">
      <c r="A11" s="11"/>
      <c r="F11" s="11"/>
      <c r="Q11" s="24"/>
    </row>
    <row r="12" spans="1:17" s="27" customFormat="1" ht="15.75" x14ac:dyDescent="0.15">
      <c r="A12" s="25" t="s">
        <v>25</v>
      </c>
      <c r="F12" s="25"/>
      <c r="H12" s="29"/>
      <c r="J12" s="29"/>
      <c r="K12" s="29"/>
      <c r="N12" s="29"/>
      <c r="O12" s="30"/>
      <c r="Q12" s="43" t="s">
        <v>33</v>
      </c>
    </row>
    <row r="13" spans="1:17" ht="27" customHeight="1" x14ac:dyDescent="0.15">
      <c r="A13" s="17" t="s">
        <v>12</v>
      </c>
      <c r="B13" s="166" t="s">
        <v>0</v>
      </c>
      <c r="C13" s="166" t="s">
        <v>40</v>
      </c>
      <c r="D13" s="168" t="s">
        <v>1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 t="s">
        <v>2</v>
      </c>
      <c r="Q13" s="168"/>
    </row>
    <row r="14" spans="1:17" ht="27" customHeight="1" x14ac:dyDescent="0.15">
      <c r="A14" s="18" t="s">
        <v>11</v>
      </c>
      <c r="B14" s="167"/>
      <c r="C14" s="167"/>
      <c r="D14" s="78" t="s">
        <v>3</v>
      </c>
      <c r="E14" s="169" t="s">
        <v>4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78" t="s">
        <v>3</v>
      </c>
      <c r="Q14" s="79" t="s">
        <v>4</v>
      </c>
    </row>
    <row r="15" spans="1:17" ht="13.5" x14ac:dyDescent="0.15">
      <c r="A15" s="160" t="s">
        <v>49</v>
      </c>
      <c r="B15" s="157">
        <f>D15+P15</f>
        <v>500000</v>
      </c>
      <c r="C15" s="157">
        <f>D15</f>
        <v>500000</v>
      </c>
      <c r="D15" s="157">
        <f>SUM(O15:O21)</f>
        <v>500000</v>
      </c>
      <c r="E15" s="200" t="s">
        <v>56</v>
      </c>
      <c r="F15" s="201"/>
      <c r="G15" s="3">
        <v>250000</v>
      </c>
      <c r="H15" s="66" t="s">
        <v>6</v>
      </c>
      <c r="I15" s="1">
        <v>2</v>
      </c>
      <c r="J15" s="5" t="s">
        <v>9</v>
      </c>
      <c r="K15" s="45" t="s">
        <v>6</v>
      </c>
      <c r="L15" s="1">
        <v>1</v>
      </c>
      <c r="M15" s="5" t="s">
        <v>7</v>
      </c>
      <c r="N15" s="33" t="s">
        <v>5</v>
      </c>
      <c r="O15" s="51">
        <f t="shared" ref="O15:O18" si="0">G15*I15*L15</f>
        <v>500000</v>
      </c>
      <c r="P15" s="172"/>
      <c r="Q15" s="64"/>
    </row>
    <row r="16" spans="1:17" ht="13.5" x14ac:dyDescent="0.15">
      <c r="A16" s="161"/>
      <c r="B16" s="158"/>
      <c r="C16" s="158"/>
      <c r="D16" s="158"/>
      <c r="E16" s="196"/>
      <c r="F16" s="197"/>
      <c r="G16" s="4"/>
      <c r="H16" s="42" t="s">
        <v>6</v>
      </c>
      <c r="I16" s="2"/>
      <c r="J16" s="9"/>
      <c r="K16" s="46" t="s">
        <v>6</v>
      </c>
      <c r="L16" s="2"/>
      <c r="M16" s="9"/>
      <c r="N16" s="36" t="s">
        <v>5</v>
      </c>
      <c r="O16" s="52">
        <f t="shared" si="0"/>
        <v>0</v>
      </c>
      <c r="P16" s="173"/>
      <c r="Q16" s="38"/>
    </row>
    <row r="17" spans="1:17" ht="13.5" x14ac:dyDescent="0.15">
      <c r="A17" s="161"/>
      <c r="B17" s="158"/>
      <c r="C17" s="158"/>
      <c r="D17" s="158"/>
      <c r="E17" s="177"/>
      <c r="F17" s="178"/>
      <c r="G17" s="35"/>
      <c r="H17" s="42" t="s">
        <v>6</v>
      </c>
      <c r="I17" s="37"/>
      <c r="J17" s="36"/>
      <c r="K17" s="42" t="s">
        <v>6</v>
      </c>
      <c r="L17" s="37"/>
      <c r="M17" s="37"/>
      <c r="N17" s="36" t="s">
        <v>5</v>
      </c>
      <c r="O17" s="52">
        <f t="shared" si="0"/>
        <v>0</v>
      </c>
      <c r="P17" s="173"/>
      <c r="Q17" s="38"/>
    </row>
    <row r="18" spans="1:17" ht="13.5" x14ac:dyDescent="0.15">
      <c r="A18" s="161"/>
      <c r="B18" s="158"/>
      <c r="C18" s="158"/>
      <c r="D18" s="158"/>
      <c r="E18" s="179"/>
      <c r="F18" s="180"/>
      <c r="G18" s="35"/>
      <c r="H18" s="42" t="s">
        <v>6</v>
      </c>
      <c r="I18" s="37"/>
      <c r="J18" s="36"/>
      <c r="K18" s="42" t="s">
        <v>6</v>
      </c>
      <c r="L18" s="37"/>
      <c r="M18" s="37"/>
      <c r="N18" s="36" t="s">
        <v>5</v>
      </c>
      <c r="O18" s="52">
        <f t="shared" si="0"/>
        <v>0</v>
      </c>
      <c r="P18" s="173"/>
      <c r="Q18" s="38"/>
    </row>
    <row r="19" spans="1:17" ht="13.5" x14ac:dyDescent="0.15">
      <c r="A19" s="161"/>
      <c r="B19" s="158"/>
      <c r="C19" s="158"/>
      <c r="D19" s="158"/>
      <c r="E19" s="175"/>
      <c r="F19" s="176"/>
      <c r="G19" s="35"/>
      <c r="H19" s="42" t="s">
        <v>6</v>
      </c>
      <c r="I19" s="37"/>
      <c r="J19" s="36"/>
      <c r="K19" s="42" t="s">
        <v>6</v>
      </c>
      <c r="L19" s="37"/>
      <c r="M19" s="37"/>
      <c r="N19" s="36" t="s">
        <v>5</v>
      </c>
      <c r="O19" s="53">
        <f t="shared" ref="O19:O42" si="1">G19*I19*L19</f>
        <v>0</v>
      </c>
      <c r="P19" s="173"/>
      <c r="Q19" s="38"/>
    </row>
    <row r="20" spans="1:17" ht="13.5" x14ac:dyDescent="0.15">
      <c r="A20" s="161"/>
      <c r="B20" s="158"/>
      <c r="C20" s="158"/>
      <c r="D20" s="158"/>
      <c r="E20" s="175"/>
      <c r="F20" s="176"/>
      <c r="G20" s="35"/>
      <c r="H20" s="42" t="s">
        <v>6</v>
      </c>
      <c r="I20" s="37"/>
      <c r="J20" s="36"/>
      <c r="K20" s="42" t="s">
        <v>6</v>
      </c>
      <c r="L20" s="37"/>
      <c r="M20" s="37"/>
      <c r="N20" s="36" t="s">
        <v>5</v>
      </c>
      <c r="O20" s="52">
        <f t="shared" si="1"/>
        <v>0</v>
      </c>
      <c r="P20" s="173"/>
      <c r="Q20" s="38"/>
    </row>
    <row r="21" spans="1:17" ht="13.5" x14ac:dyDescent="0.15">
      <c r="A21" s="162"/>
      <c r="B21" s="159"/>
      <c r="C21" s="159"/>
      <c r="D21" s="159"/>
      <c r="E21" s="181"/>
      <c r="F21" s="182"/>
      <c r="G21" s="39"/>
      <c r="H21" s="67" t="s">
        <v>6</v>
      </c>
      <c r="I21" s="41"/>
      <c r="J21" s="40"/>
      <c r="K21" s="67" t="s">
        <v>6</v>
      </c>
      <c r="L21" s="41"/>
      <c r="M21" s="41"/>
      <c r="N21" s="40" t="s">
        <v>5</v>
      </c>
      <c r="O21" s="53">
        <f t="shared" si="1"/>
        <v>0</v>
      </c>
      <c r="P21" s="174"/>
      <c r="Q21" s="65"/>
    </row>
    <row r="22" spans="1:17" ht="13.5" x14ac:dyDescent="0.15">
      <c r="A22" s="160" t="s">
        <v>50</v>
      </c>
      <c r="B22" s="157">
        <f>D22+P22</f>
        <v>510000000</v>
      </c>
      <c r="C22" s="157">
        <f t="shared" ref="C22" si="2">D22</f>
        <v>510000000</v>
      </c>
      <c r="D22" s="157">
        <f>SUM(O22:O28)</f>
        <v>510000000</v>
      </c>
      <c r="E22" s="183" t="s">
        <v>57</v>
      </c>
      <c r="F22" s="184"/>
      <c r="G22" s="32">
        <v>50000000</v>
      </c>
      <c r="H22" s="66" t="s">
        <v>6</v>
      </c>
      <c r="I22" s="34">
        <v>3</v>
      </c>
      <c r="J22" s="33" t="s">
        <v>55</v>
      </c>
      <c r="K22" s="66" t="s">
        <v>6</v>
      </c>
      <c r="L22" s="34">
        <v>1</v>
      </c>
      <c r="M22" s="76" t="s">
        <v>8</v>
      </c>
      <c r="N22" s="33" t="s">
        <v>5</v>
      </c>
      <c r="O22" s="51">
        <f t="shared" si="1"/>
        <v>150000000</v>
      </c>
      <c r="P22" s="172"/>
      <c r="Q22" s="64"/>
    </row>
    <row r="23" spans="1:17" ht="13.5" x14ac:dyDescent="0.15">
      <c r="A23" s="161"/>
      <c r="B23" s="158"/>
      <c r="C23" s="158"/>
      <c r="D23" s="158"/>
      <c r="E23" s="175" t="s">
        <v>58</v>
      </c>
      <c r="F23" s="176"/>
      <c r="G23" s="35">
        <v>20000000</v>
      </c>
      <c r="H23" s="42" t="s">
        <v>6</v>
      </c>
      <c r="I23" s="37">
        <v>3</v>
      </c>
      <c r="J23" s="36" t="s">
        <v>55</v>
      </c>
      <c r="K23" s="42" t="s">
        <v>6</v>
      </c>
      <c r="L23" s="37">
        <v>1</v>
      </c>
      <c r="M23" s="77" t="s">
        <v>8</v>
      </c>
      <c r="N23" s="36" t="s">
        <v>5</v>
      </c>
      <c r="O23" s="52">
        <f t="shared" si="1"/>
        <v>60000000</v>
      </c>
      <c r="P23" s="173"/>
      <c r="Q23" s="38"/>
    </row>
    <row r="24" spans="1:17" ht="13.5" x14ac:dyDescent="0.15">
      <c r="A24" s="161"/>
      <c r="B24" s="158"/>
      <c r="C24" s="158"/>
      <c r="D24" s="158"/>
      <c r="E24" s="198" t="s">
        <v>59</v>
      </c>
      <c r="F24" s="199"/>
      <c r="G24" s="35">
        <v>50000000</v>
      </c>
      <c r="H24" s="42" t="s">
        <v>6</v>
      </c>
      <c r="I24" s="37">
        <v>3</v>
      </c>
      <c r="J24" s="36" t="s">
        <v>55</v>
      </c>
      <c r="K24" s="42" t="s">
        <v>6</v>
      </c>
      <c r="L24" s="37">
        <v>1</v>
      </c>
      <c r="M24" s="77" t="s">
        <v>8</v>
      </c>
      <c r="N24" s="36" t="s">
        <v>5</v>
      </c>
      <c r="O24" s="52">
        <f t="shared" si="1"/>
        <v>150000000</v>
      </c>
      <c r="P24" s="173"/>
      <c r="Q24" s="38"/>
    </row>
    <row r="25" spans="1:17" ht="13.5" x14ac:dyDescent="0.15">
      <c r="A25" s="161"/>
      <c r="B25" s="158"/>
      <c r="C25" s="158"/>
      <c r="D25" s="158"/>
      <c r="E25" s="179" t="s">
        <v>60</v>
      </c>
      <c r="F25" s="180"/>
      <c r="G25" s="35">
        <v>50000000</v>
      </c>
      <c r="H25" s="42" t="s">
        <v>6</v>
      </c>
      <c r="I25" s="37">
        <v>3</v>
      </c>
      <c r="J25" s="36" t="s">
        <v>55</v>
      </c>
      <c r="K25" s="42" t="s">
        <v>6</v>
      </c>
      <c r="L25" s="37">
        <v>1</v>
      </c>
      <c r="M25" s="77" t="s">
        <v>8</v>
      </c>
      <c r="N25" s="36" t="s">
        <v>5</v>
      </c>
      <c r="O25" s="52">
        <f t="shared" si="1"/>
        <v>150000000</v>
      </c>
      <c r="P25" s="173"/>
      <c r="Q25" s="38"/>
    </row>
    <row r="26" spans="1:17" ht="13.5" x14ac:dyDescent="0.15">
      <c r="A26" s="161"/>
      <c r="B26" s="158"/>
      <c r="C26" s="158"/>
      <c r="D26" s="158"/>
      <c r="E26" s="175"/>
      <c r="F26" s="176"/>
      <c r="G26" s="35"/>
      <c r="H26" s="42" t="s">
        <v>6</v>
      </c>
      <c r="I26" s="37"/>
      <c r="J26" s="36"/>
      <c r="K26" s="42" t="s">
        <v>6</v>
      </c>
      <c r="L26" s="37"/>
      <c r="M26" s="37"/>
      <c r="N26" s="36" t="s">
        <v>5</v>
      </c>
      <c r="O26" s="53">
        <f t="shared" si="1"/>
        <v>0</v>
      </c>
      <c r="P26" s="173"/>
      <c r="Q26" s="38"/>
    </row>
    <row r="27" spans="1:17" ht="13.5" x14ac:dyDescent="0.15">
      <c r="A27" s="161"/>
      <c r="B27" s="158"/>
      <c r="C27" s="158"/>
      <c r="D27" s="158"/>
      <c r="E27" s="175"/>
      <c r="F27" s="176"/>
      <c r="G27" s="35"/>
      <c r="H27" s="42" t="s">
        <v>6</v>
      </c>
      <c r="I27" s="37"/>
      <c r="J27" s="36"/>
      <c r="K27" s="42" t="s">
        <v>6</v>
      </c>
      <c r="L27" s="37"/>
      <c r="M27" s="37"/>
      <c r="N27" s="36" t="s">
        <v>5</v>
      </c>
      <c r="O27" s="52">
        <f t="shared" si="1"/>
        <v>0</v>
      </c>
      <c r="P27" s="173"/>
      <c r="Q27" s="38"/>
    </row>
    <row r="28" spans="1:17" ht="13.5" x14ac:dyDescent="0.15">
      <c r="A28" s="162"/>
      <c r="B28" s="159"/>
      <c r="C28" s="159"/>
      <c r="D28" s="159"/>
      <c r="E28" s="181"/>
      <c r="F28" s="182"/>
      <c r="G28" s="39"/>
      <c r="H28" s="67" t="s">
        <v>6</v>
      </c>
      <c r="I28" s="41"/>
      <c r="J28" s="40"/>
      <c r="K28" s="67" t="s">
        <v>6</v>
      </c>
      <c r="L28" s="41"/>
      <c r="M28" s="41"/>
      <c r="N28" s="40" t="s">
        <v>5</v>
      </c>
      <c r="O28" s="53">
        <f t="shared" si="1"/>
        <v>0</v>
      </c>
      <c r="P28" s="174"/>
      <c r="Q28" s="65"/>
    </row>
    <row r="29" spans="1:17" ht="13.5" x14ac:dyDescent="0.15">
      <c r="A29" s="160" t="s">
        <v>26</v>
      </c>
      <c r="B29" s="157">
        <f>D29+P29</f>
        <v>20600000</v>
      </c>
      <c r="C29" s="157">
        <f>D29</f>
        <v>600000</v>
      </c>
      <c r="D29" s="157">
        <f>SUM(O29:O42)</f>
        <v>600000</v>
      </c>
      <c r="E29" s="196" t="s">
        <v>61</v>
      </c>
      <c r="F29" s="197"/>
      <c r="G29" s="75">
        <v>300000</v>
      </c>
      <c r="H29" s="44" t="s">
        <v>6</v>
      </c>
      <c r="I29" s="14">
        <v>1</v>
      </c>
      <c r="J29" s="13" t="s">
        <v>8</v>
      </c>
      <c r="K29" s="47" t="s">
        <v>10</v>
      </c>
      <c r="L29" s="14">
        <v>2</v>
      </c>
      <c r="M29" s="13" t="s">
        <v>31</v>
      </c>
      <c r="N29" s="33" t="s">
        <v>5</v>
      </c>
      <c r="O29" s="51">
        <f t="shared" si="1"/>
        <v>600000</v>
      </c>
      <c r="P29" s="185">
        <v>20000000</v>
      </c>
      <c r="Q29" s="38" t="s">
        <v>51</v>
      </c>
    </row>
    <row r="30" spans="1:17" ht="13.5" x14ac:dyDescent="0.15">
      <c r="A30" s="161"/>
      <c r="B30" s="158"/>
      <c r="C30" s="158"/>
      <c r="D30" s="158"/>
      <c r="E30" s="196"/>
      <c r="F30" s="197"/>
      <c r="G30" s="4"/>
      <c r="H30" s="42" t="s">
        <v>6</v>
      </c>
      <c r="I30" s="2"/>
      <c r="J30" s="9"/>
      <c r="K30" s="46" t="s">
        <v>10</v>
      </c>
      <c r="L30" s="2"/>
      <c r="M30" s="10"/>
      <c r="N30" s="36" t="s">
        <v>5</v>
      </c>
      <c r="O30" s="52">
        <f t="shared" si="1"/>
        <v>0</v>
      </c>
      <c r="P30" s="186"/>
      <c r="Q30" s="38" t="s">
        <v>52</v>
      </c>
    </row>
    <row r="31" spans="1:17" ht="13.5" x14ac:dyDescent="0.15">
      <c r="A31" s="161"/>
      <c r="B31" s="158"/>
      <c r="C31" s="158"/>
      <c r="D31" s="158"/>
      <c r="E31" s="196"/>
      <c r="F31" s="197"/>
      <c r="G31" s="4"/>
      <c r="H31" s="42" t="s">
        <v>6</v>
      </c>
      <c r="I31" s="2"/>
      <c r="J31" s="9"/>
      <c r="K31" s="46" t="s">
        <v>10</v>
      </c>
      <c r="L31" s="2"/>
      <c r="M31" s="9"/>
      <c r="N31" s="36" t="s">
        <v>5</v>
      </c>
      <c r="O31" s="52">
        <f t="shared" si="1"/>
        <v>0</v>
      </c>
      <c r="P31" s="186"/>
      <c r="Q31" s="38"/>
    </row>
    <row r="32" spans="1:17" ht="13.5" x14ac:dyDescent="0.15">
      <c r="A32" s="161"/>
      <c r="B32" s="158"/>
      <c r="C32" s="158"/>
      <c r="D32" s="158"/>
      <c r="E32" s="175"/>
      <c r="F32" s="176"/>
      <c r="G32" s="35"/>
      <c r="H32" s="42" t="s">
        <v>6</v>
      </c>
      <c r="I32" s="37"/>
      <c r="J32" s="36"/>
      <c r="K32" s="42" t="s">
        <v>6</v>
      </c>
      <c r="L32" s="37"/>
      <c r="M32" s="37"/>
      <c r="N32" s="36" t="s">
        <v>5</v>
      </c>
      <c r="O32" s="52">
        <f t="shared" si="1"/>
        <v>0</v>
      </c>
      <c r="P32" s="186"/>
      <c r="Q32" s="38"/>
    </row>
    <row r="33" spans="1:17" ht="13.5" x14ac:dyDescent="0.15">
      <c r="A33" s="161"/>
      <c r="B33" s="158"/>
      <c r="C33" s="158"/>
      <c r="D33" s="158"/>
      <c r="E33" s="175"/>
      <c r="F33" s="176"/>
      <c r="G33" s="35"/>
      <c r="H33" s="42" t="s">
        <v>6</v>
      </c>
      <c r="I33" s="37"/>
      <c r="J33" s="36"/>
      <c r="K33" s="42" t="s">
        <v>6</v>
      </c>
      <c r="L33" s="37"/>
      <c r="M33" s="37"/>
      <c r="N33" s="36" t="s">
        <v>5</v>
      </c>
      <c r="O33" s="52">
        <f t="shared" si="1"/>
        <v>0</v>
      </c>
      <c r="P33" s="186"/>
      <c r="Q33" s="38"/>
    </row>
    <row r="34" spans="1:17" ht="13.5" x14ac:dyDescent="0.15">
      <c r="A34" s="161"/>
      <c r="B34" s="158"/>
      <c r="C34" s="158"/>
      <c r="D34" s="158"/>
      <c r="E34" s="175"/>
      <c r="F34" s="176"/>
      <c r="G34" s="35"/>
      <c r="H34" s="42" t="s">
        <v>6</v>
      </c>
      <c r="I34" s="37"/>
      <c r="J34" s="36"/>
      <c r="K34" s="42" t="s">
        <v>6</v>
      </c>
      <c r="L34" s="37"/>
      <c r="M34" s="37"/>
      <c r="N34" s="36" t="s">
        <v>5</v>
      </c>
      <c r="O34" s="52">
        <f t="shared" si="1"/>
        <v>0</v>
      </c>
      <c r="P34" s="186"/>
      <c r="Q34" s="38"/>
    </row>
    <row r="35" spans="1:17" ht="13.5" x14ac:dyDescent="0.15">
      <c r="A35" s="162"/>
      <c r="B35" s="159"/>
      <c r="C35" s="159"/>
      <c r="D35" s="159"/>
      <c r="E35" s="175"/>
      <c r="F35" s="176"/>
      <c r="G35" s="82"/>
      <c r="H35" s="83" t="s">
        <v>6</v>
      </c>
      <c r="I35" s="84"/>
      <c r="J35" s="85"/>
      <c r="K35" s="83" t="s">
        <v>6</v>
      </c>
      <c r="L35" s="84"/>
      <c r="M35" s="84"/>
      <c r="N35" s="85" t="s">
        <v>5</v>
      </c>
      <c r="O35" s="54">
        <f t="shared" si="1"/>
        <v>0</v>
      </c>
      <c r="P35" s="187"/>
      <c r="Q35" s="86"/>
    </row>
    <row r="36" spans="1:17" ht="13.5" x14ac:dyDescent="0.15">
      <c r="A36" s="160" t="s">
        <v>64</v>
      </c>
      <c r="B36" s="157">
        <f>D36+P36</f>
        <v>0</v>
      </c>
      <c r="C36" s="157">
        <f>D36</f>
        <v>0</v>
      </c>
      <c r="D36" s="157">
        <f>SUM(O36:O49)</f>
        <v>0</v>
      </c>
      <c r="E36" s="202" t="s">
        <v>65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185"/>
      <c r="Q36" s="211" t="s">
        <v>65</v>
      </c>
    </row>
    <row r="37" spans="1:17" ht="13.5" x14ac:dyDescent="0.15">
      <c r="A37" s="161"/>
      <c r="B37" s="158"/>
      <c r="C37" s="158"/>
      <c r="D37" s="158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7"/>
      <c r="P37" s="186"/>
      <c r="Q37" s="212"/>
    </row>
    <row r="38" spans="1:17" ht="13.5" x14ac:dyDescent="0.15">
      <c r="A38" s="161"/>
      <c r="B38" s="158"/>
      <c r="C38" s="158"/>
      <c r="D38" s="158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7"/>
      <c r="P38" s="186"/>
      <c r="Q38" s="212"/>
    </row>
    <row r="39" spans="1:17" ht="13.5" x14ac:dyDescent="0.15">
      <c r="A39" s="161"/>
      <c r="B39" s="158"/>
      <c r="C39" s="158"/>
      <c r="D39" s="158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7"/>
      <c r="P39" s="186"/>
      <c r="Q39" s="212"/>
    </row>
    <row r="40" spans="1:17" ht="13.5" x14ac:dyDescent="0.15">
      <c r="A40" s="161"/>
      <c r="B40" s="158"/>
      <c r="C40" s="158"/>
      <c r="D40" s="158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7"/>
      <c r="P40" s="186"/>
      <c r="Q40" s="212"/>
    </row>
    <row r="41" spans="1:17" ht="13.5" x14ac:dyDescent="0.15">
      <c r="A41" s="161"/>
      <c r="B41" s="158"/>
      <c r="C41" s="158"/>
      <c r="D41" s="158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7"/>
      <c r="P41" s="186"/>
      <c r="Q41" s="212"/>
    </row>
    <row r="42" spans="1:17" ht="13.5" x14ac:dyDescent="0.15">
      <c r="A42" s="162"/>
      <c r="B42" s="159"/>
      <c r="C42" s="159"/>
      <c r="D42" s="159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10"/>
      <c r="P42" s="187"/>
      <c r="Q42" s="213"/>
    </row>
    <row r="43" spans="1:17" ht="13.5" x14ac:dyDescent="0.15">
      <c r="A43" s="16" t="s">
        <v>27</v>
      </c>
      <c r="B43" s="50">
        <f>SUM(B15:B42)</f>
        <v>531100000</v>
      </c>
      <c r="C43" s="50">
        <f>SUM(C15:C42)</f>
        <v>511100000</v>
      </c>
      <c r="D43" s="50">
        <f>SUM(D15:D42)</f>
        <v>511100000</v>
      </c>
      <c r="E43" s="194"/>
      <c r="F43" s="195"/>
      <c r="G43" s="8"/>
      <c r="H43" s="80"/>
      <c r="I43" s="8"/>
      <c r="J43" s="80"/>
      <c r="K43" s="80"/>
      <c r="L43" s="8"/>
      <c r="M43" s="8"/>
      <c r="N43" s="80"/>
      <c r="O43" s="7"/>
      <c r="P43" s="50">
        <f>SUM(P15:P42)</f>
        <v>20000000</v>
      </c>
      <c r="Q43" s="12"/>
    </row>
    <row r="44" spans="1:17" x14ac:dyDescent="0.15">
      <c r="A44" s="11" t="s">
        <v>28</v>
      </c>
      <c r="F44" s="11"/>
      <c r="Q44" s="11"/>
    </row>
  </sheetData>
  <mergeCells count="69">
    <mergeCell ref="A6:E6"/>
    <mergeCell ref="F6:L6"/>
    <mergeCell ref="M6:Q6"/>
    <mergeCell ref="E36:O42"/>
    <mergeCell ref="Q36:Q42"/>
    <mergeCell ref="A2:Q2"/>
    <mergeCell ref="A3:Q3"/>
    <mergeCell ref="A5:E5"/>
    <mergeCell ref="F5:L5"/>
    <mergeCell ref="M5:Q5"/>
    <mergeCell ref="A7:E7"/>
    <mergeCell ref="F7:L7"/>
    <mergeCell ref="M7:Q7"/>
    <mergeCell ref="A8:E8"/>
    <mergeCell ref="F8:L8"/>
    <mergeCell ref="M8:Q8"/>
    <mergeCell ref="A9:E9"/>
    <mergeCell ref="F9:L9"/>
    <mergeCell ref="M9:Q9"/>
    <mergeCell ref="A10:E10"/>
    <mergeCell ref="F10:L10"/>
    <mergeCell ref="M10:Q10"/>
    <mergeCell ref="A15:A21"/>
    <mergeCell ref="B15:B21"/>
    <mergeCell ref="C15:C21"/>
    <mergeCell ref="D15:D21"/>
    <mergeCell ref="E15:F15"/>
    <mergeCell ref="B13:B14"/>
    <mergeCell ref="C13:C14"/>
    <mergeCell ref="D13:O13"/>
    <mergeCell ref="P13:Q13"/>
    <mergeCell ref="E14:O14"/>
    <mergeCell ref="P15:P21"/>
    <mergeCell ref="E16:F16"/>
    <mergeCell ref="E17:F17"/>
    <mergeCell ref="E18:F18"/>
    <mergeCell ref="E19:F19"/>
    <mergeCell ref="E20:F20"/>
    <mergeCell ref="E21:F21"/>
    <mergeCell ref="P22:P28"/>
    <mergeCell ref="E23:F23"/>
    <mergeCell ref="E24:F24"/>
    <mergeCell ref="E25:F25"/>
    <mergeCell ref="E26:F26"/>
    <mergeCell ref="E27:F27"/>
    <mergeCell ref="E28:F28"/>
    <mergeCell ref="A29:A35"/>
    <mergeCell ref="B29:B35"/>
    <mergeCell ref="C29:C35"/>
    <mergeCell ref="D29:D35"/>
    <mergeCell ref="E29:F29"/>
    <mergeCell ref="A22:A28"/>
    <mergeCell ref="B22:B28"/>
    <mergeCell ref="C22:C28"/>
    <mergeCell ref="D22:D28"/>
    <mergeCell ref="E22:F22"/>
    <mergeCell ref="P29:P35"/>
    <mergeCell ref="E30:F30"/>
    <mergeCell ref="E31:F31"/>
    <mergeCell ref="E32:F32"/>
    <mergeCell ref="E33:F33"/>
    <mergeCell ref="E34:F34"/>
    <mergeCell ref="E35:F35"/>
    <mergeCell ref="P36:P42"/>
    <mergeCell ref="E43:F43"/>
    <mergeCell ref="A36:A42"/>
    <mergeCell ref="B36:B42"/>
    <mergeCell ref="C36:C42"/>
    <mergeCell ref="D36:D42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別紙1_補助金事業の経費（合計）</vt:lpstr>
      <vt:lpstr>別紙2_経費の配分表</vt:lpstr>
      <vt:lpstr>別紙３_収支予算書 </vt:lpstr>
      <vt:lpstr>記載例（支出）</vt:lpstr>
      <vt:lpstr>'記載例（支出）'!Print_Area</vt:lpstr>
      <vt:lpstr>'別紙1_補助金事業の経費（合計）'!Print_Area</vt:lpstr>
      <vt:lpstr>別紙2_経費の配分表!Print_Area</vt:lpstr>
      <vt:lpstr>'別紙３_収支予算書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2020-12-23T07:32:47Z</cp:lastPrinted>
  <dcterms:created xsi:type="dcterms:W3CDTF">2011-06-14T05:32:50Z</dcterms:created>
  <dcterms:modified xsi:type="dcterms:W3CDTF">2021-01-18T06:34:48Z</dcterms:modified>
</cp:coreProperties>
</file>