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★★★R2\地域振興係\17 モデル事業・委託事業\08_地域スポーツコミッションの活動再開支援（補正）\"/>
    </mc:Choice>
  </mc:AlternateContent>
  <bookViews>
    <workbookView xWindow="480" yWindow="90" windowWidth="17520" windowHeight="11640" firstSheet="1" activeTab="1"/>
  </bookViews>
  <sheets>
    <sheet name="総括表（入力不要）" sheetId="7" r:id="rId1"/>
    <sheet name="（別紙①）感染症拡大防止" sheetId="5" r:id="rId2"/>
    <sheet name="（別紙②）広報" sheetId="1" r:id="rId3"/>
    <sheet name="（別紙③）交流イベント" sheetId="6" r:id="rId4"/>
    <sheet name="記載例" sheetId="4" r:id="rId5"/>
  </sheets>
  <definedNames>
    <definedName name="_xlnm.Print_Area" localSheetId="1">'（別紙①）感染症拡大防止'!$A$1:$O$97</definedName>
    <definedName name="_xlnm.Print_Area" localSheetId="2">'（別紙②）広報'!$A$1:$O$97</definedName>
    <definedName name="_xlnm.Print_Area" localSheetId="3">'（別紙③）交流イベント'!$A$1:$O$97</definedName>
    <definedName name="_xlnm.Print_Area" localSheetId="4">記載例!$A$1:$O$36</definedName>
    <definedName name="_xlnm.Print_Area" localSheetId="0">'総括表（入力不要）'!$A$1:$O$94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4" i="4" l="1"/>
  <c r="N19" i="4"/>
  <c r="N10" i="4"/>
  <c r="N22" i="4"/>
  <c r="M38" i="6" l="1"/>
  <c r="M33" i="6"/>
  <c r="M32" i="6"/>
  <c r="M31" i="6"/>
  <c r="N84" i="7"/>
  <c r="N74" i="7"/>
  <c r="N64" i="7"/>
  <c r="N54" i="7"/>
  <c r="N44" i="7"/>
  <c r="N34" i="7"/>
  <c r="N24" i="7"/>
  <c r="N14" i="7"/>
  <c r="N4" i="7"/>
  <c r="N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C64" i="1" s="1"/>
  <c r="B64" i="1" s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C54" i="1" s="1"/>
  <c r="B54" i="1" s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C34" i="1" s="1"/>
  <c r="B34" i="1" s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C14" i="1" s="1"/>
  <c r="B14" i="1" s="1"/>
  <c r="M13" i="1"/>
  <c r="M12" i="1"/>
  <c r="M11" i="1"/>
  <c r="M10" i="1"/>
  <c r="M9" i="1"/>
  <c r="M8" i="1"/>
  <c r="M7" i="1"/>
  <c r="M6" i="1"/>
  <c r="M5" i="1"/>
  <c r="M4" i="1"/>
  <c r="M91" i="6"/>
  <c r="M90" i="6"/>
  <c r="M89" i="6"/>
  <c r="M88" i="6"/>
  <c r="M87" i="6"/>
  <c r="M86" i="6"/>
  <c r="M85" i="6"/>
  <c r="M81" i="6"/>
  <c r="M80" i="6"/>
  <c r="M79" i="6"/>
  <c r="M78" i="6"/>
  <c r="M77" i="6"/>
  <c r="M76" i="6"/>
  <c r="M75" i="6"/>
  <c r="M71" i="6"/>
  <c r="M70" i="6"/>
  <c r="M69" i="6"/>
  <c r="M68" i="6"/>
  <c r="M67" i="6"/>
  <c r="M66" i="6"/>
  <c r="M65" i="6"/>
  <c r="M61" i="6"/>
  <c r="M60" i="6"/>
  <c r="M59" i="6"/>
  <c r="M58" i="6"/>
  <c r="M57" i="6"/>
  <c r="M56" i="6"/>
  <c r="M55" i="6"/>
  <c r="M51" i="6"/>
  <c r="M50" i="6"/>
  <c r="M49" i="6"/>
  <c r="M48" i="6"/>
  <c r="M47" i="6"/>
  <c r="M46" i="6"/>
  <c r="M45" i="6"/>
  <c r="M41" i="6"/>
  <c r="M40" i="6"/>
  <c r="M39" i="6"/>
  <c r="M37" i="6"/>
  <c r="M36" i="6"/>
  <c r="M35" i="6"/>
  <c r="M30" i="6"/>
  <c r="M29" i="6"/>
  <c r="M28" i="6"/>
  <c r="M27" i="6"/>
  <c r="M26" i="6"/>
  <c r="M25" i="6"/>
  <c r="M21" i="6"/>
  <c r="M20" i="6"/>
  <c r="M19" i="6"/>
  <c r="M18" i="6"/>
  <c r="M17" i="6"/>
  <c r="M16" i="6"/>
  <c r="M15" i="6"/>
  <c r="M9" i="6"/>
  <c r="M8" i="6"/>
  <c r="M7" i="6"/>
  <c r="M11" i="6"/>
  <c r="M10" i="6"/>
  <c r="M6" i="6"/>
  <c r="M5" i="6"/>
  <c r="C74" i="5" l="1"/>
  <c r="C64" i="5"/>
  <c r="C84" i="5"/>
  <c r="C74" i="1"/>
  <c r="B74" i="1" s="1"/>
  <c r="C84" i="1"/>
  <c r="B84" i="1" s="1"/>
  <c r="B74" i="5"/>
  <c r="B64" i="5"/>
  <c r="B84" i="5"/>
  <c r="C4" i="5"/>
  <c r="C24" i="5"/>
  <c r="C44" i="5"/>
  <c r="C4" i="1"/>
  <c r="B4" i="1" s="1"/>
  <c r="C24" i="1"/>
  <c r="B24" i="1" s="1"/>
  <c r="C44" i="1"/>
  <c r="B44" i="1" s="1"/>
  <c r="C14" i="5"/>
  <c r="C34" i="5"/>
  <c r="C54" i="5"/>
  <c r="N94" i="7"/>
  <c r="M93" i="6"/>
  <c r="M92" i="6"/>
  <c r="M84" i="6"/>
  <c r="M83" i="6"/>
  <c r="M82" i="6"/>
  <c r="M74" i="6"/>
  <c r="M73" i="6"/>
  <c r="M72" i="6"/>
  <c r="M64" i="6"/>
  <c r="C64" i="6" s="1"/>
  <c r="B64" i="6" s="1"/>
  <c r="M63" i="6"/>
  <c r="M62" i="6"/>
  <c r="M54" i="6"/>
  <c r="M53" i="6"/>
  <c r="M52" i="6"/>
  <c r="M44" i="6"/>
  <c r="M43" i="6"/>
  <c r="M42" i="6"/>
  <c r="M34" i="6"/>
  <c r="M24" i="6"/>
  <c r="C24" i="6" s="1"/>
  <c r="B24" i="6" s="1"/>
  <c r="M23" i="6"/>
  <c r="M22" i="6"/>
  <c r="M14" i="6"/>
  <c r="M13" i="6"/>
  <c r="M12" i="6"/>
  <c r="C4" i="6" s="1"/>
  <c r="B4" i="6" s="1"/>
  <c r="M4" i="6"/>
  <c r="N94" i="6"/>
  <c r="C94" i="5" l="1"/>
  <c r="C94" i="1"/>
  <c r="B54" i="5"/>
  <c r="B4" i="5"/>
  <c r="C4" i="7"/>
  <c r="B4" i="7" s="1"/>
  <c r="C64" i="7"/>
  <c r="B64" i="7" s="1"/>
  <c r="C44" i="6"/>
  <c r="B44" i="6" s="1"/>
  <c r="C84" i="6"/>
  <c r="B34" i="5"/>
  <c r="B94" i="1"/>
  <c r="B24" i="5"/>
  <c r="C24" i="7"/>
  <c r="B24" i="7" s="1"/>
  <c r="C14" i="6"/>
  <c r="B14" i="6" s="1"/>
  <c r="C74" i="6"/>
  <c r="B14" i="5"/>
  <c r="C14" i="7"/>
  <c r="B14" i="7" s="1"/>
  <c r="B44" i="5"/>
  <c r="C44" i="7"/>
  <c r="B44" i="7" s="1"/>
  <c r="C34" i="6"/>
  <c r="B34" i="6" s="1"/>
  <c r="C54" i="6"/>
  <c r="B54" i="6" s="1"/>
  <c r="N4" i="4"/>
  <c r="N34" i="4" s="1"/>
  <c r="M24" i="4"/>
  <c r="M25" i="4"/>
  <c r="M26" i="4"/>
  <c r="B84" i="6" l="1"/>
  <c r="C84" i="7"/>
  <c r="B84" i="7" s="1"/>
  <c r="B74" i="6"/>
  <c r="C74" i="7"/>
  <c r="B74" i="7" s="1"/>
  <c r="C54" i="7"/>
  <c r="B54" i="7" s="1"/>
  <c r="B94" i="5"/>
  <c r="B94" i="6"/>
  <c r="C34" i="7"/>
  <c r="C94" i="6"/>
  <c r="M10" i="4"/>
  <c r="B34" i="7" l="1"/>
  <c r="B94" i="7" s="1"/>
  <c r="C94" i="7"/>
  <c r="M22" i="4"/>
  <c r="M32" i="4"/>
  <c r="M29" i="4"/>
  <c r="M33" i="4" l="1"/>
  <c r="M31" i="4"/>
  <c r="C31" i="4" l="1"/>
  <c r="B31" i="4" s="1"/>
  <c r="M23" i="4"/>
  <c r="M30" i="4" l="1"/>
  <c r="M28" i="4"/>
  <c r="M27" i="4"/>
  <c r="C22" i="4" s="1"/>
  <c r="B22" i="4" s="1"/>
  <c r="M21" i="4"/>
  <c r="M20" i="4"/>
  <c r="M19" i="4"/>
  <c r="M18" i="4"/>
  <c r="M17" i="4"/>
  <c r="M16" i="4"/>
  <c r="M15" i="4"/>
  <c r="M14" i="4"/>
  <c r="M13" i="4"/>
  <c r="C13" i="4" s="1"/>
  <c r="M12" i="4"/>
  <c r="M11" i="4"/>
  <c r="M9" i="4"/>
  <c r="M8" i="4"/>
  <c r="M7" i="4"/>
  <c r="M6" i="4"/>
  <c r="M5" i="4"/>
  <c r="M4" i="4"/>
  <c r="C16" i="4" l="1"/>
  <c r="B16" i="4" s="1"/>
  <c r="C10" i="4"/>
  <c r="C19" i="4"/>
  <c r="B19" i="4" s="1"/>
  <c r="C28" i="4"/>
  <c r="B28" i="4" s="1"/>
  <c r="B13" i="4"/>
  <c r="C7" i="4"/>
  <c r="B7" i="4" s="1"/>
  <c r="C4" i="4"/>
  <c r="B10" i="4" l="1"/>
  <c r="C34" i="4"/>
  <c r="B4" i="4"/>
</calcChain>
</file>

<file path=xl/comments1.xml><?xml version="1.0" encoding="utf-8"?>
<comments xmlns="http://schemas.openxmlformats.org/spreadsheetml/2006/main">
  <authors>
    <author>m</author>
  </authors>
  <commentList>
    <comment ref="O10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新型コロナウイルス感染症拡大防止については、事業者負担が必要です。
補助率１／２
※マスクの購入費用は計上出来ません。</t>
        </r>
      </text>
    </comment>
    <comment ref="O20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新型コロナウイルス感染症拡大防止については、事業者負担が必要です。
補助率１／２</t>
        </r>
      </text>
    </comment>
  </commentList>
</comments>
</file>

<file path=xl/sharedStrings.xml><?xml version="1.0" encoding="utf-8"?>
<sst xmlns="http://schemas.openxmlformats.org/spreadsheetml/2006/main" count="1098" uniqueCount="95">
  <si>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</si>
  <si>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</si>
  <si>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</si>
  <si>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</si>
  <si>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</si>
  <si>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</si>
  <si>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</si>
  <si>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</si>
  <si>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</si>
  <si>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</si>
  <si>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</si>
  <si>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</si>
  <si>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</si>
  <si>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</si>
  <si>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</si>
  <si>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</si>
  <si>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名</t>
    <rPh sb="0" eb="1">
      <t>メイ</t>
    </rPh>
    <phoneticPr fontId="1"/>
  </si>
  <si>
    <t>=</t>
    <phoneticPr fontId="1"/>
  </si>
  <si>
    <t>×</t>
    <phoneticPr fontId="1"/>
  </si>
  <si>
    <t>回</t>
    <rPh sb="0" eb="1">
      <t>カイ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</si>
  <si>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</si>
  <si>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</si>
  <si>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</si>
  <si>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</si>
  <si>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</si>
  <si>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</si>
  <si>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</si>
  <si>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</si>
  <si>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</si>
  <si>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</si>
  <si>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</si>
  <si>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</si>
  <si>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</si>
  <si>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雑２</t>
    <rPh sb="0" eb="1">
      <t>ザツ</t>
    </rPh>
    <phoneticPr fontId="1"/>
  </si>
  <si>
    <t>日</t>
    <rPh sb="0" eb="1">
      <t>ヒ</t>
    </rPh>
    <phoneticPr fontId="1"/>
  </si>
  <si>
    <t>賃金</t>
    <rPh sb="0" eb="2">
      <t>チンギン</t>
    </rPh>
    <phoneticPr fontId="1"/>
  </si>
  <si>
    <t>賃金</t>
    <rPh sb="0" eb="2">
      <t>チンギン</t>
    </rPh>
    <phoneticPr fontId="1"/>
  </si>
  <si>
    <t>時間</t>
    <rPh sb="0" eb="2">
      <t>ジカン</t>
    </rPh>
    <phoneticPr fontId="1"/>
  </si>
  <si>
    <t>賃１</t>
    <rPh sb="0" eb="1">
      <t>チン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</si>
  <si>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</si>
  <si>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</si>
  <si>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アルコール消毒液</t>
    <phoneticPr fontId="1"/>
  </si>
  <si>
    <t>個</t>
    <rPh sb="0" eb="1">
      <t>コ</t>
    </rPh>
    <phoneticPr fontId="1"/>
  </si>
  <si>
    <t>月</t>
    <rPh sb="0" eb="1">
      <t>ツキ</t>
    </rPh>
    <phoneticPr fontId="1"/>
  </si>
  <si>
    <t>チラシ（5,000部）</t>
    <rPh sb="9" eb="10">
      <t>ブ</t>
    </rPh>
    <phoneticPr fontId="1"/>
  </si>
  <si>
    <t>パンフレット（5,000部）</t>
    <rPh sb="12" eb="13">
      <t>ブ</t>
    </rPh>
    <phoneticPr fontId="1"/>
  </si>
  <si>
    <t>件</t>
    <rPh sb="0" eb="1">
      <t>ケン</t>
    </rPh>
    <phoneticPr fontId="1"/>
  </si>
  <si>
    <t>チラシ等送付</t>
    <rPh sb="3" eb="4">
      <t>トウ</t>
    </rPh>
    <rPh sb="4" eb="6">
      <t>ソウフ</t>
    </rPh>
    <phoneticPr fontId="1"/>
  </si>
  <si>
    <t>人</t>
    <rPh sb="0" eb="1">
      <t>ヒト</t>
    </rPh>
    <phoneticPr fontId="1"/>
  </si>
  <si>
    <t>回</t>
    <rPh sb="0" eb="1">
      <t>カイ</t>
    </rPh>
    <phoneticPr fontId="1"/>
  </si>
  <si>
    <t>×</t>
  </si>
  <si>
    <t>医師、看護師への謝金　@14,000円×3人</t>
    <rPh sb="0" eb="2">
      <t>イシ</t>
    </rPh>
    <rPh sb="3" eb="6">
      <t>カンゴシ</t>
    </rPh>
    <rPh sb="8" eb="10">
      <t>シャキン</t>
    </rPh>
    <rPh sb="18" eb="19">
      <t>エン</t>
    </rPh>
    <rPh sb="21" eb="22">
      <t>ニン</t>
    </rPh>
    <phoneticPr fontId="1"/>
  </si>
  <si>
    <t>参加者保険料　@100×200名</t>
    <rPh sb="0" eb="3">
      <t>サンカシャ</t>
    </rPh>
    <rPh sb="3" eb="6">
      <t>ホケンリョウ</t>
    </rPh>
    <rPh sb="15" eb="16">
      <t>メイ</t>
    </rPh>
    <phoneticPr fontId="1"/>
  </si>
  <si>
    <t>WEB メディア掲載</t>
    <rPh sb="8" eb="10">
      <t>ケイサイ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</si>
  <si>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</si>
  <si>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</si>
  <si>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チラシ・パンフ原稿作成</t>
    <rPh sb="7" eb="9">
      <t>ゲンコウ</t>
    </rPh>
    <rPh sb="9" eb="11">
      <t>サクセイ</t>
    </rPh>
    <phoneticPr fontId="1"/>
  </si>
  <si>
    <t>アルバイト（アンケート集計等）</t>
    <rPh sb="11" eb="13">
      <t>シュウケイ</t>
    </rPh>
    <rPh sb="13" eb="14">
      <t>トウ</t>
    </rPh>
    <phoneticPr fontId="1"/>
  </si>
  <si>
    <t>消１</t>
    <rPh sb="0" eb="1">
      <t>ショウ</t>
    </rPh>
    <phoneticPr fontId="1"/>
  </si>
  <si>
    <t>消２</t>
    <rPh sb="0" eb="1">
      <t>ショウ</t>
    </rPh>
    <phoneticPr fontId="1"/>
  </si>
  <si>
    <t>雑３</t>
    <rPh sb="0" eb="1">
      <t>ザツ</t>
    </rPh>
    <phoneticPr fontId="1"/>
  </si>
  <si>
    <t>雑４</t>
    <rPh sb="0" eb="1">
      <t>ザツ</t>
    </rPh>
    <phoneticPr fontId="1"/>
  </si>
  <si>
    <t>雑５</t>
    <rPh sb="0" eb="1">
      <t>ザツ</t>
    </rPh>
    <phoneticPr fontId="1"/>
  </si>
  <si>
    <t>雑６</t>
    <rPh sb="0" eb="1">
      <t>ザツ</t>
    </rPh>
    <phoneticPr fontId="1"/>
  </si>
  <si>
    <t>会１</t>
    <rPh sb="0" eb="1">
      <t>カイ</t>
    </rPh>
    <phoneticPr fontId="1"/>
  </si>
  <si>
    <t>イベント用看板等設置</t>
    <rPh sb="4" eb="5">
      <t>ヨウ</t>
    </rPh>
    <phoneticPr fontId="1"/>
  </si>
  <si>
    <t>テント・ステージ設営・撤収</t>
    <phoneticPr fontId="1"/>
  </si>
  <si>
    <t>音響、照明</t>
    <rPh sb="0" eb="2">
      <t>オンキョウ</t>
    </rPh>
    <rPh sb="3" eb="5">
      <t>ショウメイ</t>
    </rPh>
    <phoneticPr fontId="1"/>
  </si>
  <si>
    <t>警備（10人・半日）</t>
    <rPh sb="0" eb="2">
      <t>ケイビ</t>
    </rPh>
    <rPh sb="5" eb="6">
      <t>ニン</t>
    </rPh>
    <rPh sb="7" eb="9">
      <t>ハンニチ</t>
    </rPh>
    <phoneticPr fontId="1"/>
  </si>
  <si>
    <r>
      <t>アルコール消毒液（</t>
    </r>
    <r>
      <rPr>
        <sz val="10"/>
        <color rgb="FFFF0000"/>
        <rFont val="ＭＳ Ｐゴシック"/>
        <family val="3"/>
        <charset val="128"/>
      </rPr>
      <t>事業者負担</t>
    </r>
    <r>
      <rPr>
        <sz val="10"/>
        <color theme="1"/>
        <rFont val="ＭＳ Ｐゴシック"/>
        <family val="3"/>
        <charset val="128"/>
      </rPr>
      <t>）　@2,200円/2×5個×6月</t>
    </r>
    <rPh sb="5" eb="7">
      <t>ショウドク</t>
    </rPh>
    <rPh sb="7" eb="8">
      <t>エキ</t>
    </rPh>
    <rPh sb="22" eb="23">
      <t>エン</t>
    </rPh>
    <rPh sb="27" eb="28">
      <t>コ</t>
    </rPh>
    <rPh sb="30" eb="31">
      <t>ツキ</t>
    </rPh>
    <phoneticPr fontId="1"/>
  </si>
  <si>
    <t>ゲストへの謝金　@100,000円×3人</t>
    <rPh sb="5" eb="7">
      <t>シャキン</t>
    </rPh>
    <phoneticPr fontId="1"/>
  </si>
  <si>
    <t>インターネット通信料　＠5,000×6か月</t>
    <rPh sb="7" eb="10">
      <t>ツウシンリョウ</t>
    </rPh>
    <rPh sb="20" eb="21">
      <t>ゲツ</t>
    </rPh>
    <phoneticPr fontId="1"/>
  </si>
  <si>
    <t>合宿等誘致旅費（県外）</t>
    <rPh sb="0" eb="2">
      <t>ガッシュク</t>
    </rPh>
    <rPh sb="2" eb="3">
      <t>トウ</t>
    </rPh>
    <rPh sb="8" eb="10">
      <t>ケンガイ</t>
    </rPh>
    <phoneticPr fontId="1"/>
  </si>
  <si>
    <t>合宿等誘致旅費（県内）</t>
    <rPh sb="8" eb="9">
      <t>ケン</t>
    </rPh>
    <rPh sb="9" eb="10">
      <t>ナイ</t>
    </rPh>
    <phoneticPr fontId="1"/>
  </si>
  <si>
    <t>サーモメーター</t>
    <phoneticPr fontId="1"/>
  </si>
  <si>
    <r>
      <t>サーモメーター（</t>
    </r>
    <r>
      <rPr>
        <sz val="10"/>
        <color rgb="FFFF0000"/>
        <rFont val="ＭＳ Ｐゴシック"/>
        <family val="3"/>
        <charset val="128"/>
      </rPr>
      <t>事業者負担</t>
    </r>
    <r>
      <rPr>
        <sz val="10"/>
        <color theme="1"/>
        <rFont val="ＭＳ Ｐゴシック"/>
        <family val="3"/>
        <charset val="128"/>
      </rPr>
      <t>）　@60,000円/2×3台</t>
    </r>
    <rPh sb="8" eb="11">
      <t>ジギョウシャ</t>
    </rPh>
    <rPh sb="11" eb="13">
      <t>フタン</t>
    </rPh>
    <rPh sb="22" eb="23">
      <t>エン</t>
    </rPh>
    <rPh sb="27" eb="28">
      <t>ダイ</t>
    </rPh>
    <phoneticPr fontId="1"/>
  </si>
  <si>
    <t>（２）支出 　</t>
    <rPh sb="3" eb="5">
      <t>シシュツ</t>
    </rPh>
    <phoneticPr fontId="1"/>
  </si>
  <si>
    <r>
      <t>（別紙②）</t>
    </r>
    <r>
      <rPr>
        <sz val="11"/>
        <color rgb="FFFF0000"/>
        <rFont val="ＭＳ Ｐゴシック"/>
        <family val="3"/>
        <charset val="128"/>
      </rPr>
      <t>継続的な集客等のための広報</t>
    </r>
    <rPh sb="5" eb="8">
      <t>ケイゾクテキ</t>
    </rPh>
    <rPh sb="9" eb="11">
      <t>シュウキャク</t>
    </rPh>
    <rPh sb="11" eb="12">
      <t>トウ</t>
    </rPh>
    <rPh sb="16" eb="18">
      <t>コウホウ</t>
    </rPh>
    <phoneticPr fontId="1"/>
  </si>
  <si>
    <r>
      <t>（別紙③）</t>
    </r>
    <r>
      <rPr>
        <sz val="11"/>
        <color rgb="FFFF0000"/>
        <rFont val="ＭＳ Ｐゴシック"/>
        <family val="3"/>
        <charset val="128"/>
      </rPr>
      <t>スポーツによる地域活性化・交流イベントの開催</t>
    </r>
    <rPh sb="12" eb="14">
      <t>チイキ</t>
    </rPh>
    <rPh sb="14" eb="17">
      <t>カッセイカ</t>
    </rPh>
    <rPh sb="18" eb="20">
      <t>コウリュウ</t>
    </rPh>
    <rPh sb="25" eb="27">
      <t>カイサイ</t>
    </rPh>
    <phoneticPr fontId="1"/>
  </si>
  <si>
    <t xml:space="preserve">  ※記載例を参考に、黄色マーカー部分に記載して下さい。</t>
    <rPh sb="3" eb="5">
      <t>キサイ</t>
    </rPh>
    <rPh sb="5" eb="6">
      <t>レイ</t>
    </rPh>
    <rPh sb="7" eb="9">
      <t>サンコウ</t>
    </rPh>
    <rPh sb="11" eb="13">
      <t>キイロ</t>
    </rPh>
    <rPh sb="17" eb="19">
      <t>ブブン</t>
    </rPh>
    <rPh sb="20" eb="22">
      <t>キサイ</t>
    </rPh>
    <rPh sb="24" eb="25">
      <t>クダ</t>
    </rPh>
    <phoneticPr fontId="1"/>
  </si>
  <si>
    <t>　※積算内訳は可能な限り詳細に記載して下さい。</t>
    <rPh sb="2" eb="4">
      <t>セキサン</t>
    </rPh>
    <rPh sb="4" eb="6">
      <t>ウチワケ</t>
    </rPh>
    <rPh sb="7" eb="9">
      <t>カノウ</t>
    </rPh>
    <rPh sb="10" eb="11">
      <t>カギ</t>
    </rPh>
    <rPh sb="12" eb="14">
      <t>ショウサイ</t>
    </rPh>
    <rPh sb="15" eb="17">
      <t>キサイ</t>
    </rPh>
    <rPh sb="19" eb="20">
      <t>クダ</t>
    </rPh>
    <phoneticPr fontId="1"/>
  </si>
  <si>
    <t>別紙①～③のとおり</t>
    <phoneticPr fontId="1"/>
  </si>
  <si>
    <t>科目</t>
    <rPh sb="0" eb="2">
      <t>カモク</t>
    </rPh>
    <phoneticPr fontId="1"/>
  </si>
  <si>
    <t xml:space="preserve">区分 </t>
    <rPh sb="0" eb="2">
      <t>クブン</t>
    </rPh>
    <phoneticPr fontId="1"/>
  </si>
  <si>
    <t xml:space="preserve"> 科目</t>
    <rPh sb="1" eb="3">
      <t>カモク</t>
    </rPh>
    <phoneticPr fontId="1"/>
  </si>
  <si>
    <r>
      <t>（別紙①）</t>
    </r>
    <r>
      <rPr>
        <sz val="11"/>
        <color rgb="FFFF0000"/>
        <rFont val="ＭＳ Ｐゴシック"/>
        <family val="3"/>
        <charset val="128"/>
      </rPr>
      <t>新型コロナウイルス感染症拡大防止</t>
    </r>
    <rPh sb="1" eb="3">
      <t>ベッシ</t>
    </rPh>
    <rPh sb="5" eb="7">
      <t>シンガタ</t>
    </rPh>
    <rPh sb="14" eb="17">
      <t>カンセンショウ</t>
    </rPh>
    <rPh sb="17" eb="19">
      <t>カクダイ</t>
    </rPh>
    <rPh sb="19" eb="21">
      <t>ボウシ</t>
    </rPh>
    <phoneticPr fontId="1"/>
  </si>
  <si>
    <t>台</t>
    <rPh sb="0" eb="1">
      <t>ダイ</t>
    </rPh>
    <phoneticPr fontId="1"/>
  </si>
  <si>
    <t>月</t>
    <rPh sb="0" eb="1">
      <t>ツキ</t>
    </rPh>
    <phoneticPr fontId="1"/>
  </si>
  <si>
    <t>サーモメーターレンタル</t>
    <phoneticPr fontId="1"/>
  </si>
  <si>
    <t>ブース出展等資材借上げ　@100,000×10式</t>
    <rPh sb="3" eb="5">
      <t>シュッテン</t>
    </rPh>
    <rPh sb="5" eb="6">
      <t>トウ</t>
    </rPh>
    <rPh sb="6" eb="8">
      <t>シザイ</t>
    </rPh>
    <rPh sb="8" eb="10">
      <t>カリア</t>
    </rPh>
    <rPh sb="23" eb="24">
      <t>シキ</t>
    </rPh>
    <phoneticPr fontId="1"/>
  </si>
  <si>
    <t>ブース出展用テント設営・撤収　@100,000×10式</t>
    <rPh sb="2" eb="4">
      <t>シュッテン</t>
    </rPh>
    <rPh sb="4" eb="5">
      <t>ヨウ</t>
    </rPh>
    <rPh sb="9" eb="11">
      <t>セツエイ</t>
    </rPh>
    <rPh sb="12" eb="14">
      <t>テッシュウ</t>
    </rPh>
    <rPh sb="26" eb="27">
      <t>シキ</t>
    </rPh>
    <phoneticPr fontId="1"/>
  </si>
  <si>
    <t>受入環境整備　@1,500,000×1式</t>
    <rPh sb="0" eb="2">
      <t>ウケイレ</t>
    </rPh>
    <rPh sb="2" eb="4">
      <t>カンキョウ</t>
    </rPh>
    <rPh sb="4" eb="6">
      <t>セイビ</t>
    </rPh>
    <rPh sb="19" eb="20">
      <t>シキ</t>
    </rPh>
    <phoneticPr fontId="1"/>
  </si>
  <si>
    <t>借２</t>
    <rPh sb="0" eb="1">
      <t>シャク</t>
    </rPh>
    <phoneticPr fontId="1"/>
  </si>
  <si>
    <r>
      <t>サーモメータレンタルー（</t>
    </r>
    <r>
      <rPr>
        <sz val="10"/>
        <color rgb="FFFF0000"/>
        <rFont val="ＭＳ Ｐゴシック"/>
        <family val="3"/>
        <charset val="128"/>
      </rPr>
      <t>事業者負担</t>
    </r>
    <r>
      <rPr>
        <sz val="10"/>
        <color theme="1"/>
        <rFont val="ＭＳ Ｐゴシック"/>
        <family val="3"/>
        <charset val="128"/>
      </rPr>
      <t>）　@100,000円/2×1台×6月</t>
    </r>
    <rPh sb="12" eb="15">
      <t>ジギョウシャ</t>
    </rPh>
    <rPh sb="15" eb="17">
      <t>フタン</t>
    </rPh>
    <rPh sb="27" eb="28">
      <t>エン</t>
    </rPh>
    <rPh sb="32" eb="33">
      <t>ダイ</t>
    </rPh>
    <rPh sb="35" eb="36">
      <t>ツキ</t>
    </rPh>
    <phoneticPr fontId="1"/>
  </si>
  <si>
    <t>　※行を追加する場合は再表示で追加して下さい。（挿入は行わないで下さい。）</t>
    <rPh sb="2" eb="3">
      <t>ギョウ</t>
    </rPh>
    <rPh sb="4" eb="6">
      <t>ツイカ</t>
    </rPh>
    <rPh sb="8" eb="10">
      <t>バアイ</t>
    </rPh>
    <rPh sb="11" eb="14">
      <t>サイヒョウジ</t>
    </rPh>
    <rPh sb="15" eb="17">
      <t>ツイカ</t>
    </rPh>
    <rPh sb="19" eb="20">
      <t>クダ</t>
    </rPh>
    <rPh sb="24" eb="26">
      <t>ソウニュウ</t>
    </rPh>
    <rPh sb="27" eb="28">
      <t>オコナ</t>
    </rPh>
    <rPh sb="32" eb="3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</si>
</sst>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@&quot;#,###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3" fillId="0" borderId="9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176" fontId="3" fillId="0" borderId="9" xfId="1" applyNumberFormat="1" applyFont="1" applyBorder="1" applyAlignment="1">
      <alignment horizontal="right" vertical="center" wrapText="1"/>
    </xf>
    <xf numFmtId="176" fontId="3" fillId="0" borderId="19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4" fillId="0" borderId="9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0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right" vertical="center" wrapText="1"/>
    </xf>
    <xf numFmtId="38" fontId="4" fillId="0" borderId="19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>
      <alignment vertical="center"/>
    </xf>
    <xf numFmtId="38" fontId="11" fillId="0" borderId="8" xfId="1" applyFont="1" applyFill="1" applyBorder="1" applyAlignment="1">
      <alignment horizontal="left" vertical="center" wrapText="1"/>
    </xf>
    <xf numFmtId="38" fontId="5" fillId="0" borderId="18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38" fontId="5" fillId="0" borderId="22" xfId="1" applyFont="1" applyBorder="1" applyAlignment="1">
      <alignment horizontal="lef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right" vertical="center" wrapText="1"/>
    </xf>
    <xf numFmtId="38" fontId="9" fillId="0" borderId="23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38" fontId="5" fillId="0" borderId="22" xfId="1" applyFont="1" applyBorder="1" applyAlignment="1">
      <alignment horizontal="left" vertical="center" shrinkToFit="1"/>
    </xf>
    <xf numFmtId="0" fontId="13" fillId="2" borderId="25" xfId="0" applyFont="1" applyFill="1" applyBorder="1" applyAlignment="1">
      <alignment horizontal="left" vertical="center" shrinkToFit="1"/>
    </xf>
    <xf numFmtId="0" fontId="0" fillId="0" borderId="0" xfId="0" quotePrefix="1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8" fontId="11" fillId="2" borderId="8" xfId="1" applyFont="1" applyFill="1" applyBorder="1" applyAlignment="1">
      <alignment horizontal="left" vertical="center" wrapText="1"/>
    </xf>
    <xf numFmtId="38" fontId="5" fillId="2" borderId="18" xfId="1" applyFont="1" applyFill="1" applyBorder="1" applyAlignment="1">
      <alignment horizontal="left" vertical="center" wrapText="1"/>
    </xf>
    <xf numFmtId="38" fontId="5" fillId="2" borderId="14" xfId="1" applyFont="1" applyFill="1" applyBorder="1" applyAlignment="1">
      <alignment horizontal="left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9" xfId="1" applyFont="1" applyFill="1" applyBorder="1" applyAlignment="1">
      <alignment horizontal="right" vertical="center" wrapText="1"/>
    </xf>
    <xf numFmtId="38" fontId="3" fillId="2" borderId="0" xfId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8" fontId="11" fillId="3" borderId="8" xfId="1" applyFont="1" applyFill="1" applyBorder="1" applyAlignment="1">
      <alignment horizontal="left" vertical="center" wrapText="1"/>
    </xf>
    <xf numFmtId="38" fontId="4" fillId="3" borderId="9" xfId="1" applyFont="1" applyFill="1" applyBorder="1" applyAlignment="1">
      <alignment horizontal="center" vertical="center" wrapText="1"/>
    </xf>
    <xf numFmtId="38" fontId="3" fillId="3" borderId="9" xfId="1" applyFont="1" applyFill="1" applyBorder="1" applyAlignment="1">
      <alignment horizontal="right" vertical="center" wrapText="1"/>
    </xf>
    <xf numFmtId="38" fontId="3" fillId="3" borderId="10" xfId="1" applyFont="1" applyFill="1" applyBorder="1" applyAlignment="1">
      <alignment horizontal="right" vertical="center" wrapText="1"/>
    </xf>
    <xf numFmtId="38" fontId="5" fillId="3" borderId="18" xfId="1" applyFont="1" applyFill="1" applyBorder="1" applyAlignment="1">
      <alignment horizontal="left" vertical="center" wrapText="1"/>
    </xf>
    <xf numFmtId="38" fontId="4" fillId="3" borderId="19" xfId="1" applyFont="1" applyFill="1" applyBorder="1" applyAlignment="1">
      <alignment horizontal="center" vertical="center" wrapText="1"/>
    </xf>
    <xf numFmtId="38" fontId="3" fillId="3" borderId="19" xfId="1" applyFont="1" applyFill="1" applyBorder="1" applyAlignment="1">
      <alignment horizontal="right" vertical="center" wrapText="1"/>
    </xf>
    <xf numFmtId="38" fontId="3" fillId="3" borderId="16" xfId="1" applyFont="1" applyFill="1" applyBorder="1" applyAlignment="1">
      <alignment horizontal="right" vertical="center" wrapText="1"/>
    </xf>
    <xf numFmtId="38" fontId="5" fillId="3" borderId="14" xfId="1" applyFont="1" applyFill="1" applyBorder="1" applyAlignment="1">
      <alignment horizontal="left" vertical="center" wrapText="1"/>
    </xf>
    <xf numFmtId="38" fontId="4" fillId="3" borderId="0" xfId="1" applyFont="1" applyFill="1" applyBorder="1" applyAlignment="1">
      <alignment horizontal="center" vertical="center" wrapText="1"/>
    </xf>
    <xf numFmtId="38" fontId="3" fillId="3" borderId="0" xfId="1" applyFont="1" applyFill="1" applyBorder="1" applyAlignment="1">
      <alignment horizontal="right" vertical="center" wrapText="1"/>
    </xf>
    <xf numFmtId="38" fontId="3" fillId="3" borderId="15" xfId="1" applyFont="1" applyFill="1" applyBorder="1" applyAlignment="1">
      <alignment horizontal="right" vertical="center" wrapText="1"/>
    </xf>
    <xf numFmtId="38" fontId="5" fillId="3" borderId="8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38" fontId="4" fillId="2" borderId="28" xfId="1" applyFont="1" applyFill="1" applyBorder="1" applyAlignment="1">
      <alignment horizontal="center" vertical="center" wrapText="1"/>
    </xf>
    <xf numFmtId="38" fontId="4" fillId="2" borderId="29" xfId="1" applyFont="1" applyFill="1" applyBorder="1" applyAlignment="1">
      <alignment horizontal="center" vertical="center" wrapText="1"/>
    </xf>
    <xf numFmtId="38" fontId="4" fillId="2" borderId="30" xfId="1" applyFont="1" applyFill="1" applyBorder="1" applyAlignment="1">
      <alignment horizontal="center" vertical="center" wrapText="1"/>
    </xf>
    <xf numFmtId="176" fontId="3" fillId="2" borderId="28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176" fontId="3" fillId="2" borderId="31" xfId="1" applyNumberFormat="1" applyFont="1" applyFill="1" applyBorder="1" applyAlignment="1">
      <alignment horizontal="right" vertical="center" wrapText="1"/>
    </xf>
    <xf numFmtId="38" fontId="4" fillId="2" borderId="3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left" vertical="center" wrapText="1"/>
    </xf>
    <xf numFmtId="176" fontId="3" fillId="3" borderId="28" xfId="1" applyNumberFormat="1" applyFont="1" applyFill="1" applyBorder="1" applyAlignment="1">
      <alignment horizontal="right" vertical="center" wrapText="1"/>
    </xf>
    <xf numFmtId="38" fontId="4" fillId="3" borderId="28" xfId="1" applyFont="1" applyFill="1" applyBorder="1" applyAlignment="1">
      <alignment horizontal="center" vertical="center" wrapText="1"/>
    </xf>
    <xf numFmtId="176" fontId="3" fillId="3" borderId="29" xfId="1" applyNumberFormat="1" applyFont="1" applyFill="1" applyBorder="1" applyAlignment="1">
      <alignment horizontal="right" vertical="center" wrapText="1"/>
    </xf>
    <xf numFmtId="38" fontId="4" fillId="3" borderId="29" xfId="1" applyFont="1" applyFill="1" applyBorder="1" applyAlignment="1">
      <alignment horizontal="center" vertical="center" wrapText="1"/>
    </xf>
    <xf numFmtId="176" fontId="3" fillId="3" borderId="30" xfId="1" applyNumberFormat="1" applyFont="1" applyFill="1" applyBorder="1" applyAlignment="1">
      <alignment horizontal="right" vertical="center" wrapText="1"/>
    </xf>
    <xf numFmtId="38" fontId="4" fillId="3" borderId="30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0" borderId="2" xfId="1" applyFont="1" applyFill="1" applyBorder="1" applyAlignment="1">
      <alignment horizontal="right" vertical="center" wrapText="1"/>
    </xf>
    <xf numFmtId="38" fontId="3" fillId="0" borderId="3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 wrapText="1"/>
    </xf>
    <xf numFmtId="38" fontId="18" fillId="0" borderId="8" xfId="1" applyFont="1" applyFill="1" applyBorder="1" applyAlignment="1">
      <alignment horizontal="left" vertical="center" wrapText="1"/>
    </xf>
    <xf numFmtId="38" fontId="18" fillId="0" borderId="9" xfId="1" applyFont="1" applyFill="1" applyBorder="1" applyAlignment="1">
      <alignment horizontal="left" vertical="center" wrapText="1"/>
    </xf>
    <xf numFmtId="38" fontId="18" fillId="0" borderId="10" xfId="1" applyFont="1" applyFill="1" applyBorder="1" applyAlignment="1">
      <alignment horizontal="left" vertical="center" wrapText="1"/>
    </xf>
    <xf numFmtId="38" fontId="18" fillId="0" borderId="26" xfId="1" applyFont="1" applyFill="1" applyBorder="1" applyAlignment="1">
      <alignment horizontal="left" vertical="center" wrapText="1"/>
    </xf>
    <xf numFmtId="38" fontId="18" fillId="0" borderId="0" xfId="1" applyFont="1" applyFill="1" applyBorder="1" applyAlignment="1">
      <alignment horizontal="left" vertical="center" wrapText="1"/>
    </xf>
    <xf numFmtId="38" fontId="18" fillId="0" borderId="15" xfId="1" applyFont="1" applyFill="1" applyBorder="1" applyAlignment="1">
      <alignment horizontal="left" vertical="center" wrapText="1"/>
    </xf>
    <xf numFmtId="38" fontId="18" fillId="0" borderId="14" xfId="1" applyFont="1" applyFill="1" applyBorder="1" applyAlignment="1">
      <alignment horizontal="left" vertical="center" wrapText="1"/>
    </xf>
    <xf numFmtId="38" fontId="18" fillId="0" borderId="7" xfId="1" applyFont="1" applyFill="1" applyBorder="1" applyAlignment="1">
      <alignment horizontal="left" vertical="center" wrapText="1"/>
    </xf>
    <xf numFmtId="38" fontId="18" fillId="0" borderId="27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4" xfId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38" fontId="3" fillId="0" borderId="25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1</xdr:row>
      <xdr:rowOff>30863</xdr:rowOff>
    </xdr:from>
    <xdr:to>
      <xdr:col>1</xdr:col>
      <xdr:colOff>11206</xdr:colOff>
      <xdr:row>3</xdr:row>
      <xdr:rowOff>0</xdr:rowOff>
    </xdr:to>
    <xdr:cxnSp macro="">
      <xdr:nvCxnSpPr>
        <xdr:cNvPr id="8" name="直線コネクタ 7"/>
        <xdr:cNvCxnSpPr/>
      </xdr:nvCxnSpPr>
      <xdr:spPr>
        <a:xfrm>
          <a:off x="24848" y="213080"/>
          <a:ext cx="1046532" cy="64831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8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2706764" y="830333"/>
          <a:ext cx="2579204" cy="7412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10</xdr:row>
      <xdr:rowOff>89647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2697239" y="821929"/>
          <a:ext cx="2572480" cy="115030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11206</xdr:rowOff>
    </xdr:from>
    <xdr:to>
      <xdr:col>1</xdr:col>
      <xdr:colOff>0</xdr:colOff>
      <xdr:row>2</xdr:row>
      <xdr:rowOff>324861</xdr:rowOff>
    </xdr:to>
    <xdr:cxnSp macro="">
      <xdr:nvCxnSpPr>
        <xdr:cNvPr id="9" name="直線コネクタ 8"/>
        <xdr:cNvCxnSpPr/>
      </xdr:nvCxnSpPr>
      <xdr:spPr>
        <a:xfrm>
          <a:off x="0" y="190500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1411940</xdr:colOff>
      <xdr:row>3</xdr:row>
      <xdr:rowOff>112059</xdr:rowOff>
    </xdr:from>
    <xdr:to>
      <xdr:col>9</xdr:col>
      <xdr:colOff>134470</xdr:colOff>
      <xdr:row>5</xdr:row>
      <xdr:rowOff>89648</xdr:rowOff>
    </xdr:to>
    <xdr:sp macro="" textlink="">
      <xdr:nvSpPr>
        <xdr:cNvPr id="3" name="正方形/長方形 2"/>
        <xdr:cNvSpPr/>
      </xdr:nvSpPr>
      <xdr:spPr>
        <a:xfrm>
          <a:off x="4471146" y="986118"/>
          <a:ext cx="2196353" cy="313765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補助対象外のため記載不可</a:t>
          </a:r>
        </a:p>
      </xdr:txBody>
    </xdr:sp>
    <xdr:clientData/>
  </xdr:twoCellAnchor>
  <xdr:twoCellAnchor>
    <xdr:from>
      <xdr:col>3</xdr:col>
      <xdr:colOff>1407458</xdr:colOff>
      <xdr:row>13</xdr:row>
      <xdr:rowOff>107577</xdr:rowOff>
    </xdr:from>
    <xdr:to>
      <xdr:col>9</xdr:col>
      <xdr:colOff>129988</xdr:colOff>
      <xdr:row>15</xdr:row>
      <xdr:rowOff>85166</xdr:rowOff>
    </xdr:to>
    <xdr:sp macro="" textlink="">
      <xdr:nvSpPr>
        <xdr:cNvPr id="7" name="正方形/長方形 6"/>
        <xdr:cNvSpPr/>
      </xdr:nvSpPr>
      <xdr:spPr>
        <a:xfrm>
          <a:off x="4466664" y="1485901"/>
          <a:ext cx="2196353" cy="313765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補助対象外のため記載不可</a:t>
          </a:r>
        </a:p>
      </xdr:txBody>
    </xdr:sp>
    <xdr:clientData/>
  </xdr:twoCellAnchor>
  <xdr:twoCellAnchor>
    <xdr:from>
      <xdr:col>3</xdr:col>
      <xdr:colOff>1425387</xdr:colOff>
      <xdr:row>33</xdr:row>
      <xdr:rowOff>69478</xdr:rowOff>
    </xdr:from>
    <xdr:to>
      <xdr:col>9</xdr:col>
      <xdr:colOff>147917</xdr:colOff>
      <xdr:row>35</xdr:row>
      <xdr:rowOff>47067</xdr:rowOff>
    </xdr:to>
    <xdr:sp macro="" textlink="">
      <xdr:nvSpPr>
        <xdr:cNvPr id="8" name="正方形/長方形 7"/>
        <xdr:cNvSpPr/>
      </xdr:nvSpPr>
      <xdr:spPr>
        <a:xfrm>
          <a:off x="4484593" y="2456331"/>
          <a:ext cx="2196353" cy="313765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補助対象外のため記載不可</a:t>
          </a:r>
        </a:p>
      </xdr:txBody>
    </xdr:sp>
    <xdr:clientData/>
  </xdr:twoCellAnchor>
  <xdr:twoCellAnchor>
    <xdr:from>
      <xdr:col>3</xdr:col>
      <xdr:colOff>1443316</xdr:colOff>
      <xdr:row>73</xdr:row>
      <xdr:rowOff>98613</xdr:rowOff>
    </xdr:from>
    <xdr:to>
      <xdr:col>9</xdr:col>
      <xdr:colOff>165846</xdr:colOff>
      <xdr:row>75</xdr:row>
      <xdr:rowOff>76202</xdr:rowOff>
    </xdr:to>
    <xdr:sp macro="" textlink="">
      <xdr:nvSpPr>
        <xdr:cNvPr id="10" name="正方形/長方形 9"/>
        <xdr:cNvSpPr/>
      </xdr:nvSpPr>
      <xdr:spPr>
        <a:xfrm>
          <a:off x="4502522" y="4502525"/>
          <a:ext cx="2196353" cy="313765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補助対象外のため記載不可</a:t>
          </a:r>
        </a:p>
      </xdr:txBody>
    </xdr:sp>
    <xdr:clientData/>
  </xdr:twoCellAnchor>
  <xdr:twoCellAnchor>
    <xdr:from>
      <xdr:col>3</xdr:col>
      <xdr:colOff>1461246</xdr:colOff>
      <xdr:row>83</xdr:row>
      <xdr:rowOff>116543</xdr:rowOff>
    </xdr:from>
    <xdr:to>
      <xdr:col>9</xdr:col>
      <xdr:colOff>183776</xdr:colOff>
      <xdr:row>85</xdr:row>
      <xdr:rowOff>94131</xdr:rowOff>
    </xdr:to>
    <xdr:sp macro="" textlink="">
      <xdr:nvSpPr>
        <xdr:cNvPr id="11" name="正方形/長方形 10"/>
        <xdr:cNvSpPr/>
      </xdr:nvSpPr>
      <xdr:spPr>
        <a:xfrm>
          <a:off x="4520452" y="5024719"/>
          <a:ext cx="2196353" cy="313765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補助対象外のため記載不可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481853</xdr:colOff>
      <xdr:row>2</xdr:row>
      <xdr:rowOff>168088</xdr:rowOff>
    </xdr:from>
    <xdr:to>
      <xdr:col>21</xdr:col>
      <xdr:colOff>320098</xdr:colOff>
      <xdr:row>9</xdr:row>
      <xdr:rowOff>130570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3054853" y="694764"/>
          <a:ext cx="2572480" cy="115030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313655</xdr:rowOff>
    </xdr:to>
    <xdr:cxnSp macro="">
      <xdr:nvCxnSpPr>
        <xdr:cNvPr id="7" name="直線コネクタ 6"/>
        <xdr:cNvCxnSpPr/>
      </xdr:nvCxnSpPr>
      <xdr:spPr>
        <a:xfrm>
          <a:off x="0" y="179294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134471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2697239" y="821929"/>
          <a:ext cx="2572480" cy="102704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313655</xdr:rowOff>
    </xdr:to>
    <xdr:cxnSp macro="">
      <xdr:nvCxnSpPr>
        <xdr:cNvPr id="3" name="直線コネクタ 2"/>
        <xdr:cNvCxnSpPr/>
      </xdr:nvCxnSpPr>
      <xdr:spPr>
        <a:xfrm>
          <a:off x="0" y="179294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533814</xdr:colOff>
      <xdr:row>1</xdr:row>
      <xdr:rowOff>173108</xdr:rowOff>
    </xdr:from>
    <xdr:to>
      <xdr:col>20</xdr:col>
      <xdr:colOff>369818</xdr:colOff>
      <xdr:row>5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478164" y="354083"/>
          <a:ext cx="2579204" cy="74129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1</xdr:col>
      <xdr:colOff>0</xdr:colOff>
      <xdr:row>2</xdr:row>
      <xdr:rowOff>313655</xdr:rowOff>
    </xdr:to>
    <xdr:cxnSp macro="">
      <xdr:nvCxnSpPr>
        <xdr:cNvPr id="4" name="直線コネクタ 3"/>
        <xdr:cNvCxnSpPr/>
      </xdr:nvCxnSpPr>
      <xdr:spPr>
        <a:xfrm>
          <a:off x="0" y="179294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4"/>
  <sheetViews>
    <sheetView view="pageBreakPreview" zoomScaleNormal="100" zoomScaleSheetLayoutView="100" workbookViewId="0">
      <selection activeCell="O4" sqref="O4:O93"/>
    </sheetView>
  </sheetViews>
  <sheetFormatPr defaultRowHeight="14.25"/>
  <cols>
    <col min="1" max="1" width="13.875" bestFit="1" customWidth="1"/>
    <col min="2" max="2" width="15.875" customWidth="1"/>
    <col min="3" max="3" width="10.5" bestFit="1" customWidth="1"/>
    <col min="4" max="4" width="29.5" customWidth="1"/>
    <col min="5" max="5" width="10.875" hidden="1" customWidth="1"/>
    <col min="6" max="6" width="2.375" style="63" hidden="1" customWidth="1"/>
    <col min="7" max="7" width="4" hidden="1" customWidth="1"/>
    <col min="8" max="8" width="3.25" style="63" hidden="1" customWidth="1"/>
    <col min="9" max="9" width="2.375" style="63" hidden="1" customWidth="1"/>
    <col min="10" max="10" width="4" hidden="1" customWidth="1"/>
    <col min="11" max="11" width="3.25" style="63" hidden="1" customWidth="1"/>
    <col min="12" max="12" width="2.375" style="63" hidden="1" customWidth="1"/>
    <col min="13" max="13" width="9.375" style="19" hidden="1" customWidth="1"/>
    <col min="14" max="14" width="9.5" bestFit="1" customWidth="1"/>
    <col min="15" max="15" width="29.5" customWidth="1"/>
  </cols>
  <sheetData>
    <row r="1" spans="1:15">
      <c r="A1" s="38" t="s">
        <v>76</v>
      </c>
      <c r="D1" s="38"/>
      <c r="O1" s="45" t="s">
        <v>15</v>
      </c>
    </row>
    <row r="2" spans="1:15" ht="27" customHeight="1">
      <c r="A2" s="102" t="s">
        <v>83</v>
      </c>
      <c r="B2" s="131" t="s">
        <v>1</v>
      </c>
      <c r="C2" s="133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 t="s">
        <v>3</v>
      </c>
      <c r="O2" s="133"/>
    </row>
    <row r="3" spans="1:15" ht="27" customHeight="1">
      <c r="A3" s="103" t="s">
        <v>82</v>
      </c>
      <c r="B3" s="132"/>
      <c r="C3" s="64" t="s">
        <v>4</v>
      </c>
      <c r="D3" s="134" t="s">
        <v>5</v>
      </c>
      <c r="E3" s="135"/>
      <c r="F3" s="135"/>
      <c r="G3" s="135"/>
      <c r="H3" s="135"/>
      <c r="I3" s="135"/>
      <c r="J3" s="135"/>
      <c r="K3" s="135"/>
      <c r="L3" s="135"/>
      <c r="M3" s="136"/>
      <c r="N3" s="64" t="s">
        <v>4</v>
      </c>
      <c r="O3" s="65" t="s">
        <v>5</v>
      </c>
    </row>
    <row r="4" spans="1:15" ht="13.5">
      <c r="A4" s="110" t="s">
        <v>6</v>
      </c>
      <c r="B4" s="113">
        <f>C4+N4</f>
        <v>0</v>
      </c>
      <c r="C4" s="113">
        <f>SUM('（別紙①）感染症拡大防止:（別紙③）交流イベント'!C4:C13)</f>
        <v>0</v>
      </c>
      <c r="D4" s="119" t="s">
        <v>81</v>
      </c>
      <c r="E4" s="120"/>
      <c r="F4" s="120"/>
      <c r="G4" s="120"/>
      <c r="H4" s="120"/>
      <c r="I4" s="120"/>
      <c r="J4" s="120"/>
      <c r="K4" s="120"/>
      <c r="L4" s="120"/>
      <c r="M4" s="121"/>
      <c r="N4" s="116">
        <f>SUM('（別紙①）感染症拡大防止:（別紙③）交流イベント'!N4:N13)</f>
        <v>0</v>
      </c>
      <c r="O4" s="128" t="s">
        <v>81</v>
      </c>
    </row>
    <row r="5" spans="1:15" ht="13.5">
      <c r="A5" s="111"/>
      <c r="B5" s="114"/>
      <c r="C5" s="114"/>
      <c r="D5" s="122"/>
      <c r="E5" s="123"/>
      <c r="F5" s="123"/>
      <c r="G5" s="123"/>
      <c r="H5" s="123"/>
      <c r="I5" s="123"/>
      <c r="J5" s="123"/>
      <c r="K5" s="123"/>
      <c r="L5" s="123"/>
      <c r="M5" s="124"/>
      <c r="N5" s="117"/>
      <c r="O5" s="129"/>
    </row>
    <row r="6" spans="1:15" ht="13.5">
      <c r="A6" s="111"/>
      <c r="B6" s="114"/>
      <c r="C6" s="114"/>
      <c r="D6" s="122"/>
      <c r="E6" s="123"/>
      <c r="F6" s="123"/>
      <c r="G6" s="123"/>
      <c r="H6" s="123"/>
      <c r="I6" s="123"/>
      <c r="J6" s="123"/>
      <c r="K6" s="123"/>
      <c r="L6" s="123"/>
      <c r="M6" s="124"/>
      <c r="N6" s="117"/>
      <c r="O6" s="129"/>
    </row>
    <row r="7" spans="1:15" ht="13.5" hidden="1">
      <c r="A7" s="111"/>
      <c r="B7" s="114"/>
      <c r="C7" s="114"/>
      <c r="D7" s="122"/>
      <c r="E7" s="123"/>
      <c r="F7" s="123"/>
      <c r="G7" s="123"/>
      <c r="H7" s="123"/>
      <c r="I7" s="123"/>
      <c r="J7" s="123"/>
      <c r="K7" s="123"/>
      <c r="L7" s="123"/>
      <c r="M7" s="124"/>
      <c r="N7" s="117"/>
      <c r="O7" s="129"/>
    </row>
    <row r="8" spans="1:15" ht="13.5" hidden="1">
      <c r="A8" s="111"/>
      <c r="B8" s="114"/>
      <c r="C8" s="114"/>
      <c r="D8" s="122"/>
      <c r="E8" s="123"/>
      <c r="F8" s="123"/>
      <c r="G8" s="123"/>
      <c r="H8" s="123"/>
      <c r="I8" s="123"/>
      <c r="J8" s="123"/>
      <c r="K8" s="123"/>
      <c r="L8" s="123"/>
      <c r="M8" s="124"/>
      <c r="N8" s="117"/>
      <c r="O8" s="129"/>
    </row>
    <row r="9" spans="1:15" ht="13.5" hidden="1">
      <c r="A9" s="111"/>
      <c r="B9" s="114"/>
      <c r="C9" s="114"/>
      <c r="D9" s="122"/>
      <c r="E9" s="123"/>
      <c r="F9" s="123"/>
      <c r="G9" s="123"/>
      <c r="H9" s="123"/>
      <c r="I9" s="123"/>
      <c r="J9" s="123"/>
      <c r="K9" s="123"/>
      <c r="L9" s="123"/>
      <c r="M9" s="124"/>
      <c r="N9" s="117"/>
      <c r="O9" s="129"/>
    </row>
    <row r="10" spans="1:15" ht="13.5" hidden="1">
      <c r="A10" s="111"/>
      <c r="B10" s="114"/>
      <c r="C10" s="114"/>
      <c r="D10" s="122"/>
      <c r="E10" s="123"/>
      <c r="F10" s="123"/>
      <c r="G10" s="123"/>
      <c r="H10" s="123"/>
      <c r="I10" s="123"/>
      <c r="J10" s="123"/>
      <c r="K10" s="123"/>
      <c r="L10" s="123"/>
      <c r="M10" s="124"/>
      <c r="N10" s="117"/>
      <c r="O10" s="129"/>
    </row>
    <row r="11" spans="1:15" ht="13.5" hidden="1">
      <c r="A11" s="111"/>
      <c r="B11" s="114"/>
      <c r="C11" s="114"/>
      <c r="D11" s="122"/>
      <c r="E11" s="123"/>
      <c r="F11" s="123"/>
      <c r="G11" s="123"/>
      <c r="H11" s="123"/>
      <c r="I11" s="123"/>
      <c r="J11" s="123"/>
      <c r="K11" s="123"/>
      <c r="L11" s="123"/>
      <c r="M11" s="124"/>
      <c r="N11" s="117"/>
      <c r="O11" s="129"/>
    </row>
    <row r="12" spans="1:15" ht="13.5" hidden="1">
      <c r="A12" s="111"/>
      <c r="B12" s="114"/>
      <c r="C12" s="114"/>
      <c r="D12" s="122"/>
      <c r="E12" s="123"/>
      <c r="F12" s="123"/>
      <c r="G12" s="123"/>
      <c r="H12" s="123"/>
      <c r="I12" s="123"/>
      <c r="J12" s="123"/>
      <c r="K12" s="123"/>
      <c r="L12" s="123"/>
      <c r="M12" s="124"/>
      <c r="N12" s="117"/>
      <c r="O12" s="129"/>
    </row>
    <row r="13" spans="1:15" ht="13.5" hidden="1">
      <c r="A13" s="112"/>
      <c r="B13" s="115"/>
      <c r="C13" s="115"/>
      <c r="D13" s="122"/>
      <c r="E13" s="123"/>
      <c r="F13" s="123"/>
      <c r="G13" s="123"/>
      <c r="H13" s="123"/>
      <c r="I13" s="123"/>
      <c r="J13" s="123"/>
      <c r="K13" s="123"/>
      <c r="L13" s="123"/>
      <c r="M13" s="124"/>
      <c r="N13" s="118"/>
      <c r="O13" s="129"/>
    </row>
    <row r="14" spans="1:15" ht="13.5">
      <c r="A14" s="110" t="s">
        <v>7</v>
      </c>
      <c r="B14" s="113">
        <f>C14+N14</f>
        <v>0</v>
      </c>
      <c r="C14" s="113">
        <f>SUM('（別紙①）感染症拡大防止:（別紙③）交流イベント'!C14:C23)</f>
        <v>0</v>
      </c>
      <c r="D14" s="122"/>
      <c r="E14" s="123"/>
      <c r="F14" s="123"/>
      <c r="G14" s="123"/>
      <c r="H14" s="123"/>
      <c r="I14" s="123"/>
      <c r="J14" s="123"/>
      <c r="K14" s="123"/>
      <c r="L14" s="123"/>
      <c r="M14" s="124"/>
      <c r="N14" s="116">
        <f>SUM('（別紙①）感染症拡大防止:（別紙③）交流イベント'!N14:N23)</f>
        <v>0</v>
      </c>
      <c r="O14" s="129"/>
    </row>
    <row r="15" spans="1:15" ht="13.5">
      <c r="A15" s="111"/>
      <c r="B15" s="114"/>
      <c r="C15" s="114"/>
      <c r="D15" s="122"/>
      <c r="E15" s="123"/>
      <c r="F15" s="123"/>
      <c r="G15" s="123"/>
      <c r="H15" s="123"/>
      <c r="I15" s="123"/>
      <c r="J15" s="123"/>
      <c r="K15" s="123"/>
      <c r="L15" s="123"/>
      <c r="M15" s="124"/>
      <c r="N15" s="117"/>
      <c r="O15" s="129"/>
    </row>
    <row r="16" spans="1:15" ht="13.5">
      <c r="A16" s="111"/>
      <c r="B16" s="114"/>
      <c r="C16" s="114"/>
      <c r="D16" s="122"/>
      <c r="E16" s="123"/>
      <c r="F16" s="123"/>
      <c r="G16" s="123"/>
      <c r="H16" s="123"/>
      <c r="I16" s="123"/>
      <c r="J16" s="123"/>
      <c r="K16" s="123"/>
      <c r="L16" s="123"/>
      <c r="M16" s="124"/>
      <c r="N16" s="117"/>
      <c r="O16" s="129"/>
    </row>
    <row r="17" spans="1:15" ht="13.5" hidden="1">
      <c r="A17" s="111"/>
      <c r="B17" s="114"/>
      <c r="C17" s="114"/>
      <c r="D17" s="122"/>
      <c r="E17" s="123"/>
      <c r="F17" s="123"/>
      <c r="G17" s="123"/>
      <c r="H17" s="123"/>
      <c r="I17" s="123"/>
      <c r="J17" s="123"/>
      <c r="K17" s="123"/>
      <c r="L17" s="123"/>
      <c r="M17" s="124"/>
      <c r="N17" s="117"/>
      <c r="O17" s="129"/>
    </row>
    <row r="18" spans="1:15" ht="13.5" hidden="1">
      <c r="A18" s="111"/>
      <c r="B18" s="114"/>
      <c r="C18" s="114"/>
      <c r="D18" s="122"/>
      <c r="E18" s="123"/>
      <c r="F18" s="123"/>
      <c r="G18" s="123"/>
      <c r="H18" s="123"/>
      <c r="I18" s="123"/>
      <c r="J18" s="123"/>
      <c r="K18" s="123"/>
      <c r="L18" s="123"/>
      <c r="M18" s="124"/>
      <c r="N18" s="117"/>
      <c r="O18" s="129"/>
    </row>
    <row r="19" spans="1:15" ht="13.5" hidden="1">
      <c r="A19" s="111"/>
      <c r="B19" s="114"/>
      <c r="C19" s="114"/>
      <c r="D19" s="122"/>
      <c r="E19" s="123"/>
      <c r="F19" s="123"/>
      <c r="G19" s="123"/>
      <c r="H19" s="123"/>
      <c r="I19" s="123"/>
      <c r="J19" s="123"/>
      <c r="K19" s="123"/>
      <c r="L19" s="123"/>
      <c r="M19" s="124"/>
      <c r="N19" s="117"/>
      <c r="O19" s="129"/>
    </row>
    <row r="20" spans="1:15" ht="13.5" hidden="1">
      <c r="A20" s="111"/>
      <c r="B20" s="114"/>
      <c r="C20" s="114"/>
      <c r="D20" s="122"/>
      <c r="E20" s="123"/>
      <c r="F20" s="123"/>
      <c r="G20" s="123"/>
      <c r="H20" s="123"/>
      <c r="I20" s="123"/>
      <c r="J20" s="123"/>
      <c r="K20" s="123"/>
      <c r="L20" s="123"/>
      <c r="M20" s="124"/>
      <c r="N20" s="117"/>
      <c r="O20" s="129"/>
    </row>
    <row r="21" spans="1:15" ht="13.5" hidden="1">
      <c r="A21" s="111"/>
      <c r="B21" s="114"/>
      <c r="C21" s="114"/>
      <c r="D21" s="122"/>
      <c r="E21" s="123"/>
      <c r="F21" s="123"/>
      <c r="G21" s="123"/>
      <c r="H21" s="123"/>
      <c r="I21" s="123"/>
      <c r="J21" s="123"/>
      <c r="K21" s="123"/>
      <c r="L21" s="123"/>
      <c r="M21" s="124"/>
      <c r="N21" s="117"/>
      <c r="O21" s="129"/>
    </row>
    <row r="22" spans="1:15" ht="13.5" hidden="1">
      <c r="A22" s="111"/>
      <c r="B22" s="114"/>
      <c r="C22" s="114"/>
      <c r="D22" s="122"/>
      <c r="E22" s="123"/>
      <c r="F22" s="123"/>
      <c r="G22" s="123"/>
      <c r="H22" s="123"/>
      <c r="I22" s="123"/>
      <c r="J22" s="123"/>
      <c r="K22" s="123"/>
      <c r="L22" s="123"/>
      <c r="M22" s="124"/>
      <c r="N22" s="117"/>
      <c r="O22" s="129"/>
    </row>
    <row r="23" spans="1:15" ht="13.5" hidden="1">
      <c r="A23" s="112"/>
      <c r="B23" s="115"/>
      <c r="C23" s="115"/>
      <c r="D23" s="122"/>
      <c r="E23" s="123"/>
      <c r="F23" s="123"/>
      <c r="G23" s="123"/>
      <c r="H23" s="123"/>
      <c r="I23" s="123"/>
      <c r="J23" s="123"/>
      <c r="K23" s="123"/>
      <c r="L23" s="123"/>
      <c r="M23" s="124"/>
      <c r="N23" s="118"/>
      <c r="O23" s="129"/>
    </row>
    <row r="24" spans="1:15" ht="13.5">
      <c r="A24" s="110" t="s">
        <v>8</v>
      </c>
      <c r="B24" s="113">
        <f>C24+N24</f>
        <v>0</v>
      </c>
      <c r="C24" s="113">
        <f>SUM('（別紙①）感染症拡大防止:（別紙③）交流イベント'!C24:C33)</f>
        <v>0</v>
      </c>
      <c r="D24" s="122"/>
      <c r="E24" s="123"/>
      <c r="F24" s="123"/>
      <c r="G24" s="123"/>
      <c r="H24" s="123"/>
      <c r="I24" s="123"/>
      <c r="J24" s="123"/>
      <c r="K24" s="123"/>
      <c r="L24" s="123"/>
      <c r="M24" s="124"/>
      <c r="N24" s="116">
        <f>SUM('（別紙①）感染症拡大防止:（別紙③）交流イベント'!N24:N33)</f>
        <v>0</v>
      </c>
      <c r="O24" s="129"/>
    </row>
    <row r="25" spans="1:15" ht="13.5">
      <c r="A25" s="111"/>
      <c r="B25" s="114"/>
      <c r="C25" s="114"/>
      <c r="D25" s="122"/>
      <c r="E25" s="123"/>
      <c r="F25" s="123"/>
      <c r="G25" s="123"/>
      <c r="H25" s="123"/>
      <c r="I25" s="123"/>
      <c r="J25" s="123"/>
      <c r="K25" s="123"/>
      <c r="L25" s="123"/>
      <c r="M25" s="124"/>
      <c r="N25" s="117"/>
      <c r="O25" s="129"/>
    </row>
    <row r="26" spans="1:15" ht="13.5">
      <c r="A26" s="111"/>
      <c r="B26" s="114"/>
      <c r="C26" s="114"/>
      <c r="D26" s="122"/>
      <c r="E26" s="123"/>
      <c r="F26" s="123"/>
      <c r="G26" s="123"/>
      <c r="H26" s="123"/>
      <c r="I26" s="123"/>
      <c r="J26" s="123"/>
      <c r="K26" s="123"/>
      <c r="L26" s="123"/>
      <c r="M26" s="124"/>
      <c r="N26" s="117"/>
      <c r="O26" s="129"/>
    </row>
    <row r="27" spans="1:15" ht="13.5" hidden="1">
      <c r="A27" s="111"/>
      <c r="B27" s="114"/>
      <c r="C27" s="114"/>
      <c r="D27" s="122"/>
      <c r="E27" s="123"/>
      <c r="F27" s="123"/>
      <c r="G27" s="123"/>
      <c r="H27" s="123"/>
      <c r="I27" s="123"/>
      <c r="J27" s="123"/>
      <c r="K27" s="123"/>
      <c r="L27" s="123"/>
      <c r="M27" s="124"/>
      <c r="N27" s="117"/>
      <c r="O27" s="129"/>
    </row>
    <row r="28" spans="1:15" ht="13.5" hidden="1">
      <c r="A28" s="111"/>
      <c r="B28" s="114"/>
      <c r="C28" s="114"/>
      <c r="D28" s="122"/>
      <c r="E28" s="123"/>
      <c r="F28" s="123"/>
      <c r="G28" s="123"/>
      <c r="H28" s="123"/>
      <c r="I28" s="123"/>
      <c r="J28" s="123"/>
      <c r="K28" s="123"/>
      <c r="L28" s="123"/>
      <c r="M28" s="124"/>
      <c r="N28" s="117"/>
      <c r="O28" s="129"/>
    </row>
    <row r="29" spans="1:15" ht="13.5" hidden="1">
      <c r="A29" s="111"/>
      <c r="B29" s="114"/>
      <c r="C29" s="114"/>
      <c r="D29" s="122"/>
      <c r="E29" s="123"/>
      <c r="F29" s="123"/>
      <c r="G29" s="123"/>
      <c r="H29" s="123"/>
      <c r="I29" s="123"/>
      <c r="J29" s="123"/>
      <c r="K29" s="123"/>
      <c r="L29" s="123"/>
      <c r="M29" s="124"/>
      <c r="N29" s="117"/>
      <c r="O29" s="129"/>
    </row>
    <row r="30" spans="1:15" ht="13.5" hidden="1">
      <c r="A30" s="111"/>
      <c r="B30" s="114"/>
      <c r="C30" s="114"/>
      <c r="D30" s="122"/>
      <c r="E30" s="123"/>
      <c r="F30" s="123"/>
      <c r="G30" s="123"/>
      <c r="H30" s="123"/>
      <c r="I30" s="123"/>
      <c r="J30" s="123"/>
      <c r="K30" s="123"/>
      <c r="L30" s="123"/>
      <c r="M30" s="124"/>
      <c r="N30" s="117"/>
      <c r="O30" s="129"/>
    </row>
    <row r="31" spans="1:15" ht="13.5" hidden="1">
      <c r="A31" s="111"/>
      <c r="B31" s="114"/>
      <c r="C31" s="114"/>
      <c r="D31" s="122"/>
      <c r="E31" s="123"/>
      <c r="F31" s="123"/>
      <c r="G31" s="123"/>
      <c r="H31" s="123"/>
      <c r="I31" s="123"/>
      <c r="J31" s="123"/>
      <c r="K31" s="123"/>
      <c r="L31" s="123"/>
      <c r="M31" s="124"/>
      <c r="N31" s="117"/>
      <c r="O31" s="129"/>
    </row>
    <row r="32" spans="1:15" ht="13.5" hidden="1">
      <c r="A32" s="111"/>
      <c r="B32" s="114"/>
      <c r="C32" s="114"/>
      <c r="D32" s="122"/>
      <c r="E32" s="123"/>
      <c r="F32" s="123"/>
      <c r="G32" s="123"/>
      <c r="H32" s="123"/>
      <c r="I32" s="123"/>
      <c r="J32" s="123"/>
      <c r="K32" s="123"/>
      <c r="L32" s="123"/>
      <c r="M32" s="124"/>
      <c r="N32" s="117"/>
      <c r="O32" s="129"/>
    </row>
    <row r="33" spans="1:15" ht="13.5" hidden="1">
      <c r="A33" s="112"/>
      <c r="B33" s="115"/>
      <c r="C33" s="115"/>
      <c r="D33" s="122"/>
      <c r="E33" s="123"/>
      <c r="F33" s="123"/>
      <c r="G33" s="123"/>
      <c r="H33" s="123"/>
      <c r="I33" s="123"/>
      <c r="J33" s="123"/>
      <c r="K33" s="123"/>
      <c r="L33" s="123"/>
      <c r="M33" s="124"/>
      <c r="N33" s="118"/>
      <c r="O33" s="129"/>
    </row>
    <row r="34" spans="1:15" ht="13.5">
      <c r="A34" s="110" t="s">
        <v>9</v>
      </c>
      <c r="B34" s="113">
        <f>C34+N34</f>
        <v>0</v>
      </c>
      <c r="C34" s="113">
        <f>SUM('（別紙①）感染症拡大防止:（別紙③）交流イベント'!C34:C43)</f>
        <v>0</v>
      </c>
      <c r="D34" s="122"/>
      <c r="E34" s="123"/>
      <c r="F34" s="123"/>
      <c r="G34" s="123"/>
      <c r="H34" s="123"/>
      <c r="I34" s="123"/>
      <c r="J34" s="123"/>
      <c r="K34" s="123"/>
      <c r="L34" s="123"/>
      <c r="M34" s="124"/>
      <c r="N34" s="116">
        <f>SUM('（別紙①）感染症拡大防止:（別紙③）交流イベント'!N34:N43)</f>
        <v>0</v>
      </c>
      <c r="O34" s="129"/>
    </row>
    <row r="35" spans="1:15" ht="13.5">
      <c r="A35" s="111"/>
      <c r="B35" s="114"/>
      <c r="C35" s="114"/>
      <c r="D35" s="122"/>
      <c r="E35" s="123"/>
      <c r="F35" s="123"/>
      <c r="G35" s="123"/>
      <c r="H35" s="123"/>
      <c r="I35" s="123"/>
      <c r="J35" s="123"/>
      <c r="K35" s="123"/>
      <c r="L35" s="123"/>
      <c r="M35" s="124"/>
      <c r="N35" s="117"/>
      <c r="O35" s="129"/>
    </row>
    <row r="36" spans="1:15" ht="13.5">
      <c r="A36" s="111"/>
      <c r="B36" s="114"/>
      <c r="C36" s="114"/>
      <c r="D36" s="122"/>
      <c r="E36" s="123"/>
      <c r="F36" s="123"/>
      <c r="G36" s="123"/>
      <c r="H36" s="123"/>
      <c r="I36" s="123"/>
      <c r="J36" s="123"/>
      <c r="K36" s="123"/>
      <c r="L36" s="123"/>
      <c r="M36" s="124"/>
      <c r="N36" s="117"/>
      <c r="O36" s="129"/>
    </row>
    <row r="37" spans="1:15" ht="13.5" hidden="1">
      <c r="A37" s="111"/>
      <c r="B37" s="114"/>
      <c r="C37" s="114"/>
      <c r="D37" s="122"/>
      <c r="E37" s="123"/>
      <c r="F37" s="123"/>
      <c r="G37" s="123"/>
      <c r="H37" s="123"/>
      <c r="I37" s="123"/>
      <c r="J37" s="123"/>
      <c r="K37" s="123"/>
      <c r="L37" s="123"/>
      <c r="M37" s="124"/>
      <c r="N37" s="117"/>
      <c r="O37" s="129"/>
    </row>
    <row r="38" spans="1:15" ht="13.5" hidden="1">
      <c r="A38" s="111"/>
      <c r="B38" s="114"/>
      <c r="C38" s="114"/>
      <c r="D38" s="122"/>
      <c r="E38" s="123"/>
      <c r="F38" s="123"/>
      <c r="G38" s="123"/>
      <c r="H38" s="123"/>
      <c r="I38" s="123"/>
      <c r="J38" s="123"/>
      <c r="K38" s="123"/>
      <c r="L38" s="123"/>
      <c r="M38" s="124"/>
      <c r="N38" s="117"/>
      <c r="O38" s="129"/>
    </row>
    <row r="39" spans="1:15" ht="13.5" hidden="1">
      <c r="A39" s="111"/>
      <c r="B39" s="114"/>
      <c r="C39" s="114"/>
      <c r="D39" s="122"/>
      <c r="E39" s="123"/>
      <c r="F39" s="123"/>
      <c r="G39" s="123"/>
      <c r="H39" s="123"/>
      <c r="I39" s="123"/>
      <c r="J39" s="123"/>
      <c r="K39" s="123"/>
      <c r="L39" s="123"/>
      <c r="M39" s="124"/>
      <c r="N39" s="117"/>
      <c r="O39" s="129"/>
    </row>
    <row r="40" spans="1:15" ht="13.5" hidden="1">
      <c r="A40" s="111"/>
      <c r="B40" s="114"/>
      <c r="C40" s="114"/>
      <c r="D40" s="122"/>
      <c r="E40" s="123"/>
      <c r="F40" s="123"/>
      <c r="G40" s="123"/>
      <c r="H40" s="123"/>
      <c r="I40" s="123"/>
      <c r="J40" s="123"/>
      <c r="K40" s="123"/>
      <c r="L40" s="123"/>
      <c r="M40" s="124"/>
      <c r="N40" s="117"/>
      <c r="O40" s="129"/>
    </row>
    <row r="41" spans="1:15" ht="13.5" hidden="1">
      <c r="A41" s="111"/>
      <c r="B41" s="114"/>
      <c r="C41" s="114"/>
      <c r="D41" s="122"/>
      <c r="E41" s="123"/>
      <c r="F41" s="123"/>
      <c r="G41" s="123"/>
      <c r="H41" s="123"/>
      <c r="I41" s="123"/>
      <c r="J41" s="123"/>
      <c r="K41" s="123"/>
      <c r="L41" s="123"/>
      <c r="M41" s="124"/>
      <c r="N41" s="117"/>
      <c r="O41" s="129"/>
    </row>
    <row r="42" spans="1:15" ht="13.5" hidden="1">
      <c r="A42" s="111"/>
      <c r="B42" s="114"/>
      <c r="C42" s="114"/>
      <c r="D42" s="122"/>
      <c r="E42" s="123"/>
      <c r="F42" s="123"/>
      <c r="G42" s="123"/>
      <c r="H42" s="123"/>
      <c r="I42" s="123"/>
      <c r="J42" s="123"/>
      <c r="K42" s="123"/>
      <c r="L42" s="123"/>
      <c r="M42" s="124"/>
      <c r="N42" s="117"/>
      <c r="O42" s="129"/>
    </row>
    <row r="43" spans="1:15" ht="13.5" hidden="1">
      <c r="A43" s="112"/>
      <c r="B43" s="115"/>
      <c r="C43" s="115"/>
      <c r="D43" s="122"/>
      <c r="E43" s="123"/>
      <c r="F43" s="123"/>
      <c r="G43" s="123"/>
      <c r="H43" s="123"/>
      <c r="I43" s="123"/>
      <c r="J43" s="123"/>
      <c r="K43" s="123"/>
      <c r="L43" s="123"/>
      <c r="M43" s="124"/>
      <c r="N43" s="118"/>
      <c r="O43" s="129"/>
    </row>
    <row r="44" spans="1:15" ht="13.5">
      <c r="A44" s="110" t="s">
        <v>10</v>
      </c>
      <c r="B44" s="113">
        <f>C44+N44</f>
        <v>0</v>
      </c>
      <c r="C44" s="113">
        <f>SUM('（別紙①）感染症拡大防止:（別紙③）交流イベント'!C44:C53)</f>
        <v>0</v>
      </c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116">
        <f>SUM('（別紙①）感染症拡大防止:（別紙③）交流イベント'!N44:N53)</f>
        <v>0</v>
      </c>
      <c r="O44" s="129"/>
    </row>
    <row r="45" spans="1:15" ht="13.5">
      <c r="A45" s="111"/>
      <c r="B45" s="114"/>
      <c r="C45" s="114"/>
      <c r="D45" s="122"/>
      <c r="E45" s="123"/>
      <c r="F45" s="123"/>
      <c r="G45" s="123"/>
      <c r="H45" s="123"/>
      <c r="I45" s="123"/>
      <c r="J45" s="123"/>
      <c r="K45" s="123"/>
      <c r="L45" s="123"/>
      <c r="M45" s="124"/>
      <c r="N45" s="117"/>
      <c r="O45" s="129"/>
    </row>
    <row r="46" spans="1:15" ht="13.5">
      <c r="A46" s="111"/>
      <c r="B46" s="114"/>
      <c r="C46" s="114"/>
      <c r="D46" s="122"/>
      <c r="E46" s="123"/>
      <c r="F46" s="123"/>
      <c r="G46" s="123"/>
      <c r="H46" s="123"/>
      <c r="I46" s="123"/>
      <c r="J46" s="123"/>
      <c r="K46" s="123"/>
      <c r="L46" s="123"/>
      <c r="M46" s="124"/>
      <c r="N46" s="117"/>
      <c r="O46" s="129"/>
    </row>
    <row r="47" spans="1:15" ht="13.5" hidden="1">
      <c r="A47" s="111"/>
      <c r="B47" s="114"/>
      <c r="C47" s="114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17"/>
      <c r="O47" s="129"/>
    </row>
    <row r="48" spans="1:15" ht="13.5" hidden="1">
      <c r="A48" s="111"/>
      <c r="B48" s="114"/>
      <c r="C48" s="114"/>
      <c r="D48" s="122"/>
      <c r="E48" s="123"/>
      <c r="F48" s="123"/>
      <c r="G48" s="123"/>
      <c r="H48" s="123"/>
      <c r="I48" s="123"/>
      <c r="J48" s="123"/>
      <c r="K48" s="123"/>
      <c r="L48" s="123"/>
      <c r="M48" s="124"/>
      <c r="N48" s="117"/>
      <c r="O48" s="129"/>
    </row>
    <row r="49" spans="1:15" ht="13.5" hidden="1">
      <c r="A49" s="111"/>
      <c r="B49" s="114"/>
      <c r="C49" s="114"/>
      <c r="D49" s="122"/>
      <c r="E49" s="123"/>
      <c r="F49" s="123"/>
      <c r="G49" s="123"/>
      <c r="H49" s="123"/>
      <c r="I49" s="123"/>
      <c r="J49" s="123"/>
      <c r="K49" s="123"/>
      <c r="L49" s="123"/>
      <c r="M49" s="124"/>
      <c r="N49" s="117"/>
      <c r="O49" s="129"/>
    </row>
    <row r="50" spans="1:15" ht="13.5" hidden="1">
      <c r="A50" s="111"/>
      <c r="B50" s="114"/>
      <c r="C50" s="114"/>
      <c r="D50" s="122"/>
      <c r="E50" s="123"/>
      <c r="F50" s="123"/>
      <c r="G50" s="123"/>
      <c r="H50" s="123"/>
      <c r="I50" s="123"/>
      <c r="J50" s="123"/>
      <c r="K50" s="123"/>
      <c r="L50" s="123"/>
      <c r="M50" s="124"/>
      <c r="N50" s="117"/>
      <c r="O50" s="129"/>
    </row>
    <row r="51" spans="1:15" ht="13.5" hidden="1">
      <c r="A51" s="111"/>
      <c r="B51" s="114"/>
      <c r="C51" s="114"/>
      <c r="D51" s="122"/>
      <c r="E51" s="123"/>
      <c r="F51" s="123"/>
      <c r="G51" s="123"/>
      <c r="H51" s="123"/>
      <c r="I51" s="123"/>
      <c r="J51" s="123"/>
      <c r="K51" s="123"/>
      <c r="L51" s="123"/>
      <c r="M51" s="124"/>
      <c r="N51" s="117"/>
      <c r="O51" s="129"/>
    </row>
    <row r="52" spans="1:15" ht="13.5" hidden="1">
      <c r="A52" s="111"/>
      <c r="B52" s="114"/>
      <c r="C52" s="114"/>
      <c r="D52" s="122"/>
      <c r="E52" s="123"/>
      <c r="F52" s="123"/>
      <c r="G52" s="123"/>
      <c r="H52" s="123"/>
      <c r="I52" s="123"/>
      <c r="J52" s="123"/>
      <c r="K52" s="123"/>
      <c r="L52" s="123"/>
      <c r="M52" s="124"/>
      <c r="N52" s="117"/>
      <c r="O52" s="129"/>
    </row>
    <row r="53" spans="1:15" ht="13.5" hidden="1">
      <c r="A53" s="112"/>
      <c r="B53" s="115"/>
      <c r="C53" s="115"/>
      <c r="D53" s="122"/>
      <c r="E53" s="123"/>
      <c r="F53" s="123"/>
      <c r="G53" s="123"/>
      <c r="H53" s="123"/>
      <c r="I53" s="123"/>
      <c r="J53" s="123"/>
      <c r="K53" s="123"/>
      <c r="L53" s="123"/>
      <c r="M53" s="124"/>
      <c r="N53" s="118"/>
      <c r="O53" s="129"/>
    </row>
    <row r="54" spans="1:15" ht="13.5">
      <c r="A54" s="110" t="s">
        <v>11</v>
      </c>
      <c r="B54" s="113">
        <f>C54+N54</f>
        <v>0</v>
      </c>
      <c r="C54" s="113">
        <f>SUM('（別紙①）感染症拡大防止:（別紙③）交流イベント'!C54:C63)</f>
        <v>0</v>
      </c>
      <c r="D54" s="122"/>
      <c r="E54" s="123"/>
      <c r="F54" s="123"/>
      <c r="G54" s="123"/>
      <c r="H54" s="123"/>
      <c r="I54" s="123"/>
      <c r="J54" s="123"/>
      <c r="K54" s="123"/>
      <c r="L54" s="123"/>
      <c r="M54" s="124"/>
      <c r="N54" s="116">
        <f>SUM('（別紙①）感染症拡大防止:（別紙③）交流イベント'!N54:N63)</f>
        <v>0</v>
      </c>
      <c r="O54" s="129"/>
    </row>
    <row r="55" spans="1:15" ht="13.5">
      <c r="A55" s="111"/>
      <c r="B55" s="114"/>
      <c r="C55" s="114"/>
      <c r="D55" s="122"/>
      <c r="E55" s="123"/>
      <c r="F55" s="123"/>
      <c r="G55" s="123"/>
      <c r="H55" s="123"/>
      <c r="I55" s="123"/>
      <c r="J55" s="123"/>
      <c r="K55" s="123"/>
      <c r="L55" s="123"/>
      <c r="M55" s="124"/>
      <c r="N55" s="117"/>
      <c r="O55" s="129"/>
    </row>
    <row r="56" spans="1:15" ht="13.5">
      <c r="A56" s="111"/>
      <c r="B56" s="114"/>
      <c r="C56" s="114"/>
      <c r="D56" s="122"/>
      <c r="E56" s="123"/>
      <c r="F56" s="123"/>
      <c r="G56" s="123"/>
      <c r="H56" s="123"/>
      <c r="I56" s="123"/>
      <c r="J56" s="123"/>
      <c r="K56" s="123"/>
      <c r="L56" s="123"/>
      <c r="M56" s="124"/>
      <c r="N56" s="117"/>
      <c r="O56" s="129"/>
    </row>
    <row r="57" spans="1:15" ht="13.5" hidden="1">
      <c r="A57" s="111"/>
      <c r="B57" s="114"/>
      <c r="C57" s="114"/>
      <c r="D57" s="122"/>
      <c r="E57" s="123"/>
      <c r="F57" s="123"/>
      <c r="G57" s="123"/>
      <c r="H57" s="123"/>
      <c r="I57" s="123"/>
      <c r="J57" s="123"/>
      <c r="K57" s="123"/>
      <c r="L57" s="123"/>
      <c r="M57" s="124"/>
      <c r="N57" s="117"/>
      <c r="O57" s="129"/>
    </row>
    <row r="58" spans="1:15" ht="13.5" hidden="1">
      <c r="A58" s="111"/>
      <c r="B58" s="114"/>
      <c r="C58" s="114"/>
      <c r="D58" s="122"/>
      <c r="E58" s="123"/>
      <c r="F58" s="123"/>
      <c r="G58" s="123"/>
      <c r="H58" s="123"/>
      <c r="I58" s="123"/>
      <c r="J58" s="123"/>
      <c r="K58" s="123"/>
      <c r="L58" s="123"/>
      <c r="M58" s="124"/>
      <c r="N58" s="117"/>
      <c r="O58" s="129"/>
    </row>
    <row r="59" spans="1:15" ht="13.5" hidden="1">
      <c r="A59" s="111"/>
      <c r="B59" s="114"/>
      <c r="C59" s="114"/>
      <c r="D59" s="122"/>
      <c r="E59" s="123"/>
      <c r="F59" s="123"/>
      <c r="G59" s="123"/>
      <c r="H59" s="123"/>
      <c r="I59" s="123"/>
      <c r="J59" s="123"/>
      <c r="K59" s="123"/>
      <c r="L59" s="123"/>
      <c r="M59" s="124"/>
      <c r="N59" s="117"/>
      <c r="O59" s="129"/>
    </row>
    <row r="60" spans="1:15" ht="13.5" hidden="1">
      <c r="A60" s="111"/>
      <c r="B60" s="114"/>
      <c r="C60" s="114"/>
      <c r="D60" s="122"/>
      <c r="E60" s="123"/>
      <c r="F60" s="123"/>
      <c r="G60" s="123"/>
      <c r="H60" s="123"/>
      <c r="I60" s="123"/>
      <c r="J60" s="123"/>
      <c r="K60" s="123"/>
      <c r="L60" s="123"/>
      <c r="M60" s="124"/>
      <c r="N60" s="117"/>
      <c r="O60" s="129"/>
    </row>
    <row r="61" spans="1:15" ht="13.5" hidden="1">
      <c r="A61" s="111"/>
      <c r="B61" s="114"/>
      <c r="C61" s="114"/>
      <c r="D61" s="122"/>
      <c r="E61" s="123"/>
      <c r="F61" s="123"/>
      <c r="G61" s="123"/>
      <c r="H61" s="123"/>
      <c r="I61" s="123"/>
      <c r="J61" s="123"/>
      <c r="K61" s="123"/>
      <c r="L61" s="123"/>
      <c r="M61" s="124"/>
      <c r="N61" s="117"/>
      <c r="O61" s="129"/>
    </row>
    <row r="62" spans="1:15" ht="13.5" hidden="1">
      <c r="A62" s="111"/>
      <c r="B62" s="114"/>
      <c r="C62" s="114"/>
      <c r="D62" s="122"/>
      <c r="E62" s="123"/>
      <c r="F62" s="123"/>
      <c r="G62" s="123"/>
      <c r="H62" s="123"/>
      <c r="I62" s="123"/>
      <c r="J62" s="123"/>
      <c r="K62" s="123"/>
      <c r="L62" s="123"/>
      <c r="M62" s="124"/>
      <c r="N62" s="117"/>
      <c r="O62" s="129"/>
    </row>
    <row r="63" spans="1:15" ht="13.5" hidden="1">
      <c r="A63" s="112"/>
      <c r="B63" s="115"/>
      <c r="C63" s="115"/>
      <c r="D63" s="122"/>
      <c r="E63" s="123"/>
      <c r="F63" s="123"/>
      <c r="G63" s="123"/>
      <c r="H63" s="123"/>
      <c r="I63" s="123"/>
      <c r="J63" s="123"/>
      <c r="K63" s="123"/>
      <c r="L63" s="123"/>
      <c r="M63" s="124"/>
      <c r="N63" s="118"/>
      <c r="O63" s="129"/>
    </row>
    <row r="64" spans="1:15" ht="13.5">
      <c r="A64" s="110" t="s">
        <v>12</v>
      </c>
      <c r="B64" s="113">
        <f>C64+N64</f>
        <v>0</v>
      </c>
      <c r="C64" s="113">
        <f>SUM('（別紙①）感染症拡大防止:（別紙③）交流イベント'!C64:C73)</f>
        <v>0</v>
      </c>
      <c r="D64" s="122"/>
      <c r="E64" s="123"/>
      <c r="F64" s="123"/>
      <c r="G64" s="123"/>
      <c r="H64" s="123"/>
      <c r="I64" s="123"/>
      <c r="J64" s="123"/>
      <c r="K64" s="123"/>
      <c r="L64" s="123"/>
      <c r="M64" s="124"/>
      <c r="N64" s="116">
        <f>SUM('（別紙①）感染症拡大防止:（別紙③）交流イベント'!N64:N73)</f>
        <v>0</v>
      </c>
      <c r="O64" s="129"/>
    </row>
    <row r="65" spans="1:15" ht="13.5">
      <c r="A65" s="111"/>
      <c r="B65" s="114"/>
      <c r="C65" s="114"/>
      <c r="D65" s="122"/>
      <c r="E65" s="123"/>
      <c r="F65" s="123"/>
      <c r="G65" s="123"/>
      <c r="H65" s="123"/>
      <c r="I65" s="123"/>
      <c r="J65" s="123"/>
      <c r="K65" s="123"/>
      <c r="L65" s="123"/>
      <c r="M65" s="124"/>
      <c r="N65" s="117"/>
      <c r="O65" s="129"/>
    </row>
    <row r="66" spans="1:15" ht="13.5">
      <c r="A66" s="111"/>
      <c r="B66" s="114"/>
      <c r="C66" s="114"/>
      <c r="D66" s="122"/>
      <c r="E66" s="123"/>
      <c r="F66" s="123"/>
      <c r="G66" s="123"/>
      <c r="H66" s="123"/>
      <c r="I66" s="123"/>
      <c r="J66" s="123"/>
      <c r="K66" s="123"/>
      <c r="L66" s="123"/>
      <c r="M66" s="124"/>
      <c r="N66" s="117"/>
      <c r="O66" s="129"/>
    </row>
    <row r="67" spans="1:15" ht="13.5" hidden="1">
      <c r="A67" s="111"/>
      <c r="B67" s="114"/>
      <c r="C67" s="114"/>
      <c r="D67" s="122"/>
      <c r="E67" s="123"/>
      <c r="F67" s="123"/>
      <c r="G67" s="123"/>
      <c r="H67" s="123"/>
      <c r="I67" s="123"/>
      <c r="J67" s="123"/>
      <c r="K67" s="123"/>
      <c r="L67" s="123"/>
      <c r="M67" s="124"/>
      <c r="N67" s="117"/>
      <c r="O67" s="129"/>
    </row>
    <row r="68" spans="1:15" ht="13.5" hidden="1">
      <c r="A68" s="111"/>
      <c r="B68" s="114"/>
      <c r="C68" s="114"/>
      <c r="D68" s="122"/>
      <c r="E68" s="123"/>
      <c r="F68" s="123"/>
      <c r="G68" s="123"/>
      <c r="H68" s="123"/>
      <c r="I68" s="123"/>
      <c r="J68" s="123"/>
      <c r="K68" s="123"/>
      <c r="L68" s="123"/>
      <c r="M68" s="124"/>
      <c r="N68" s="117"/>
      <c r="O68" s="129"/>
    </row>
    <row r="69" spans="1:15" ht="13.5" hidden="1">
      <c r="A69" s="111"/>
      <c r="B69" s="114"/>
      <c r="C69" s="114"/>
      <c r="D69" s="122"/>
      <c r="E69" s="123"/>
      <c r="F69" s="123"/>
      <c r="G69" s="123"/>
      <c r="H69" s="123"/>
      <c r="I69" s="123"/>
      <c r="J69" s="123"/>
      <c r="K69" s="123"/>
      <c r="L69" s="123"/>
      <c r="M69" s="124"/>
      <c r="N69" s="117"/>
      <c r="O69" s="129"/>
    </row>
    <row r="70" spans="1:15" ht="13.5" hidden="1">
      <c r="A70" s="111"/>
      <c r="B70" s="114"/>
      <c r="C70" s="114"/>
      <c r="D70" s="122"/>
      <c r="E70" s="123"/>
      <c r="F70" s="123"/>
      <c r="G70" s="123"/>
      <c r="H70" s="123"/>
      <c r="I70" s="123"/>
      <c r="J70" s="123"/>
      <c r="K70" s="123"/>
      <c r="L70" s="123"/>
      <c r="M70" s="124"/>
      <c r="N70" s="117"/>
      <c r="O70" s="129"/>
    </row>
    <row r="71" spans="1:15" ht="13.5" hidden="1">
      <c r="A71" s="111"/>
      <c r="B71" s="114"/>
      <c r="C71" s="114"/>
      <c r="D71" s="122"/>
      <c r="E71" s="123"/>
      <c r="F71" s="123"/>
      <c r="G71" s="123"/>
      <c r="H71" s="123"/>
      <c r="I71" s="123"/>
      <c r="J71" s="123"/>
      <c r="K71" s="123"/>
      <c r="L71" s="123"/>
      <c r="M71" s="124"/>
      <c r="N71" s="117"/>
      <c r="O71" s="129"/>
    </row>
    <row r="72" spans="1:15" ht="13.5" hidden="1">
      <c r="A72" s="111"/>
      <c r="B72" s="114"/>
      <c r="C72" s="114"/>
      <c r="D72" s="122"/>
      <c r="E72" s="123"/>
      <c r="F72" s="123"/>
      <c r="G72" s="123"/>
      <c r="H72" s="123"/>
      <c r="I72" s="123"/>
      <c r="J72" s="123"/>
      <c r="K72" s="123"/>
      <c r="L72" s="123"/>
      <c r="M72" s="124"/>
      <c r="N72" s="117"/>
      <c r="O72" s="129"/>
    </row>
    <row r="73" spans="1:15" ht="13.5" hidden="1">
      <c r="A73" s="112"/>
      <c r="B73" s="115"/>
      <c r="C73" s="115"/>
      <c r="D73" s="122"/>
      <c r="E73" s="123"/>
      <c r="F73" s="123"/>
      <c r="G73" s="123"/>
      <c r="H73" s="123"/>
      <c r="I73" s="123"/>
      <c r="J73" s="123"/>
      <c r="K73" s="123"/>
      <c r="L73" s="123"/>
      <c r="M73" s="124"/>
      <c r="N73" s="118"/>
      <c r="O73" s="129"/>
    </row>
    <row r="74" spans="1:15" ht="13.5">
      <c r="A74" s="110" t="s">
        <v>13</v>
      </c>
      <c r="B74" s="113">
        <f>C74+N74</f>
        <v>0</v>
      </c>
      <c r="C74" s="113">
        <f>SUM('（別紙①）感染症拡大防止:（別紙③）交流イベント'!C74:C83)</f>
        <v>0</v>
      </c>
      <c r="D74" s="122"/>
      <c r="E74" s="123"/>
      <c r="F74" s="123"/>
      <c r="G74" s="123"/>
      <c r="H74" s="123"/>
      <c r="I74" s="123"/>
      <c r="J74" s="123"/>
      <c r="K74" s="123"/>
      <c r="L74" s="123"/>
      <c r="M74" s="124"/>
      <c r="N74" s="116">
        <f>SUM('（別紙①）感染症拡大防止:（別紙③）交流イベント'!N74:N83)</f>
        <v>0</v>
      </c>
      <c r="O74" s="129"/>
    </row>
    <row r="75" spans="1:15" ht="13.5">
      <c r="A75" s="111"/>
      <c r="B75" s="114"/>
      <c r="C75" s="114"/>
      <c r="D75" s="122"/>
      <c r="E75" s="123"/>
      <c r="F75" s="123"/>
      <c r="G75" s="123"/>
      <c r="H75" s="123"/>
      <c r="I75" s="123"/>
      <c r="J75" s="123"/>
      <c r="K75" s="123"/>
      <c r="L75" s="123"/>
      <c r="M75" s="124"/>
      <c r="N75" s="117"/>
      <c r="O75" s="129"/>
    </row>
    <row r="76" spans="1:15" ht="13.5">
      <c r="A76" s="111"/>
      <c r="B76" s="114"/>
      <c r="C76" s="114"/>
      <c r="D76" s="122"/>
      <c r="E76" s="123"/>
      <c r="F76" s="123"/>
      <c r="G76" s="123"/>
      <c r="H76" s="123"/>
      <c r="I76" s="123"/>
      <c r="J76" s="123"/>
      <c r="K76" s="123"/>
      <c r="L76" s="123"/>
      <c r="M76" s="124"/>
      <c r="N76" s="117"/>
      <c r="O76" s="129"/>
    </row>
    <row r="77" spans="1:15" ht="13.5" hidden="1">
      <c r="A77" s="111"/>
      <c r="B77" s="114"/>
      <c r="C77" s="114"/>
      <c r="D77" s="122"/>
      <c r="E77" s="123"/>
      <c r="F77" s="123"/>
      <c r="G77" s="123"/>
      <c r="H77" s="123"/>
      <c r="I77" s="123"/>
      <c r="J77" s="123"/>
      <c r="K77" s="123"/>
      <c r="L77" s="123"/>
      <c r="M77" s="124"/>
      <c r="N77" s="117"/>
      <c r="O77" s="129"/>
    </row>
    <row r="78" spans="1:15" ht="13.5" hidden="1">
      <c r="A78" s="111"/>
      <c r="B78" s="114"/>
      <c r="C78" s="114"/>
      <c r="D78" s="122"/>
      <c r="E78" s="123"/>
      <c r="F78" s="123"/>
      <c r="G78" s="123"/>
      <c r="H78" s="123"/>
      <c r="I78" s="123"/>
      <c r="J78" s="123"/>
      <c r="K78" s="123"/>
      <c r="L78" s="123"/>
      <c r="M78" s="124"/>
      <c r="N78" s="117"/>
      <c r="O78" s="129"/>
    </row>
    <row r="79" spans="1:15" ht="13.5" hidden="1">
      <c r="A79" s="111"/>
      <c r="B79" s="114"/>
      <c r="C79" s="114"/>
      <c r="D79" s="122"/>
      <c r="E79" s="123"/>
      <c r="F79" s="123"/>
      <c r="G79" s="123"/>
      <c r="H79" s="123"/>
      <c r="I79" s="123"/>
      <c r="J79" s="123"/>
      <c r="K79" s="123"/>
      <c r="L79" s="123"/>
      <c r="M79" s="124"/>
      <c r="N79" s="117"/>
      <c r="O79" s="129"/>
    </row>
    <row r="80" spans="1:15" ht="13.5" hidden="1">
      <c r="A80" s="111"/>
      <c r="B80" s="114"/>
      <c r="C80" s="114"/>
      <c r="D80" s="122"/>
      <c r="E80" s="123"/>
      <c r="F80" s="123"/>
      <c r="G80" s="123"/>
      <c r="H80" s="123"/>
      <c r="I80" s="123"/>
      <c r="J80" s="123"/>
      <c r="K80" s="123"/>
      <c r="L80" s="123"/>
      <c r="M80" s="124"/>
      <c r="N80" s="117"/>
      <c r="O80" s="129"/>
    </row>
    <row r="81" spans="1:15" ht="13.5" hidden="1">
      <c r="A81" s="111"/>
      <c r="B81" s="114"/>
      <c r="C81" s="114"/>
      <c r="D81" s="122"/>
      <c r="E81" s="123"/>
      <c r="F81" s="123"/>
      <c r="G81" s="123"/>
      <c r="H81" s="123"/>
      <c r="I81" s="123"/>
      <c r="J81" s="123"/>
      <c r="K81" s="123"/>
      <c r="L81" s="123"/>
      <c r="M81" s="124"/>
      <c r="N81" s="117"/>
      <c r="O81" s="129"/>
    </row>
    <row r="82" spans="1:15" ht="13.5" hidden="1">
      <c r="A82" s="111"/>
      <c r="B82" s="114"/>
      <c r="C82" s="114"/>
      <c r="D82" s="122"/>
      <c r="E82" s="123"/>
      <c r="F82" s="123"/>
      <c r="G82" s="123"/>
      <c r="H82" s="123"/>
      <c r="I82" s="123"/>
      <c r="J82" s="123"/>
      <c r="K82" s="123"/>
      <c r="L82" s="123"/>
      <c r="M82" s="124"/>
      <c r="N82" s="117"/>
      <c r="O82" s="129"/>
    </row>
    <row r="83" spans="1:15" ht="13.5" hidden="1">
      <c r="A83" s="112"/>
      <c r="B83" s="115"/>
      <c r="C83" s="115"/>
      <c r="D83" s="122"/>
      <c r="E83" s="123"/>
      <c r="F83" s="123"/>
      <c r="G83" s="123"/>
      <c r="H83" s="123"/>
      <c r="I83" s="123"/>
      <c r="J83" s="123"/>
      <c r="K83" s="123"/>
      <c r="L83" s="123"/>
      <c r="M83" s="124"/>
      <c r="N83" s="118"/>
      <c r="O83" s="129"/>
    </row>
    <row r="84" spans="1:15" ht="13.5">
      <c r="A84" s="110" t="s">
        <v>35</v>
      </c>
      <c r="B84" s="113">
        <f>C84+N84</f>
        <v>0</v>
      </c>
      <c r="C84" s="113">
        <f>SUM('（別紙①）感染症拡大防止:（別紙③）交流イベント'!C84:C93)</f>
        <v>0</v>
      </c>
      <c r="D84" s="122"/>
      <c r="E84" s="123"/>
      <c r="F84" s="123"/>
      <c r="G84" s="123"/>
      <c r="H84" s="123"/>
      <c r="I84" s="123"/>
      <c r="J84" s="123"/>
      <c r="K84" s="123"/>
      <c r="L84" s="123"/>
      <c r="M84" s="124"/>
      <c r="N84" s="116">
        <f>SUM('（別紙①）感染症拡大防止:（別紙③）交流イベント'!N84:N93)</f>
        <v>0</v>
      </c>
      <c r="O84" s="129"/>
    </row>
    <row r="85" spans="1:15" ht="13.5">
      <c r="A85" s="111"/>
      <c r="B85" s="114"/>
      <c r="C85" s="114"/>
      <c r="D85" s="122"/>
      <c r="E85" s="123"/>
      <c r="F85" s="123"/>
      <c r="G85" s="123"/>
      <c r="H85" s="123"/>
      <c r="I85" s="123"/>
      <c r="J85" s="123"/>
      <c r="K85" s="123"/>
      <c r="L85" s="123"/>
      <c r="M85" s="124"/>
      <c r="N85" s="117"/>
      <c r="O85" s="129"/>
    </row>
    <row r="86" spans="1:15" ht="13.5">
      <c r="A86" s="111"/>
      <c r="B86" s="114"/>
      <c r="C86" s="114"/>
      <c r="D86" s="122"/>
      <c r="E86" s="123"/>
      <c r="F86" s="123"/>
      <c r="G86" s="123"/>
      <c r="H86" s="123"/>
      <c r="I86" s="123"/>
      <c r="J86" s="123"/>
      <c r="K86" s="123"/>
      <c r="L86" s="123"/>
      <c r="M86" s="124"/>
      <c r="N86" s="117"/>
      <c r="O86" s="129"/>
    </row>
    <row r="87" spans="1:15" ht="13.5" hidden="1">
      <c r="A87" s="111"/>
      <c r="B87" s="114"/>
      <c r="C87" s="114"/>
      <c r="D87" s="122"/>
      <c r="E87" s="123"/>
      <c r="F87" s="123"/>
      <c r="G87" s="123"/>
      <c r="H87" s="123"/>
      <c r="I87" s="123"/>
      <c r="J87" s="123"/>
      <c r="K87" s="123"/>
      <c r="L87" s="123"/>
      <c r="M87" s="124"/>
      <c r="N87" s="117"/>
      <c r="O87" s="129"/>
    </row>
    <row r="88" spans="1:15" ht="13.5" hidden="1">
      <c r="A88" s="111"/>
      <c r="B88" s="114"/>
      <c r="C88" s="114"/>
      <c r="D88" s="122"/>
      <c r="E88" s="123"/>
      <c r="F88" s="123"/>
      <c r="G88" s="123"/>
      <c r="H88" s="123"/>
      <c r="I88" s="123"/>
      <c r="J88" s="123"/>
      <c r="K88" s="123"/>
      <c r="L88" s="123"/>
      <c r="M88" s="124"/>
      <c r="N88" s="117"/>
      <c r="O88" s="129"/>
    </row>
    <row r="89" spans="1:15" ht="13.5" hidden="1">
      <c r="A89" s="111"/>
      <c r="B89" s="114"/>
      <c r="C89" s="114"/>
      <c r="D89" s="122"/>
      <c r="E89" s="123"/>
      <c r="F89" s="123"/>
      <c r="G89" s="123"/>
      <c r="H89" s="123"/>
      <c r="I89" s="123"/>
      <c r="J89" s="123"/>
      <c r="K89" s="123"/>
      <c r="L89" s="123"/>
      <c r="M89" s="124"/>
      <c r="N89" s="117"/>
      <c r="O89" s="129"/>
    </row>
    <row r="90" spans="1:15" ht="13.5" hidden="1">
      <c r="A90" s="111"/>
      <c r="B90" s="114"/>
      <c r="C90" s="114"/>
      <c r="D90" s="122"/>
      <c r="E90" s="123"/>
      <c r="F90" s="123"/>
      <c r="G90" s="123"/>
      <c r="H90" s="123"/>
      <c r="I90" s="123"/>
      <c r="J90" s="123"/>
      <c r="K90" s="123"/>
      <c r="L90" s="123"/>
      <c r="M90" s="124"/>
      <c r="N90" s="117"/>
      <c r="O90" s="129"/>
    </row>
    <row r="91" spans="1:15" ht="13.5" hidden="1">
      <c r="A91" s="111"/>
      <c r="B91" s="114"/>
      <c r="C91" s="114"/>
      <c r="D91" s="122"/>
      <c r="E91" s="123"/>
      <c r="F91" s="123"/>
      <c r="G91" s="123"/>
      <c r="H91" s="123"/>
      <c r="I91" s="123"/>
      <c r="J91" s="123"/>
      <c r="K91" s="123"/>
      <c r="L91" s="123"/>
      <c r="M91" s="124"/>
      <c r="N91" s="117"/>
      <c r="O91" s="129"/>
    </row>
    <row r="92" spans="1:15" ht="13.5" hidden="1">
      <c r="A92" s="111"/>
      <c r="B92" s="114"/>
      <c r="C92" s="114"/>
      <c r="D92" s="122"/>
      <c r="E92" s="123"/>
      <c r="F92" s="123"/>
      <c r="G92" s="123"/>
      <c r="H92" s="123"/>
      <c r="I92" s="123"/>
      <c r="J92" s="123"/>
      <c r="K92" s="123"/>
      <c r="L92" s="123"/>
      <c r="M92" s="124"/>
      <c r="N92" s="117"/>
      <c r="O92" s="129"/>
    </row>
    <row r="93" spans="1:15" ht="13.5" hidden="1">
      <c r="A93" s="112"/>
      <c r="B93" s="115"/>
      <c r="C93" s="115"/>
      <c r="D93" s="125"/>
      <c r="E93" s="126"/>
      <c r="F93" s="126"/>
      <c r="G93" s="126"/>
      <c r="H93" s="126"/>
      <c r="I93" s="126"/>
      <c r="J93" s="126"/>
      <c r="K93" s="126"/>
      <c r="L93" s="126"/>
      <c r="M93" s="127"/>
      <c r="N93" s="118"/>
      <c r="O93" s="130"/>
    </row>
    <row r="94" spans="1:15" ht="13.5">
      <c r="A94" s="101" t="s">
        <v>14</v>
      </c>
      <c r="B94" s="2">
        <f>SUM(B4:B93)</f>
        <v>0</v>
      </c>
      <c r="C94" s="2">
        <f>SUM(C4:C93)</f>
        <v>0</v>
      </c>
      <c r="D94" s="44"/>
      <c r="E94" s="22"/>
      <c r="F94" s="23"/>
      <c r="G94" s="22"/>
      <c r="H94" s="23"/>
      <c r="I94" s="23"/>
      <c r="J94" s="22"/>
      <c r="K94" s="23"/>
      <c r="L94" s="23"/>
      <c r="M94" s="21"/>
      <c r="N94" s="2">
        <f>SUM(N4:N93)</f>
        <v>0</v>
      </c>
      <c r="O94" s="50"/>
    </row>
  </sheetData>
  <mergeCells count="42">
    <mergeCell ref="O4:O93"/>
    <mergeCell ref="B2:B3"/>
    <mergeCell ref="C2:M2"/>
    <mergeCell ref="N2:O2"/>
    <mergeCell ref="D3:M3"/>
    <mergeCell ref="N44:N53"/>
    <mergeCell ref="N74:N83"/>
    <mergeCell ref="A4:A13"/>
    <mergeCell ref="B4:B13"/>
    <mergeCell ref="C4:C13"/>
    <mergeCell ref="N4:N13"/>
    <mergeCell ref="A14:A23"/>
    <mergeCell ref="B14:B23"/>
    <mergeCell ref="C14:C23"/>
    <mergeCell ref="N14:N23"/>
    <mergeCell ref="N24:N33"/>
    <mergeCell ref="A34:A43"/>
    <mergeCell ref="B34:B43"/>
    <mergeCell ref="C34:C43"/>
    <mergeCell ref="N34:N43"/>
    <mergeCell ref="N54:N63"/>
    <mergeCell ref="A84:A93"/>
    <mergeCell ref="B84:B93"/>
    <mergeCell ref="C84:C93"/>
    <mergeCell ref="N84:N93"/>
    <mergeCell ref="D4:M93"/>
    <mergeCell ref="A64:A73"/>
    <mergeCell ref="B64:B73"/>
    <mergeCell ref="C64:C73"/>
    <mergeCell ref="N64:N73"/>
    <mergeCell ref="A74:A83"/>
    <mergeCell ref="B74:B83"/>
    <mergeCell ref="C74:C83"/>
    <mergeCell ref="A24:A33"/>
    <mergeCell ref="B24:B33"/>
    <mergeCell ref="C24:C33"/>
    <mergeCell ref="A44:A53"/>
    <mergeCell ref="B44:B53"/>
    <mergeCell ref="C44:C53"/>
    <mergeCell ref="A54:A63"/>
    <mergeCell ref="B54:B63"/>
    <mergeCell ref="C54:C6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topLeftCell="A14" zoomScale="85" zoomScaleNormal="100" zoomScaleSheetLayoutView="85" workbookViewId="0">
      <selection activeCell="S65" sqref="S65"/>
    </sheetView>
  </sheetViews>
  <sheetFormatPr defaultRowHeight="14.2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63" customWidth="1"/>
    <col min="7" max="7" width="4" customWidth="1"/>
    <col min="8" max="8" width="3.25" style="63" bestFit="1" customWidth="1"/>
    <col min="9" max="9" width="2.375" style="63" customWidth="1"/>
    <col min="10" max="10" width="4" customWidth="1"/>
    <col min="11" max="11" width="3.25" style="63" bestFit="1" customWidth="1"/>
    <col min="12" max="12" width="2.375" style="63" bestFit="1" customWidth="1"/>
    <col min="13" max="13" width="9.375" style="19" customWidth="1"/>
    <col min="14" max="14" width="9.5" bestFit="1" customWidth="1"/>
    <col min="15" max="15" width="32.75" customWidth="1"/>
  </cols>
  <sheetData>
    <row r="1" spans="1:16">
      <c r="A1" s="38" t="s">
        <v>85</v>
      </c>
      <c r="D1" s="38"/>
      <c r="O1" s="45" t="s">
        <v>15</v>
      </c>
      <c r="P1" s="7"/>
    </row>
    <row r="2" spans="1:16" ht="27" customHeight="1">
      <c r="A2" s="102" t="s">
        <v>83</v>
      </c>
      <c r="B2" s="131" t="s">
        <v>1</v>
      </c>
      <c r="C2" s="133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 t="s">
        <v>3</v>
      </c>
      <c r="O2" s="133"/>
      <c r="P2" s="140" t="s">
        <v>23</v>
      </c>
    </row>
    <row r="3" spans="1:16" ht="27" customHeight="1">
      <c r="A3" s="103" t="s">
        <v>82</v>
      </c>
      <c r="B3" s="132"/>
      <c r="C3" s="77" t="s">
        <v>4</v>
      </c>
      <c r="D3" s="134" t="s">
        <v>5</v>
      </c>
      <c r="E3" s="135"/>
      <c r="F3" s="135"/>
      <c r="G3" s="135"/>
      <c r="H3" s="135"/>
      <c r="I3" s="135"/>
      <c r="J3" s="135"/>
      <c r="K3" s="135"/>
      <c r="L3" s="135"/>
      <c r="M3" s="136"/>
      <c r="N3" s="77" t="s">
        <v>4</v>
      </c>
      <c r="O3" s="78" t="s">
        <v>5</v>
      </c>
      <c r="P3" s="141"/>
    </row>
    <row r="4" spans="1:16" ht="13.5">
      <c r="A4" s="110" t="s">
        <v>6</v>
      </c>
      <c r="B4" s="113">
        <f>C4+N4</f>
        <v>0</v>
      </c>
      <c r="C4" s="113">
        <f>SUM(M4:M13)</f>
        <v>0</v>
      </c>
      <c r="D4" s="79"/>
      <c r="E4" s="104"/>
      <c r="F4" s="80" t="s">
        <v>18</v>
      </c>
      <c r="G4" s="81"/>
      <c r="H4" s="105"/>
      <c r="I4" s="80" t="s">
        <v>18</v>
      </c>
      <c r="J4" s="81"/>
      <c r="K4" s="105"/>
      <c r="L4" s="80" t="s">
        <v>17</v>
      </c>
      <c r="M4" s="82">
        <f>E4*G4*J4</f>
        <v>0</v>
      </c>
      <c r="N4" s="137"/>
      <c r="O4" s="73"/>
      <c r="P4" s="3"/>
    </row>
    <row r="5" spans="1:16" ht="13.5">
      <c r="A5" s="111"/>
      <c r="B5" s="114"/>
      <c r="C5" s="114"/>
      <c r="D5" s="83"/>
      <c r="E5" s="106"/>
      <c r="F5" s="84" t="s">
        <v>18</v>
      </c>
      <c r="G5" s="85"/>
      <c r="H5" s="107"/>
      <c r="I5" s="84" t="s">
        <v>18</v>
      </c>
      <c r="J5" s="85"/>
      <c r="K5" s="107"/>
      <c r="L5" s="84" t="s">
        <v>17</v>
      </c>
      <c r="M5" s="86">
        <f t="shared" ref="M5:M68" si="0">E5*G5*J5</f>
        <v>0</v>
      </c>
      <c r="N5" s="138"/>
      <c r="O5" s="74"/>
      <c r="P5" s="5"/>
    </row>
    <row r="6" spans="1:16" ht="13.5">
      <c r="A6" s="111"/>
      <c r="B6" s="114"/>
      <c r="C6" s="114"/>
      <c r="D6" s="83"/>
      <c r="E6" s="106"/>
      <c r="F6" s="84" t="s">
        <v>18</v>
      </c>
      <c r="G6" s="85"/>
      <c r="H6" s="107"/>
      <c r="I6" s="84" t="s">
        <v>18</v>
      </c>
      <c r="J6" s="85"/>
      <c r="K6" s="107"/>
      <c r="L6" s="84" t="s">
        <v>17</v>
      </c>
      <c r="M6" s="86">
        <f t="shared" si="0"/>
        <v>0</v>
      </c>
      <c r="N6" s="138"/>
      <c r="O6" s="74"/>
      <c r="P6" s="5"/>
    </row>
    <row r="7" spans="1:16" ht="13.5" hidden="1">
      <c r="A7" s="111"/>
      <c r="B7" s="114"/>
      <c r="C7" s="114"/>
      <c r="D7" s="83"/>
      <c r="E7" s="106"/>
      <c r="F7" s="84" t="s">
        <v>18</v>
      </c>
      <c r="G7" s="85"/>
      <c r="H7" s="107"/>
      <c r="I7" s="84" t="s">
        <v>18</v>
      </c>
      <c r="J7" s="85"/>
      <c r="K7" s="107"/>
      <c r="L7" s="84" t="s">
        <v>17</v>
      </c>
      <c r="M7" s="86">
        <f t="shared" si="0"/>
        <v>0</v>
      </c>
      <c r="N7" s="138"/>
      <c r="O7" s="74"/>
      <c r="P7" s="5"/>
    </row>
    <row r="8" spans="1:16" ht="13.5" hidden="1">
      <c r="A8" s="111"/>
      <c r="B8" s="114"/>
      <c r="C8" s="114"/>
      <c r="D8" s="83"/>
      <c r="E8" s="106"/>
      <c r="F8" s="84" t="s">
        <v>18</v>
      </c>
      <c r="G8" s="85"/>
      <c r="H8" s="107"/>
      <c r="I8" s="84" t="s">
        <v>18</v>
      </c>
      <c r="J8" s="85"/>
      <c r="K8" s="107"/>
      <c r="L8" s="84" t="s">
        <v>17</v>
      </c>
      <c r="M8" s="86">
        <f t="shared" si="0"/>
        <v>0</v>
      </c>
      <c r="N8" s="138"/>
      <c r="O8" s="74"/>
      <c r="P8" s="5"/>
    </row>
    <row r="9" spans="1:16" ht="13.5" hidden="1">
      <c r="A9" s="111"/>
      <c r="B9" s="114"/>
      <c r="C9" s="114"/>
      <c r="D9" s="83"/>
      <c r="E9" s="106"/>
      <c r="F9" s="84" t="s">
        <v>18</v>
      </c>
      <c r="G9" s="85"/>
      <c r="H9" s="107"/>
      <c r="I9" s="84" t="s">
        <v>18</v>
      </c>
      <c r="J9" s="85"/>
      <c r="K9" s="107"/>
      <c r="L9" s="84" t="s">
        <v>17</v>
      </c>
      <c r="M9" s="86">
        <f t="shared" si="0"/>
        <v>0</v>
      </c>
      <c r="N9" s="138"/>
      <c r="O9" s="74"/>
      <c r="P9" s="5"/>
    </row>
    <row r="10" spans="1:16" ht="13.5" hidden="1">
      <c r="A10" s="111"/>
      <c r="B10" s="114"/>
      <c r="C10" s="114"/>
      <c r="D10" s="83"/>
      <c r="E10" s="106"/>
      <c r="F10" s="84" t="s">
        <v>18</v>
      </c>
      <c r="G10" s="85"/>
      <c r="H10" s="107"/>
      <c r="I10" s="84" t="s">
        <v>18</v>
      </c>
      <c r="J10" s="85"/>
      <c r="K10" s="107"/>
      <c r="L10" s="84" t="s">
        <v>17</v>
      </c>
      <c r="M10" s="86">
        <f t="shared" si="0"/>
        <v>0</v>
      </c>
      <c r="N10" s="138"/>
      <c r="O10" s="74"/>
      <c r="P10" s="5"/>
    </row>
    <row r="11" spans="1:16" ht="13.5" hidden="1">
      <c r="A11" s="111"/>
      <c r="B11" s="114"/>
      <c r="C11" s="114"/>
      <c r="D11" s="83"/>
      <c r="E11" s="106"/>
      <c r="F11" s="84" t="s">
        <v>18</v>
      </c>
      <c r="G11" s="85"/>
      <c r="H11" s="107"/>
      <c r="I11" s="84" t="s">
        <v>18</v>
      </c>
      <c r="J11" s="85"/>
      <c r="K11" s="107"/>
      <c r="L11" s="84" t="s">
        <v>17</v>
      </c>
      <c r="M11" s="86">
        <f t="shared" si="0"/>
        <v>0</v>
      </c>
      <c r="N11" s="138"/>
      <c r="O11" s="74"/>
      <c r="P11" s="5"/>
    </row>
    <row r="12" spans="1:16" ht="13.5" hidden="1">
      <c r="A12" s="111"/>
      <c r="B12" s="114"/>
      <c r="C12" s="114"/>
      <c r="D12" s="83"/>
      <c r="E12" s="106"/>
      <c r="F12" s="84" t="s">
        <v>18</v>
      </c>
      <c r="G12" s="85"/>
      <c r="H12" s="107"/>
      <c r="I12" s="84" t="s">
        <v>18</v>
      </c>
      <c r="J12" s="85"/>
      <c r="K12" s="107"/>
      <c r="L12" s="84" t="s">
        <v>17</v>
      </c>
      <c r="M12" s="86">
        <f t="shared" si="0"/>
        <v>0</v>
      </c>
      <c r="N12" s="138"/>
      <c r="O12" s="74"/>
      <c r="P12" s="5"/>
    </row>
    <row r="13" spans="1:16" ht="13.5" hidden="1">
      <c r="A13" s="112"/>
      <c r="B13" s="115"/>
      <c r="C13" s="115"/>
      <c r="D13" s="87"/>
      <c r="E13" s="108"/>
      <c r="F13" s="88" t="s">
        <v>18</v>
      </c>
      <c r="G13" s="89"/>
      <c r="H13" s="109"/>
      <c r="I13" s="88" t="s">
        <v>18</v>
      </c>
      <c r="J13" s="89"/>
      <c r="K13" s="109"/>
      <c r="L13" s="88" t="s">
        <v>17</v>
      </c>
      <c r="M13" s="90">
        <f t="shared" si="0"/>
        <v>0</v>
      </c>
      <c r="N13" s="139"/>
      <c r="O13" s="75"/>
      <c r="P13" s="4"/>
    </row>
    <row r="14" spans="1:16" ht="13.5">
      <c r="A14" s="110" t="s">
        <v>7</v>
      </c>
      <c r="B14" s="113">
        <f>C14+N14</f>
        <v>0</v>
      </c>
      <c r="C14" s="113">
        <f>SUM(M14:M23)</f>
        <v>0</v>
      </c>
      <c r="D14" s="91"/>
      <c r="E14" s="104"/>
      <c r="F14" s="80" t="s">
        <v>18</v>
      </c>
      <c r="G14" s="81"/>
      <c r="H14" s="105"/>
      <c r="I14" s="80" t="s">
        <v>18</v>
      </c>
      <c r="J14" s="81"/>
      <c r="K14" s="105"/>
      <c r="L14" s="80" t="s">
        <v>17</v>
      </c>
      <c r="M14" s="82">
        <f t="shared" si="0"/>
        <v>0</v>
      </c>
      <c r="N14" s="137"/>
      <c r="O14" s="73"/>
      <c r="P14" s="3"/>
    </row>
    <row r="15" spans="1:16" ht="13.5">
      <c r="A15" s="111"/>
      <c r="B15" s="114"/>
      <c r="C15" s="114"/>
      <c r="D15" s="83"/>
      <c r="E15" s="106"/>
      <c r="F15" s="84" t="s">
        <v>18</v>
      </c>
      <c r="G15" s="85"/>
      <c r="H15" s="107"/>
      <c r="I15" s="84" t="s">
        <v>18</v>
      </c>
      <c r="J15" s="85"/>
      <c r="K15" s="107"/>
      <c r="L15" s="84" t="s">
        <v>17</v>
      </c>
      <c r="M15" s="86">
        <f t="shared" si="0"/>
        <v>0</v>
      </c>
      <c r="N15" s="138"/>
      <c r="O15" s="74"/>
      <c r="P15" s="5"/>
    </row>
    <row r="16" spans="1:16" ht="13.5">
      <c r="A16" s="111"/>
      <c r="B16" s="114"/>
      <c r="C16" s="114"/>
      <c r="D16" s="83"/>
      <c r="E16" s="106"/>
      <c r="F16" s="84" t="s">
        <v>18</v>
      </c>
      <c r="G16" s="85"/>
      <c r="H16" s="107"/>
      <c r="I16" s="84" t="s">
        <v>18</v>
      </c>
      <c r="J16" s="85"/>
      <c r="K16" s="107"/>
      <c r="L16" s="84" t="s">
        <v>17</v>
      </c>
      <c r="M16" s="86">
        <f t="shared" si="0"/>
        <v>0</v>
      </c>
      <c r="N16" s="138"/>
      <c r="O16" s="74"/>
      <c r="P16" s="5"/>
    </row>
    <row r="17" spans="1:16" ht="13.5" hidden="1">
      <c r="A17" s="111"/>
      <c r="B17" s="114"/>
      <c r="C17" s="114"/>
      <c r="D17" s="67"/>
      <c r="E17" s="97"/>
      <c r="F17" s="27" t="s">
        <v>18</v>
      </c>
      <c r="G17" s="71"/>
      <c r="H17" s="94"/>
      <c r="I17" s="27" t="s">
        <v>18</v>
      </c>
      <c r="J17" s="71"/>
      <c r="K17" s="94"/>
      <c r="L17" s="27" t="s">
        <v>17</v>
      </c>
      <c r="M17" s="28">
        <f t="shared" si="0"/>
        <v>0</v>
      </c>
      <c r="N17" s="138"/>
      <c r="O17" s="74"/>
      <c r="P17" s="5"/>
    </row>
    <row r="18" spans="1:16" ht="13.5" hidden="1">
      <c r="A18" s="111"/>
      <c r="B18" s="114"/>
      <c r="C18" s="114"/>
      <c r="D18" s="67"/>
      <c r="E18" s="97"/>
      <c r="F18" s="27" t="s">
        <v>18</v>
      </c>
      <c r="G18" s="71"/>
      <c r="H18" s="94"/>
      <c r="I18" s="27" t="s">
        <v>18</v>
      </c>
      <c r="J18" s="71"/>
      <c r="K18" s="94"/>
      <c r="L18" s="27" t="s">
        <v>17</v>
      </c>
      <c r="M18" s="28">
        <f t="shared" si="0"/>
        <v>0</v>
      </c>
      <c r="N18" s="138"/>
      <c r="O18" s="74"/>
      <c r="P18" s="5"/>
    </row>
    <row r="19" spans="1:16" ht="13.5" hidden="1">
      <c r="A19" s="111"/>
      <c r="B19" s="114"/>
      <c r="C19" s="114"/>
      <c r="D19" s="67"/>
      <c r="E19" s="97"/>
      <c r="F19" s="27" t="s">
        <v>18</v>
      </c>
      <c r="G19" s="71"/>
      <c r="H19" s="94"/>
      <c r="I19" s="27" t="s">
        <v>18</v>
      </c>
      <c r="J19" s="71"/>
      <c r="K19" s="94"/>
      <c r="L19" s="27" t="s">
        <v>17</v>
      </c>
      <c r="M19" s="28">
        <f t="shared" si="0"/>
        <v>0</v>
      </c>
      <c r="N19" s="138"/>
      <c r="O19" s="74"/>
      <c r="P19" s="5"/>
    </row>
    <row r="20" spans="1:16" ht="13.5" hidden="1">
      <c r="A20" s="111"/>
      <c r="B20" s="114"/>
      <c r="C20" s="114"/>
      <c r="D20" s="67"/>
      <c r="E20" s="97"/>
      <c r="F20" s="27" t="s">
        <v>18</v>
      </c>
      <c r="G20" s="71"/>
      <c r="H20" s="94"/>
      <c r="I20" s="27" t="s">
        <v>18</v>
      </c>
      <c r="J20" s="71"/>
      <c r="K20" s="94"/>
      <c r="L20" s="27" t="s">
        <v>17</v>
      </c>
      <c r="M20" s="28">
        <f t="shared" si="0"/>
        <v>0</v>
      </c>
      <c r="N20" s="138"/>
      <c r="O20" s="74"/>
      <c r="P20" s="5"/>
    </row>
    <row r="21" spans="1:16" ht="13.5" hidden="1">
      <c r="A21" s="111"/>
      <c r="B21" s="114"/>
      <c r="C21" s="114"/>
      <c r="D21" s="67"/>
      <c r="E21" s="97"/>
      <c r="F21" s="27" t="s">
        <v>18</v>
      </c>
      <c r="G21" s="71"/>
      <c r="H21" s="94"/>
      <c r="I21" s="27" t="s">
        <v>18</v>
      </c>
      <c r="J21" s="71"/>
      <c r="K21" s="94"/>
      <c r="L21" s="27" t="s">
        <v>17</v>
      </c>
      <c r="M21" s="28">
        <f t="shared" si="0"/>
        <v>0</v>
      </c>
      <c r="N21" s="138"/>
      <c r="O21" s="74"/>
      <c r="P21" s="5"/>
    </row>
    <row r="22" spans="1:16" ht="13.5" hidden="1">
      <c r="A22" s="111"/>
      <c r="B22" s="114"/>
      <c r="C22" s="114"/>
      <c r="D22" s="67"/>
      <c r="E22" s="97"/>
      <c r="F22" s="27" t="s">
        <v>18</v>
      </c>
      <c r="G22" s="71"/>
      <c r="H22" s="94"/>
      <c r="I22" s="27" t="s">
        <v>18</v>
      </c>
      <c r="J22" s="71"/>
      <c r="K22" s="94"/>
      <c r="L22" s="27" t="s">
        <v>17</v>
      </c>
      <c r="M22" s="28">
        <f t="shared" si="0"/>
        <v>0</v>
      </c>
      <c r="N22" s="138"/>
      <c r="O22" s="74"/>
      <c r="P22" s="5"/>
    </row>
    <row r="23" spans="1:16" ht="13.5" hidden="1">
      <c r="A23" s="112"/>
      <c r="B23" s="115"/>
      <c r="C23" s="115"/>
      <c r="D23" s="68"/>
      <c r="E23" s="98"/>
      <c r="F23" s="25" t="s">
        <v>18</v>
      </c>
      <c r="G23" s="72"/>
      <c r="H23" s="95"/>
      <c r="I23" s="25" t="s">
        <v>18</v>
      </c>
      <c r="J23" s="72"/>
      <c r="K23" s="95"/>
      <c r="L23" s="25" t="s">
        <v>17</v>
      </c>
      <c r="M23" s="26">
        <f t="shared" si="0"/>
        <v>0</v>
      </c>
      <c r="N23" s="139"/>
      <c r="O23" s="75"/>
      <c r="P23" s="4"/>
    </row>
    <row r="24" spans="1:16" ht="13.5">
      <c r="A24" s="110" t="s">
        <v>8</v>
      </c>
      <c r="B24" s="113">
        <f>C24+N24</f>
        <v>0</v>
      </c>
      <c r="C24" s="113">
        <f>SUM(M24:M33)</f>
        <v>0</v>
      </c>
      <c r="D24" s="69"/>
      <c r="E24" s="96"/>
      <c r="F24" s="18" t="s">
        <v>18</v>
      </c>
      <c r="G24" s="70"/>
      <c r="H24" s="93"/>
      <c r="I24" s="18" t="s">
        <v>18</v>
      </c>
      <c r="J24" s="70"/>
      <c r="K24" s="93"/>
      <c r="L24" s="18" t="s">
        <v>17</v>
      </c>
      <c r="M24" s="20">
        <f t="shared" si="0"/>
        <v>0</v>
      </c>
      <c r="N24" s="137"/>
      <c r="O24" s="73"/>
      <c r="P24" s="3"/>
    </row>
    <row r="25" spans="1:16" ht="13.5">
      <c r="A25" s="111"/>
      <c r="B25" s="114"/>
      <c r="C25" s="114"/>
      <c r="D25" s="67"/>
      <c r="E25" s="97"/>
      <c r="F25" s="27" t="s">
        <v>18</v>
      </c>
      <c r="G25" s="71"/>
      <c r="H25" s="94"/>
      <c r="I25" s="27" t="s">
        <v>18</v>
      </c>
      <c r="J25" s="71"/>
      <c r="K25" s="94"/>
      <c r="L25" s="27" t="s">
        <v>17</v>
      </c>
      <c r="M25" s="28">
        <f t="shared" si="0"/>
        <v>0</v>
      </c>
      <c r="N25" s="138"/>
      <c r="O25" s="74"/>
      <c r="P25" s="5"/>
    </row>
    <row r="26" spans="1:16" ht="13.5">
      <c r="A26" s="111"/>
      <c r="B26" s="114"/>
      <c r="C26" s="114"/>
      <c r="D26" s="67"/>
      <c r="E26" s="97"/>
      <c r="F26" s="27" t="s">
        <v>18</v>
      </c>
      <c r="G26" s="71"/>
      <c r="H26" s="94"/>
      <c r="I26" s="27" t="s">
        <v>18</v>
      </c>
      <c r="J26" s="71"/>
      <c r="K26" s="94"/>
      <c r="L26" s="27" t="s">
        <v>17</v>
      </c>
      <c r="M26" s="28">
        <f t="shared" si="0"/>
        <v>0</v>
      </c>
      <c r="N26" s="138"/>
      <c r="O26" s="74"/>
      <c r="P26" s="5"/>
    </row>
    <row r="27" spans="1:16" ht="13.5" hidden="1">
      <c r="A27" s="111"/>
      <c r="B27" s="114"/>
      <c r="C27" s="114"/>
      <c r="D27" s="67"/>
      <c r="E27" s="97"/>
      <c r="F27" s="27" t="s">
        <v>18</v>
      </c>
      <c r="G27" s="71"/>
      <c r="H27" s="94"/>
      <c r="I27" s="27" t="s">
        <v>18</v>
      </c>
      <c r="J27" s="71"/>
      <c r="K27" s="94"/>
      <c r="L27" s="27" t="s">
        <v>17</v>
      </c>
      <c r="M27" s="28">
        <f t="shared" si="0"/>
        <v>0</v>
      </c>
      <c r="N27" s="138"/>
      <c r="O27" s="74"/>
      <c r="P27" s="5"/>
    </row>
    <row r="28" spans="1:16" ht="13.5" hidden="1">
      <c r="A28" s="111"/>
      <c r="B28" s="114"/>
      <c r="C28" s="114"/>
      <c r="D28" s="67"/>
      <c r="E28" s="97"/>
      <c r="F28" s="27" t="s">
        <v>18</v>
      </c>
      <c r="G28" s="71"/>
      <c r="H28" s="94"/>
      <c r="I28" s="27" t="s">
        <v>18</v>
      </c>
      <c r="J28" s="71"/>
      <c r="K28" s="94"/>
      <c r="L28" s="27" t="s">
        <v>17</v>
      </c>
      <c r="M28" s="28">
        <f t="shared" si="0"/>
        <v>0</v>
      </c>
      <c r="N28" s="138"/>
      <c r="O28" s="74"/>
      <c r="P28" s="5"/>
    </row>
    <row r="29" spans="1:16" ht="13.5" hidden="1">
      <c r="A29" s="111"/>
      <c r="B29" s="114"/>
      <c r="C29" s="114"/>
      <c r="D29" s="67"/>
      <c r="E29" s="97"/>
      <c r="F29" s="27" t="s">
        <v>18</v>
      </c>
      <c r="G29" s="71"/>
      <c r="H29" s="94"/>
      <c r="I29" s="27" t="s">
        <v>18</v>
      </c>
      <c r="J29" s="71"/>
      <c r="K29" s="94"/>
      <c r="L29" s="27" t="s">
        <v>17</v>
      </c>
      <c r="M29" s="28">
        <f t="shared" si="0"/>
        <v>0</v>
      </c>
      <c r="N29" s="138"/>
      <c r="O29" s="74"/>
      <c r="P29" s="5"/>
    </row>
    <row r="30" spans="1:16" ht="13.5" hidden="1">
      <c r="A30" s="111"/>
      <c r="B30" s="114"/>
      <c r="C30" s="114"/>
      <c r="D30" s="67"/>
      <c r="E30" s="97"/>
      <c r="F30" s="27" t="s">
        <v>18</v>
      </c>
      <c r="G30" s="71"/>
      <c r="H30" s="94"/>
      <c r="I30" s="27" t="s">
        <v>18</v>
      </c>
      <c r="J30" s="71"/>
      <c r="K30" s="94"/>
      <c r="L30" s="27" t="s">
        <v>17</v>
      </c>
      <c r="M30" s="28">
        <f t="shared" si="0"/>
        <v>0</v>
      </c>
      <c r="N30" s="138"/>
      <c r="O30" s="74"/>
      <c r="P30" s="5"/>
    </row>
    <row r="31" spans="1:16" ht="13.5" hidden="1">
      <c r="A31" s="111"/>
      <c r="B31" s="114"/>
      <c r="C31" s="114"/>
      <c r="D31" s="67"/>
      <c r="E31" s="97"/>
      <c r="F31" s="27" t="s">
        <v>18</v>
      </c>
      <c r="G31" s="71"/>
      <c r="H31" s="94"/>
      <c r="I31" s="27" t="s">
        <v>18</v>
      </c>
      <c r="J31" s="71"/>
      <c r="K31" s="94"/>
      <c r="L31" s="27" t="s">
        <v>17</v>
      </c>
      <c r="M31" s="28">
        <f t="shared" si="0"/>
        <v>0</v>
      </c>
      <c r="N31" s="138"/>
      <c r="O31" s="74"/>
      <c r="P31" s="5"/>
    </row>
    <row r="32" spans="1:16" ht="13.5" hidden="1">
      <c r="A32" s="111"/>
      <c r="B32" s="114"/>
      <c r="C32" s="114"/>
      <c r="D32" s="67"/>
      <c r="E32" s="97"/>
      <c r="F32" s="27" t="s">
        <v>18</v>
      </c>
      <c r="G32" s="71"/>
      <c r="H32" s="94"/>
      <c r="I32" s="27" t="s">
        <v>18</v>
      </c>
      <c r="J32" s="71"/>
      <c r="K32" s="94"/>
      <c r="L32" s="27" t="s">
        <v>17</v>
      </c>
      <c r="M32" s="28">
        <f t="shared" si="0"/>
        <v>0</v>
      </c>
      <c r="N32" s="138"/>
      <c r="O32" s="74"/>
      <c r="P32" s="5"/>
    </row>
    <row r="33" spans="1:16" ht="13.5" hidden="1">
      <c r="A33" s="112"/>
      <c r="B33" s="115"/>
      <c r="C33" s="115"/>
      <c r="D33" s="68"/>
      <c r="E33" s="98"/>
      <c r="F33" s="25" t="s">
        <v>18</v>
      </c>
      <c r="G33" s="72"/>
      <c r="H33" s="95"/>
      <c r="I33" s="25" t="s">
        <v>18</v>
      </c>
      <c r="J33" s="72"/>
      <c r="K33" s="95"/>
      <c r="L33" s="25" t="s">
        <v>17</v>
      </c>
      <c r="M33" s="26">
        <f t="shared" si="0"/>
        <v>0</v>
      </c>
      <c r="N33" s="139"/>
      <c r="O33" s="75"/>
      <c r="P33" s="4"/>
    </row>
    <row r="34" spans="1:16" ht="13.5">
      <c r="A34" s="110" t="s">
        <v>9</v>
      </c>
      <c r="B34" s="113">
        <f>C34+N34</f>
        <v>0</v>
      </c>
      <c r="C34" s="113">
        <f>SUM(M34:M43)</f>
        <v>0</v>
      </c>
      <c r="D34" s="91"/>
      <c r="E34" s="104"/>
      <c r="F34" s="80" t="s">
        <v>18</v>
      </c>
      <c r="G34" s="81"/>
      <c r="H34" s="105"/>
      <c r="I34" s="80" t="s">
        <v>18</v>
      </c>
      <c r="J34" s="81"/>
      <c r="K34" s="105"/>
      <c r="L34" s="80" t="s">
        <v>17</v>
      </c>
      <c r="M34" s="82">
        <f t="shared" si="0"/>
        <v>0</v>
      </c>
      <c r="N34" s="137"/>
      <c r="O34" s="73"/>
      <c r="P34" s="3"/>
    </row>
    <row r="35" spans="1:16" ht="13.5">
      <c r="A35" s="111"/>
      <c r="B35" s="114"/>
      <c r="C35" s="114"/>
      <c r="D35" s="83"/>
      <c r="E35" s="106"/>
      <c r="F35" s="84" t="s">
        <v>18</v>
      </c>
      <c r="G35" s="85"/>
      <c r="H35" s="107"/>
      <c r="I35" s="84" t="s">
        <v>18</v>
      </c>
      <c r="J35" s="85"/>
      <c r="K35" s="107"/>
      <c r="L35" s="84" t="s">
        <v>17</v>
      </c>
      <c r="M35" s="86">
        <f t="shared" si="0"/>
        <v>0</v>
      </c>
      <c r="N35" s="138"/>
      <c r="O35" s="74"/>
      <c r="P35" s="5"/>
    </row>
    <row r="36" spans="1:16" ht="13.5">
      <c r="A36" s="111"/>
      <c r="B36" s="114"/>
      <c r="C36" s="114"/>
      <c r="D36" s="83"/>
      <c r="E36" s="106"/>
      <c r="F36" s="84" t="s">
        <v>18</v>
      </c>
      <c r="G36" s="85"/>
      <c r="H36" s="107"/>
      <c r="I36" s="84" t="s">
        <v>18</v>
      </c>
      <c r="J36" s="85"/>
      <c r="K36" s="107"/>
      <c r="L36" s="84" t="s">
        <v>17</v>
      </c>
      <c r="M36" s="86">
        <f t="shared" si="0"/>
        <v>0</v>
      </c>
      <c r="N36" s="138"/>
      <c r="O36" s="74"/>
      <c r="P36" s="5"/>
    </row>
    <row r="37" spans="1:16" ht="13.5" hidden="1">
      <c r="A37" s="111"/>
      <c r="B37" s="114"/>
      <c r="C37" s="114"/>
      <c r="D37" s="67"/>
      <c r="E37" s="97"/>
      <c r="F37" s="27" t="s">
        <v>18</v>
      </c>
      <c r="G37" s="71"/>
      <c r="H37" s="94"/>
      <c r="I37" s="27" t="s">
        <v>18</v>
      </c>
      <c r="J37" s="71"/>
      <c r="K37" s="94"/>
      <c r="L37" s="27" t="s">
        <v>17</v>
      </c>
      <c r="M37" s="28">
        <f t="shared" si="0"/>
        <v>0</v>
      </c>
      <c r="N37" s="138"/>
      <c r="O37" s="74"/>
      <c r="P37" s="5"/>
    </row>
    <row r="38" spans="1:16" ht="13.5" hidden="1">
      <c r="A38" s="111"/>
      <c r="B38" s="114"/>
      <c r="C38" s="114"/>
      <c r="D38" s="67"/>
      <c r="E38" s="97"/>
      <c r="F38" s="27" t="s">
        <v>18</v>
      </c>
      <c r="G38" s="71"/>
      <c r="H38" s="94"/>
      <c r="I38" s="27" t="s">
        <v>18</v>
      </c>
      <c r="J38" s="71"/>
      <c r="K38" s="94"/>
      <c r="L38" s="27" t="s">
        <v>17</v>
      </c>
      <c r="M38" s="28">
        <f t="shared" si="0"/>
        <v>0</v>
      </c>
      <c r="N38" s="138"/>
      <c r="O38" s="74"/>
      <c r="P38" s="5"/>
    </row>
    <row r="39" spans="1:16" ht="13.5" hidden="1">
      <c r="A39" s="111"/>
      <c r="B39" s="114"/>
      <c r="C39" s="114"/>
      <c r="D39" s="67"/>
      <c r="E39" s="97"/>
      <c r="F39" s="27" t="s">
        <v>18</v>
      </c>
      <c r="G39" s="71"/>
      <c r="H39" s="94"/>
      <c r="I39" s="27" t="s">
        <v>18</v>
      </c>
      <c r="J39" s="71"/>
      <c r="K39" s="94"/>
      <c r="L39" s="27" t="s">
        <v>17</v>
      </c>
      <c r="M39" s="28">
        <f t="shared" si="0"/>
        <v>0</v>
      </c>
      <c r="N39" s="138"/>
      <c r="O39" s="74"/>
      <c r="P39" s="5"/>
    </row>
    <row r="40" spans="1:16" ht="13.5" hidden="1">
      <c r="A40" s="111"/>
      <c r="B40" s="114"/>
      <c r="C40" s="114"/>
      <c r="D40" s="67"/>
      <c r="E40" s="97"/>
      <c r="F40" s="27" t="s">
        <v>18</v>
      </c>
      <c r="G40" s="71"/>
      <c r="H40" s="94"/>
      <c r="I40" s="27" t="s">
        <v>18</v>
      </c>
      <c r="J40" s="71"/>
      <c r="K40" s="94"/>
      <c r="L40" s="27" t="s">
        <v>17</v>
      </c>
      <c r="M40" s="28">
        <f t="shared" si="0"/>
        <v>0</v>
      </c>
      <c r="N40" s="138"/>
      <c r="O40" s="74"/>
      <c r="P40" s="5"/>
    </row>
    <row r="41" spans="1:16" ht="13.5" hidden="1">
      <c r="A41" s="111"/>
      <c r="B41" s="114"/>
      <c r="C41" s="114"/>
      <c r="D41" s="67"/>
      <c r="E41" s="97"/>
      <c r="F41" s="27" t="s">
        <v>18</v>
      </c>
      <c r="G41" s="71"/>
      <c r="H41" s="94"/>
      <c r="I41" s="27" t="s">
        <v>18</v>
      </c>
      <c r="J41" s="71"/>
      <c r="K41" s="94"/>
      <c r="L41" s="27" t="s">
        <v>17</v>
      </c>
      <c r="M41" s="28">
        <f t="shared" si="0"/>
        <v>0</v>
      </c>
      <c r="N41" s="138"/>
      <c r="O41" s="74"/>
      <c r="P41" s="5"/>
    </row>
    <row r="42" spans="1:16" ht="13.5" hidden="1">
      <c r="A42" s="111"/>
      <c r="B42" s="114"/>
      <c r="C42" s="114"/>
      <c r="D42" s="67"/>
      <c r="E42" s="97"/>
      <c r="F42" s="27" t="s">
        <v>18</v>
      </c>
      <c r="G42" s="71"/>
      <c r="H42" s="94"/>
      <c r="I42" s="27" t="s">
        <v>18</v>
      </c>
      <c r="J42" s="71"/>
      <c r="K42" s="94"/>
      <c r="L42" s="27" t="s">
        <v>17</v>
      </c>
      <c r="M42" s="28">
        <f t="shared" si="0"/>
        <v>0</v>
      </c>
      <c r="N42" s="138"/>
      <c r="O42" s="74"/>
      <c r="P42" s="5"/>
    </row>
    <row r="43" spans="1:16" ht="13.5" hidden="1">
      <c r="A43" s="112"/>
      <c r="B43" s="115"/>
      <c r="C43" s="115"/>
      <c r="D43" s="68"/>
      <c r="E43" s="98"/>
      <c r="F43" s="25" t="s">
        <v>18</v>
      </c>
      <c r="G43" s="72"/>
      <c r="H43" s="95"/>
      <c r="I43" s="25" t="s">
        <v>18</v>
      </c>
      <c r="J43" s="72"/>
      <c r="K43" s="95"/>
      <c r="L43" s="25" t="s">
        <v>17</v>
      </c>
      <c r="M43" s="26">
        <f t="shared" si="0"/>
        <v>0</v>
      </c>
      <c r="N43" s="139"/>
      <c r="O43" s="75"/>
      <c r="P43" s="4"/>
    </row>
    <row r="44" spans="1:16" ht="13.5">
      <c r="A44" s="110" t="s">
        <v>10</v>
      </c>
      <c r="B44" s="113">
        <f>C44+N44</f>
        <v>0</v>
      </c>
      <c r="C44" s="113">
        <f>SUM(M44:M53)</f>
        <v>0</v>
      </c>
      <c r="D44" s="69"/>
      <c r="E44" s="96"/>
      <c r="F44" s="18" t="s">
        <v>18</v>
      </c>
      <c r="G44" s="70"/>
      <c r="H44" s="93"/>
      <c r="I44" s="18" t="s">
        <v>18</v>
      </c>
      <c r="J44" s="70"/>
      <c r="K44" s="93"/>
      <c r="L44" s="18" t="s">
        <v>17</v>
      </c>
      <c r="M44" s="20">
        <f t="shared" si="0"/>
        <v>0</v>
      </c>
      <c r="N44" s="137"/>
      <c r="O44" s="73"/>
      <c r="P44" s="3"/>
    </row>
    <row r="45" spans="1:16" ht="13.5">
      <c r="A45" s="111"/>
      <c r="B45" s="114"/>
      <c r="C45" s="114"/>
      <c r="D45" s="67"/>
      <c r="E45" s="97"/>
      <c r="F45" s="27" t="s">
        <v>18</v>
      </c>
      <c r="G45" s="71"/>
      <c r="H45" s="94"/>
      <c r="I45" s="27" t="s">
        <v>18</v>
      </c>
      <c r="J45" s="71"/>
      <c r="K45" s="94"/>
      <c r="L45" s="27" t="s">
        <v>17</v>
      </c>
      <c r="M45" s="28">
        <f t="shared" si="0"/>
        <v>0</v>
      </c>
      <c r="N45" s="138"/>
      <c r="O45" s="74"/>
      <c r="P45" s="5"/>
    </row>
    <row r="46" spans="1:16" ht="13.5">
      <c r="A46" s="111"/>
      <c r="B46" s="114"/>
      <c r="C46" s="114"/>
      <c r="D46" s="67"/>
      <c r="E46" s="97"/>
      <c r="F46" s="27" t="s">
        <v>18</v>
      </c>
      <c r="G46" s="71"/>
      <c r="H46" s="94"/>
      <c r="I46" s="27" t="s">
        <v>18</v>
      </c>
      <c r="J46" s="71"/>
      <c r="K46" s="94"/>
      <c r="L46" s="27" t="s">
        <v>17</v>
      </c>
      <c r="M46" s="28">
        <f t="shared" si="0"/>
        <v>0</v>
      </c>
      <c r="N46" s="138"/>
      <c r="O46" s="74"/>
      <c r="P46" s="5"/>
    </row>
    <row r="47" spans="1:16" ht="13.5" hidden="1">
      <c r="A47" s="111"/>
      <c r="B47" s="114"/>
      <c r="C47" s="114"/>
      <c r="D47" s="67"/>
      <c r="E47" s="97"/>
      <c r="F47" s="27" t="s">
        <v>18</v>
      </c>
      <c r="G47" s="71"/>
      <c r="H47" s="94"/>
      <c r="I47" s="27" t="s">
        <v>18</v>
      </c>
      <c r="J47" s="71"/>
      <c r="K47" s="94"/>
      <c r="L47" s="27" t="s">
        <v>17</v>
      </c>
      <c r="M47" s="28">
        <f t="shared" si="0"/>
        <v>0</v>
      </c>
      <c r="N47" s="138"/>
      <c r="O47" s="74"/>
      <c r="P47" s="5"/>
    </row>
    <row r="48" spans="1:16" ht="13.5" hidden="1">
      <c r="A48" s="111"/>
      <c r="B48" s="114"/>
      <c r="C48" s="114"/>
      <c r="D48" s="67"/>
      <c r="E48" s="97"/>
      <c r="F48" s="27" t="s">
        <v>18</v>
      </c>
      <c r="G48" s="71"/>
      <c r="H48" s="94"/>
      <c r="I48" s="27" t="s">
        <v>18</v>
      </c>
      <c r="J48" s="71"/>
      <c r="K48" s="94"/>
      <c r="L48" s="27" t="s">
        <v>17</v>
      </c>
      <c r="M48" s="28">
        <f t="shared" si="0"/>
        <v>0</v>
      </c>
      <c r="N48" s="138"/>
      <c r="O48" s="74"/>
      <c r="P48" s="5"/>
    </row>
    <row r="49" spans="1:16" ht="13.5" hidden="1">
      <c r="A49" s="111"/>
      <c r="B49" s="114"/>
      <c r="C49" s="114"/>
      <c r="D49" s="67"/>
      <c r="E49" s="97"/>
      <c r="F49" s="27" t="s">
        <v>18</v>
      </c>
      <c r="G49" s="71"/>
      <c r="H49" s="94"/>
      <c r="I49" s="27" t="s">
        <v>18</v>
      </c>
      <c r="J49" s="71"/>
      <c r="K49" s="94"/>
      <c r="L49" s="27" t="s">
        <v>17</v>
      </c>
      <c r="M49" s="28">
        <f t="shared" si="0"/>
        <v>0</v>
      </c>
      <c r="N49" s="138"/>
      <c r="O49" s="74"/>
      <c r="P49" s="5"/>
    </row>
    <row r="50" spans="1:16" ht="13.5" hidden="1">
      <c r="A50" s="111"/>
      <c r="B50" s="114"/>
      <c r="C50" s="114"/>
      <c r="D50" s="67"/>
      <c r="E50" s="97"/>
      <c r="F50" s="27" t="s">
        <v>18</v>
      </c>
      <c r="G50" s="71"/>
      <c r="H50" s="94"/>
      <c r="I50" s="27" t="s">
        <v>18</v>
      </c>
      <c r="J50" s="71"/>
      <c r="K50" s="94"/>
      <c r="L50" s="27" t="s">
        <v>17</v>
      </c>
      <c r="M50" s="28">
        <f t="shared" si="0"/>
        <v>0</v>
      </c>
      <c r="N50" s="138"/>
      <c r="O50" s="74"/>
      <c r="P50" s="5"/>
    </row>
    <row r="51" spans="1:16" ht="13.5" hidden="1">
      <c r="A51" s="111"/>
      <c r="B51" s="114"/>
      <c r="C51" s="114"/>
      <c r="D51" s="67"/>
      <c r="E51" s="97"/>
      <c r="F51" s="27" t="s">
        <v>18</v>
      </c>
      <c r="G51" s="71"/>
      <c r="H51" s="94"/>
      <c r="I51" s="27" t="s">
        <v>18</v>
      </c>
      <c r="J51" s="71"/>
      <c r="K51" s="94"/>
      <c r="L51" s="27" t="s">
        <v>17</v>
      </c>
      <c r="M51" s="28">
        <f t="shared" si="0"/>
        <v>0</v>
      </c>
      <c r="N51" s="138"/>
      <c r="O51" s="74"/>
      <c r="P51" s="5"/>
    </row>
    <row r="52" spans="1:16" ht="13.5" hidden="1">
      <c r="A52" s="111"/>
      <c r="B52" s="114"/>
      <c r="C52" s="114"/>
      <c r="D52" s="67"/>
      <c r="E52" s="97"/>
      <c r="F52" s="27" t="s">
        <v>18</v>
      </c>
      <c r="G52" s="71"/>
      <c r="H52" s="94"/>
      <c r="I52" s="27" t="s">
        <v>18</v>
      </c>
      <c r="J52" s="71"/>
      <c r="K52" s="94"/>
      <c r="L52" s="27" t="s">
        <v>17</v>
      </c>
      <c r="M52" s="28">
        <f t="shared" si="0"/>
        <v>0</v>
      </c>
      <c r="N52" s="138"/>
      <c r="O52" s="74"/>
      <c r="P52" s="5"/>
    </row>
    <row r="53" spans="1:16" ht="13.5" hidden="1">
      <c r="A53" s="112"/>
      <c r="B53" s="115"/>
      <c r="C53" s="115"/>
      <c r="D53" s="68"/>
      <c r="E53" s="98"/>
      <c r="F53" s="25" t="s">
        <v>18</v>
      </c>
      <c r="G53" s="72"/>
      <c r="H53" s="95"/>
      <c r="I53" s="25" t="s">
        <v>18</v>
      </c>
      <c r="J53" s="72"/>
      <c r="K53" s="95"/>
      <c r="L53" s="25" t="s">
        <v>17</v>
      </c>
      <c r="M53" s="26">
        <f t="shared" si="0"/>
        <v>0</v>
      </c>
      <c r="N53" s="139"/>
      <c r="O53" s="75"/>
      <c r="P53" s="4"/>
    </row>
    <row r="54" spans="1:16" ht="13.5">
      <c r="A54" s="110" t="s">
        <v>11</v>
      </c>
      <c r="B54" s="113">
        <f>C54+N54</f>
        <v>0</v>
      </c>
      <c r="C54" s="113">
        <f>SUM(M54:M63)</f>
        <v>0</v>
      </c>
      <c r="D54" s="69"/>
      <c r="E54" s="96"/>
      <c r="F54" s="18" t="s">
        <v>18</v>
      </c>
      <c r="G54" s="70"/>
      <c r="H54" s="93"/>
      <c r="I54" s="18" t="s">
        <v>18</v>
      </c>
      <c r="J54" s="70"/>
      <c r="K54" s="93"/>
      <c r="L54" s="18" t="s">
        <v>17</v>
      </c>
      <c r="M54" s="20">
        <f t="shared" si="0"/>
        <v>0</v>
      </c>
      <c r="N54" s="137"/>
      <c r="O54" s="73"/>
      <c r="P54" s="3"/>
    </row>
    <row r="55" spans="1:16" ht="13.5">
      <c r="A55" s="111"/>
      <c r="B55" s="114"/>
      <c r="C55" s="114"/>
      <c r="D55" s="67"/>
      <c r="E55" s="97"/>
      <c r="F55" s="27" t="s">
        <v>18</v>
      </c>
      <c r="G55" s="71"/>
      <c r="H55" s="94"/>
      <c r="I55" s="27" t="s">
        <v>18</v>
      </c>
      <c r="J55" s="71"/>
      <c r="K55" s="94"/>
      <c r="L55" s="27" t="s">
        <v>17</v>
      </c>
      <c r="M55" s="28">
        <f t="shared" si="0"/>
        <v>0</v>
      </c>
      <c r="N55" s="138"/>
      <c r="O55" s="74"/>
      <c r="P55" s="5"/>
    </row>
    <row r="56" spans="1:16" ht="13.5">
      <c r="A56" s="111"/>
      <c r="B56" s="114"/>
      <c r="C56" s="114"/>
      <c r="D56" s="67"/>
      <c r="E56" s="97"/>
      <c r="F56" s="27" t="s">
        <v>18</v>
      </c>
      <c r="G56" s="71"/>
      <c r="H56" s="94"/>
      <c r="I56" s="27" t="s">
        <v>18</v>
      </c>
      <c r="J56" s="71"/>
      <c r="K56" s="94"/>
      <c r="L56" s="27" t="s">
        <v>17</v>
      </c>
      <c r="M56" s="28">
        <f t="shared" si="0"/>
        <v>0</v>
      </c>
      <c r="N56" s="138"/>
      <c r="O56" s="74"/>
      <c r="P56" s="5"/>
    </row>
    <row r="57" spans="1:16" ht="13.5" hidden="1">
      <c r="A57" s="111"/>
      <c r="B57" s="114"/>
      <c r="C57" s="114"/>
      <c r="D57" s="67"/>
      <c r="E57" s="97"/>
      <c r="F57" s="27" t="s">
        <v>18</v>
      </c>
      <c r="G57" s="71"/>
      <c r="H57" s="94"/>
      <c r="I57" s="27" t="s">
        <v>18</v>
      </c>
      <c r="J57" s="71"/>
      <c r="K57" s="94"/>
      <c r="L57" s="27" t="s">
        <v>17</v>
      </c>
      <c r="M57" s="28">
        <f t="shared" si="0"/>
        <v>0</v>
      </c>
      <c r="N57" s="138"/>
      <c r="O57" s="74"/>
      <c r="P57" s="5"/>
    </row>
    <row r="58" spans="1:16" ht="13.5" hidden="1">
      <c r="A58" s="111"/>
      <c r="B58" s="114"/>
      <c r="C58" s="114"/>
      <c r="D58" s="67"/>
      <c r="E58" s="97"/>
      <c r="F58" s="27" t="s">
        <v>18</v>
      </c>
      <c r="G58" s="71"/>
      <c r="H58" s="94"/>
      <c r="I58" s="27" t="s">
        <v>18</v>
      </c>
      <c r="J58" s="71"/>
      <c r="K58" s="94"/>
      <c r="L58" s="27" t="s">
        <v>17</v>
      </c>
      <c r="M58" s="28">
        <f t="shared" si="0"/>
        <v>0</v>
      </c>
      <c r="N58" s="138"/>
      <c r="O58" s="74"/>
      <c r="P58" s="5"/>
    </row>
    <row r="59" spans="1:16" ht="13.5" hidden="1">
      <c r="A59" s="111"/>
      <c r="B59" s="114"/>
      <c r="C59" s="114"/>
      <c r="D59" s="67"/>
      <c r="E59" s="97"/>
      <c r="F59" s="27" t="s">
        <v>18</v>
      </c>
      <c r="G59" s="71"/>
      <c r="H59" s="94"/>
      <c r="I59" s="27" t="s">
        <v>18</v>
      </c>
      <c r="J59" s="71"/>
      <c r="K59" s="94"/>
      <c r="L59" s="27" t="s">
        <v>17</v>
      </c>
      <c r="M59" s="28">
        <f t="shared" si="0"/>
        <v>0</v>
      </c>
      <c r="N59" s="138"/>
      <c r="O59" s="74"/>
      <c r="P59" s="5"/>
    </row>
    <row r="60" spans="1:16" ht="13.5" hidden="1">
      <c r="A60" s="111"/>
      <c r="B60" s="114"/>
      <c r="C60" s="114"/>
      <c r="D60" s="67"/>
      <c r="E60" s="97"/>
      <c r="F60" s="27" t="s">
        <v>18</v>
      </c>
      <c r="G60" s="71"/>
      <c r="H60" s="94"/>
      <c r="I60" s="27" t="s">
        <v>18</v>
      </c>
      <c r="J60" s="71"/>
      <c r="K60" s="94"/>
      <c r="L60" s="27" t="s">
        <v>17</v>
      </c>
      <c r="M60" s="28">
        <f t="shared" si="0"/>
        <v>0</v>
      </c>
      <c r="N60" s="138"/>
      <c r="O60" s="74"/>
      <c r="P60" s="5"/>
    </row>
    <row r="61" spans="1:16" ht="13.5" hidden="1">
      <c r="A61" s="111"/>
      <c r="B61" s="114"/>
      <c r="C61" s="114"/>
      <c r="D61" s="67"/>
      <c r="E61" s="97"/>
      <c r="F61" s="27" t="s">
        <v>18</v>
      </c>
      <c r="G61" s="71"/>
      <c r="H61" s="94"/>
      <c r="I61" s="27" t="s">
        <v>18</v>
      </c>
      <c r="J61" s="71"/>
      <c r="K61" s="94"/>
      <c r="L61" s="27" t="s">
        <v>17</v>
      </c>
      <c r="M61" s="28">
        <f t="shared" si="0"/>
        <v>0</v>
      </c>
      <c r="N61" s="138"/>
      <c r="O61" s="74"/>
      <c r="P61" s="5"/>
    </row>
    <row r="62" spans="1:16" ht="13.5" hidden="1">
      <c r="A62" s="111"/>
      <c r="B62" s="114"/>
      <c r="C62" s="114"/>
      <c r="D62" s="67"/>
      <c r="E62" s="97"/>
      <c r="F62" s="27" t="s">
        <v>18</v>
      </c>
      <c r="G62" s="71"/>
      <c r="H62" s="94"/>
      <c r="I62" s="27" t="s">
        <v>18</v>
      </c>
      <c r="J62" s="71"/>
      <c r="K62" s="94"/>
      <c r="L62" s="27" t="s">
        <v>17</v>
      </c>
      <c r="M62" s="28">
        <f t="shared" si="0"/>
        <v>0</v>
      </c>
      <c r="N62" s="138"/>
      <c r="O62" s="74"/>
      <c r="P62" s="5"/>
    </row>
    <row r="63" spans="1:16" ht="13.5" hidden="1">
      <c r="A63" s="112"/>
      <c r="B63" s="115"/>
      <c r="C63" s="115"/>
      <c r="D63" s="68"/>
      <c r="E63" s="98"/>
      <c r="F63" s="25" t="s">
        <v>18</v>
      </c>
      <c r="G63" s="72"/>
      <c r="H63" s="95"/>
      <c r="I63" s="25" t="s">
        <v>18</v>
      </c>
      <c r="J63" s="72"/>
      <c r="K63" s="95"/>
      <c r="L63" s="25" t="s">
        <v>17</v>
      </c>
      <c r="M63" s="26">
        <f t="shared" si="0"/>
        <v>0</v>
      </c>
      <c r="N63" s="139"/>
      <c r="O63" s="75"/>
      <c r="P63" s="4"/>
    </row>
    <row r="64" spans="1:16" ht="13.5">
      <c r="A64" s="110" t="s">
        <v>12</v>
      </c>
      <c r="B64" s="113">
        <f>C64+N64</f>
        <v>0</v>
      </c>
      <c r="C64" s="113">
        <f>SUM(M64:M73)</f>
        <v>0</v>
      </c>
      <c r="D64" s="69"/>
      <c r="E64" s="96"/>
      <c r="F64" s="18" t="s">
        <v>18</v>
      </c>
      <c r="G64" s="70"/>
      <c r="H64" s="93"/>
      <c r="I64" s="18" t="s">
        <v>18</v>
      </c>
      <c r="J64" s="70"/>
      <c r="K64" s="93"/>
      <c r="L64" s="18" t="s">
        <v>17</v>
      </c>
      <c r="M64" s="20">
        <f t="shared" si="0"/>
        <v>0</v>
      </c>
      <c r="N64" s="137"/>
      <c r="O64" s="73"/>
      <c r="P64" s="3"/>
    </row>
    <row r="65" spans="1:16" ht="13.5">
      <c r="A65" s="111"/>
      <c r="B65" s="114"/>
      <c r="C65" s="114"/>
      <c r="D65" s="67"/>
      <c r="E65" s="97"/>
      <c r="F65" s="27" t="s">
        <v>18</v>
      </c>
      <c r="G65" s="71"/>
      <c r="H65" s="94"/>
      <c r="I65" s="27" t="s">
        <v>18</v>
      </c>
      <c r="J65" s="71"/>
      <c r="K65" s="94"/>
      <c r="L65" s="27" t="s">
        <v>17</v>
      </c>
      <c r="M65" s="28">
        <f t="shared" si="0"/>
        <v>0</v>
      </c>
      <c r="N65" s="138"/>
      <c r="O65" s="74"/>
      <c r="P65" s="5"/>
    </row>
    <row r="66" spans="1:16" ht="13.5">
      <c r="A66" s="111"/>
      <c r="B66" s="114"/>
      <c r="C66" s="114"/>
      <c r="D66" s="67"/>
      <c r="E66" s="97"/>
      <c r="F66" s="27" t="s">
        <v>18</v>
      </c>
      <c r="G66" s="71"/>
      <c r="H66" s="94"/>
      <c r="I66" s="27" t="s">
        <v>18</v>
      </c>
      <c r="J66" s="71"/>
      <c r="K66" s="94"/>
      <c r="L66" s="27" t="s">
        <v>17</v>
      </c>
      <c r="M66" s="28">
        <f t="shared" si="0"/>
        <v>0</v>
      </c>
      <c r="N66" s="138"/>
      <c r="O66" s="74"/>
      <c r="P66" s="5"/>
    </row>
    <row r="67" spans="1:16" ht="13.5" hidden="1">
      <c r="A67" s="111"/>
      <c r="B67" s="114"/>
      <c r="C67" s="114"/>
      <c r="D67" s="67"/>
      <c r="E67" s="97"/>
      <c r="F67" s="27" t="s">
        <v>18</v>
      </c>
      <c r="G67" s="71"/>
      <c r="H67" s="94"/>
      <c r="I67" s="27" t="s">
        <v>18</v>
      </c>
      <c r="J67" s="71"/>
      <c r="K67" s="94"/>
      <c r="L67" s="27" t="s">
        <v>17</v>
      </c>
      <c r="M67" s="28">
        <f t="shared" si="0"/>
        <v>0</v>
      </c>
      <c r="N67" s="138"/>
      <c r="O67" s="74"/>
      <c r="P67" s="5"/>
    </row>
    <row r="68" spans="1:16" ht="13.5" hidden="1">
      <c r="A68" s="111"/>
      <c r="B68" s="114"/>
      <c r="C68" s="114"/>
      <c r="D68" s="67"/>
      <c r="E68" s="97"/>
      <c r="F68" s="27" t="s">
        <v>18</v>
      </c>
      <c r="G68" s="71"/>
      <c r="H68" s="94"/>
      <c r="I68" s="27" t="s">
        <v>18</v>
      </c>
      <c r="J68" s="71"/>
      <c r="K68" s="94"/>
      <c r="L68" s="27" t="s">
        <v>17</v>
      </c>
      <c r="M68" s="28">
        <f t="shared" si="0"/>
        <v>0</v>
      </c>
      <c r="N68" s="138"/>
      <c r="O68" s="74"/>
      <c r="P68" s="5"/>
    </row>
    <row r="69" spans="1:16" ht="13.5" hidden="1">
      <c r="A69" s="111"/>
      <c r="B69" s="114"/>
      <c r="C69" s="114"/>
      <c r="D69" s="67"/>
      <c r="E69" s="97"/>
      <c r="F69" s="27" t="s">
        <v>18</v>
      </c>
      <c r="G69" s="71"/>
      <c r="H69" s="94"/>
      <c r="I69" s="27" t="s">
        <v>18</v>
      </c>
      <c r="J69" s="71"/>
      <c r="K69" s="94"/>
      <c r="L69" s="27" t="s">
        <v>17</v>
      </c>
      <c r="M69" s="28">
        <f t="shared" ref="M69:M93" si="1">E69*G69*J69</f>
        <v>0</v>
      </c>
      <c r="N69" s="138"/>
      <c r="O69" s="74"/>
      <c r="P69" s="5"/>
    </row>
    <row r="70" spans="1:16" ht="13.5" hidden="1">
      <c r="A70" s="111"/>
      <c r="B70" s="114"/>
      <c r="C70" s="114"/>
      <c r="D70" s="67"/>
      <c r="E70" s="97"/>
      <c r="F70" s="27" t="s">
        <v>18</v>
      </c>
      <c r="G70" s="71"/>
      <c r="H70" s="94"/>
      <c r="I70" s="27" t="s">
        <v>18</v>
      </c>
      <c r="J70" s="71"/>
      <c r="K70" s="94"/>
      <c r="L70" s="27" t="s">
        <v>17</v>
      </c>
      <c r="M70" s="28">
        <f t="shared" si="1"/>
        <v>0</v>
      </c>
      <c r="N70" s="138"/>
      <c r="O70" s="74"/>
      <c r="P70" s="5"/>
    </row>
    <row r="71" spans="1:16" ht="13.5" hidden="1">
      <c r="A71" s="111"/>
      <c r="B71" s="114"/>
      <c r="C71" s="114"/>
      <c r="D71" s="67"/>
      <c r="E71" s="97"/>
      <c r="F71" s="27" t="s">
        <v>18</v>
      </c>
      <c r="G71" s="71"/>
      <c r="H71" s="94"/>
      <c r="I71" s="27" t="s">
        <v>18</v>
      </c>
      <c r="J71" s="71"/>
      <c r="K71" s="94"/>
      <c r="L71" s="27" t="s">
        <v>17</v>
      </c>
      <c r="M71" s="28">
        <f t="shared" si="1"/>
        <v>0</v>
      </c>
      <c r="N71" s="138"/>
      <c r="O71" s="74"/>
      <c r="P71" s="5"/>
    </row>
    <row r="72" spans="1:16" ht="13.5" hidden="1">
      <c r="A72" s="111"/>
      <c r="B72" s="114"/>
      <c r="C72" s="114"/>
      <c r="D72" s="67"/>
      <c r="E72" s="97"/>
      <c r="F72" s="27" t="s">
        <v>18</v>
      </c>
      <c r="G72" s="71"/>
      <c r="H72" s="94"/>
      <c r="I72" s="27" t="s">
        <v>18</v>
      </c>
      <c r="J72" s="71"/>
      <c r="K72" s="94"/>
      <c r="L72" s="27" t="s">
        <v>17</v>
      </c>
      <c r="M72" s="28">
        <f t="shared" si="1"/>
        <v>0</v>
      </c>
      <c r="N72" s="138"/>
      <c r="O72" s="74"/>
      <c r="P72" s="5"/>
    </row>
    <row r="73" spans="1:16" ht="13.5" hidden="1">
      <c r="A73" s="112"/>
      <c r="B73" s="115"/>
      <c r="C73" s="115"/>
      <c r="D73" s="68"/>
      <c r="E73" s="98"/>
      <c r="F73" s="25" t="s">
        <v>18</v>
      </c>
      <c r="G73" s="72"/>
      <c r="H73" s="95"/>
      <c r="I73" s="25" t="s">
        <v>18</v>
      </c>
      <c r="J73" s="72"/>
      <c r="K73" s="95"/>
      <c r="L73" s="25" t="s">
        <v>17</v>
      </c>
      <c r="M73" s="26">
        <f t="shared" si="1"/>
        <v>0</v>
      </c>
      <c r="N73" s="139"/>
      <c r="O73" s="75"/>
      <c r="P73" s="4"/>
    </row>
    <row r="74" spans="1:16" ht="13.5">
      <c r="A74" s="110" t="s">
        <v>13</v>
      </c>
      <c r="B74" s="113">
        <f>C74+N74</f>
        <v>0</v>
      </c>
      <c r="C74" s="113">
        <f>SUM(M74:M83)</f>
        <v>0</v>
      </c>
      <c r="D74" s="91"/>
      <c r="E74" s="104"/>
      <c r="F74" s="80" t="s">
        <v>18</v>
      </c>
      <c r="G74" s="81"/>
      <c r="H74" s="105"/>
      <c r="I74" s="80" t="s">
        <v>18</v>
      </c>
      <c r="J74" s="81"/>
      <c r="K74" s="105"/>
      <c r="L74" s="80" t="s">
        <v>17</v>
      </c>
      <c r="M74" s="82">
        <f t="shared" si="1"/>
        <v>0</v>
      </c>
      <c r="N74" s="137"/>
      <c r="O74" s="73"/>
      <c r="P74" s="3"/>
    </row>
    <row r="75" spans="1:16" ht="13.5">
      <c r="A75" s="111"/>
      <c r="B75" s="114"/>
      <c r="C75" s="114"/>
      <c r="D75" s="83"/>
      <c r="E75" s="106"/>
      <c r="F75" s="84" t="s">
        <v>18</v>
      </c>
      <c r="G75" s="85"/>
      <c r="H75" s="107"/>
      <c r="I75" s="84" t="s">
        <v>18</v>
      </c>
      <c r="J75" s="85"/>
      <c r="K75" s="107"/>
      <c r="L75" s="84" t="s">
        <v>17</v>
      </c>
      <c r="M75" s="86">
        <f t="shared" si="1"/>
        <v>0</v>
      </c>
      <c r="N75" s="138"/>
      <c r="O75" s="74"/>
      <c r="P75" s="5"/>
    </row>
    <row r="76" spans="1:16" ht="13.5">
      <c r="A76" s="111"/>
      <c r="B76" s="114"/>
      <c r="C76" s="114"/>
      <c r="D76" s="83"/>
      <c r="E76" s="106"/>
      <c r="F76" s="84" t="s">
        <v>18</v>
      </c>
      <c r="G76" s="85"/>
      <c r="H76" s="107"/>
      <c r="I76" s="84" t="s">
        <v>18</v>
      </c>
      <c r="J76" s="85"/>
      <c r="K76" s="107"/>
      <c r="L76" s="84" t="s">
        <v>17</v>
      </c>
      <c r="M76" s="86">
        <f t="shared" si="1"/>
        <v>0</v>
      </c>
      <c r="N76" s="138"/>
      <c r="O76" s="74"/>
      <c r="P76" s="5"/>
    </row>
    <row r="77" spans="1:16" ht="13.5" hidden="1">
      <c r="A77" s="111"/>
      <c r="B77" s="114"/>
      <c r="C77" s="114"/>
      <c r="D77" s="83"/>
      <c r="E77" s="106"/>
      <c r="F77" s="84" t="s">
        <v>18</v>
      </c>
      <c r="G77" s="85"/>
      <c r="H77" s="107"/>
      <c r="I77" s="84" t="s">
        <v>18</v>
      </c>
      <c r="J77" s="85"/>
      <c r="K77" s="107"/>
      <c r="L77" s="84" t="s">
        <v>17</v>
      </c>
      <c r="M77" s="86">
        <f t="shared" si="1"/>
        <v>0</v>
      </c>
      <c r="N77" s="138"/>
      <c r="O77" s="74"/>
      <c r="P77" s="5"/>
    </row>
    <row r="78" spans="1:16" ht="13.5" hidden="1">
      <c r="A78" s="111"/>
      <c r="B78" s="114"/>
      <c r="C78" s="114"/>
      <c r="D78" s="83"/>
      <c r="E78" s="106"/>
      <c r="F78" s="84" t="s">
        <v>18</v>
      </c>
      <c r="G78" s="85"/>
      <c r="H78" s="107"/>
      <c r="I78" s="84" t="s">
        <v>18</v>
      </c>
      <c r="J78" s="85"/>
      <c r="K78" s="107"/>
      <c r="L78" s="84" t="s">
        <v>17</v>
      </c>
      <c r="M78" s="86">
        <f t="shared" si="1"/>
        <v>0</v>
      </c>
      <c r="N78" s="138"/>
      <c r="O78" s="74"/>
      <c r="P78" s="5"/>
    </row>
    <row r="79" spans="1:16" ht="13.5" hidden="1">
      <c r="A79" s="111"/>
      <c r="B79" s="114"/>
      <c r="C79" s="114"/>
      <c r="D79" s="83"/>
      <c r="E79" s="106"/>
      <c r="F79" s="84" t="s">
        <v>18</v>
      </c>
      <c r="G79" s="85"/>
      <c r="H79" s="107"/>
      <c r="I79" s="84" t="s">
        <v>18</v>
      </c>
      <c r="J79" s="85"/>
      <c r="K79" s="107"/>
      <c r="L79" s="84" t="s">
        <v>17</v>
      </c>
      <c r="M79" s="86">
        <f t="shared" si="1"/>
        <v>0</v>
      </c>
      <c r="N79" s="138"/>
      <c r="O79" s="74"/>
      <c r="P79" s="5"/>
    </row>
    <row r="80" spans="1:16" ht="13.5" hidden="1">
      <c r="A80" s="111"/>
      <c r="B80" s="114"/>
      <c r="C80" s="114"/>
      <c r="D80" s="83"/>
      <c r="E80" s="106"/>
      <c r="F80" s="84" t="s">
        <v>18</v>
      </c>
      <c r="G80" s="85"/>
      <c r="H80" s="107"/>
      <c r="I80" s="84" t="s">
        <v>18</v>
      </c>
      <c r="J80" s="85"/>
      <c r="K80" s="107"/>
      <c r="L80" s="84" t="s">
        <v>17</v>
      </c>
      <c r="M80" s="86">
        <f t="shared" si="1"/>
        <v>0</v>
      </c>
      <c r="N80" s="138"/>
      <c r="O80" s="74"/>
      <c r="P80" s="5"/>
    </row>
    <row r="81" spans="1:16" ht="13.5" hidden="1">
      <c r="A81" s="111"/>
      <c r="B81" s="114"/>
      <c r="C81" s="114"/>
      <c r="D81" s="83"/>
      <c r="E81" s="106"/>
      <c r="F81" s="84" t="s">
        <v>18</v>
      </c>
      <c r="G81" s="85"/>
      <c r="H81" s="107"/>
      <c r="I81" s="84" t="s">
        <v>18</v>
      </c>
      <c r="J81" s="85"/>
      <c r="K81" s="107"/>
      <c r="L81" s="84" t="s">
        <v>17</v>
      </c>
      <c r="M81" s="86">
        <f t="shared" si="1"/>
        <v>0</v>
      </c>
      <c r="N81" s="138"/>
      <c r="O81" s="74"/>
      <c r="P81" s="5"/>
    </row>
    <row r="82" spans="1:16" ht="13.5" hidden="1">
      <c r="A82" s="111"/>
      <c r="B82" s="114"/>
      <c r="C82" s="114"/>
      <c r="D82" s="83"/>
      <c r="E82" s="106"/>
      <c r="F82" s="84" t="s">
        <v>18</v>
      </c>
      <c r="G82" s="85"/>
      <c r="H82" s="107"/>
      <c r="I82" s="84" t="s">
        <v>18</v>
      </c>
      <c r="J82" s="85"/>
      <c r="K82" s="107"/>
      <c r="L82" s="84" t="s">
        <v>17</v>
      </c>
      <c r="M82" s="86">
        <f t="shared" si="1"/>
        <v>0</v>
      </c>
      <c r="N82" s="138"/>
      <c r="O82" s="74"/>
      <c r="P82" s="36"/>
    </row>
    <row r="83" spans="1:16" ht="13.5" hidden="1">
      <c r="A83" s="112"/>
      <c r="B83" s="115"/>
      <c r="C83" s="115"/>
      <c r="D83" s="87"/>
      <c r="E83" s="108"/>
      <c r="F83" s="88" t="s">
        <v>18</v>
      </c>
      <c r="G83" s="89"/>
      <c r="H83" s="109"/>
      <c r="I83" s="88" t="s">
        <v>18</v>
      </c>
      <c r="J83" s="89"/>
      <c r="K83" s="109"/>
      <c r="L83" s="88" t="s">
        <v>17</v>
      </c>
      <c r="M83" s="90">
        <f t="shared" si="1"/>
        <v>0</v>
      </c>
      <c r="N83" s="139"/>
      <c r="O83" s="75"/>
      <c r="P83" s="6"/>
    </row>
    <row r="84" spans="1:16" ht="13.5">
      <c r="A84" s="110" t="s">
        <v>35</v>
      </c>
      <c r="B84" s="113">
        <f>C84+N84</f>
        <v>0</v>
      </c>
      <c r="C84" s="113">
        <f>SUM(M84:M93)</f>
        <v>0</v>
      </c>
      <c r="D84" s="91"/>
      <c r="E84" s="104"/>
      <c r="F84" s="80" t="s">
        <v>18</v>
      </c>
      <c r="G84" s="81"/>
      <c r="H84" s="105"/>
      <c r="I84" s="80" t="s">
        <v>18</v>
      </c>
      <c r="J84" s="81"/>
      <c r="K84" s="105"/>
      <c r="L84" s="80" t="s">
        <v>17</v>
      </c>
      <c r="M84" s="82">
        <f t="shared" si="1"/>
        <v>0</v>
      </c>
      <c r="N84" s="137"/>
      <c r="O84" s="73"/>
      <c r="P84" s="3"/>
    </row>
    <row r="85" spans="1:16" ht="13.5">
      <c r="A85" s="111"/>
      <c r="B85" s="114"/>
      <c r="C85" s="114"/>
      <c r="D85" s="83"/>
      <c r="E85" s="106"/>
      <c r="F85" s="84" t="s">
        <v>18</v>
      </c>
      <c r="G85" s="85"/>
      <c r="H85" s="107"/>
      <c r="I85" s="84" t="s">
        <v>18</v>
      </c>
      <c r="J85" s="85"/>
      <c r="K85" s="107"/>
      <c r="L85" s="84" t="s">
        <v>17</v>
      </c>
      <c r="M85" s="86">
        <f t="shared" si="1"/>
        <v>0</v>
      </c>
      <c r="N85" s="138"/>
      <c r="O85" s="74"/>
      <c r="P85" s="5"/>
    </row>
    <row r="86" spans="1:16" ht="13.5">
      <c r="A86" s="111"/>
      <c r="B86" s="114"/>
      <c r="C86" s="114"/>
      <c r="D86" s="83"/>
      <c r="E86" s="106"/>
      <c r="F86" s="84" t="s">
        <v>18</v>
      </c>
      <c r="G86" s="85"/>
      <c r="H86" s="107"/>
      <c r="I86" s="84" t="s">
        <v>18</v>
      </c>
      <c r="J86" s="85"/>
      <c r="K86" s="107"/>
      <c r="L86" s="84" t="s">
        <v>17</v>
      </c>
      <c r="M86" s="86">
        <f t="shared" si="1"/>
        <v>0</v>
      </c>
      <c r="N86" s="138"/>
      <c r="O86" s="74"/>
      <c r="P86" s="5"/>
    </row>
    <row r="87" spans="1:16" ht="13.5" hidden="1">
      <c r="A87" s="111"/>
      <c r="B87" s="114"/>
      <c r="C87" s="114"/>
      <c r="D87" s="67"/>
      <c r="E87" s="97"/>
      <c r="F87" s="27" t="s">
        <v>18</v>
      </c>
      <c r="G87" s="71"/>
      <c r="H87" s="94"/>
      <c r="I87" s="27" t="s">
        <v>18</v>
      </c>
      <c r="J87" s="71"/>
      <c r="K87" s="94"/>
      <c r="L87" s="27" t="s">
        <v>17</v>
      </c>
      <c r="M87" s="28">
        <f t="shared" si="1"/>
        <v>0</v>
      </c>
      <c r="N87" s="138"/>
      <c r="O87" s="74"/>
      <c r="P87" s="5"/>
    </row>
    <row r="88" spans="1:16" ht="13.5" hidden="1">
      <c r="A88" s="111"/>
      <c r="B88" s="114"/>
      <c r="C88" s="114"/>
      <c r="D88" s="67"/>
      <c r="E88" s="97"/>
      <c r="F88" s="27" t="s">
        <v>18</v>
      </c>
      <c r="G88" s="71"/>
      <c r="H88" s="94"/>
      <c r="I88" s="27" t="s">
        <v>18</v>
      </c>
      <c r="J88" s="71"/>
      <c r="K88" s="94"/>
      <c r="L88" s="27" t="s">
        <v>17</v>
      </c>
      <c r="M88" s="28">
        <f t="shared" si="1"/>
        <v>0</v>
      </c>
      <c r="N88" s="138"/>
      <c r="O88" s="74"/>
      <c r="P88" s="5"/>
    </row>
    <row r="89" spans="1:16" ht="13.5" hidden="1">
      <c r="A89" s="111"/>
      <c r="B89" s="114"/>
      <c r="C89" s="114"/>
      <c r="D89" s="67"/>
      <c r="E89" s="97"/>
      <c r="F89" s="27" t="s">
        <v>18</v>
      </c>
      <c r="G89" s="71"/>
      <c r="H89" s="94"/>
      <c r="I89" s="27" t="s">
        <v>18</v>
      </c>
      <c r="J89" s="71"/>
      <c r="K89" s="94"/>
      <c r="L89" s="27" t="s">
        <v>17</v>
      </c>
      <c r="M89" s="28">
        <f t="shared" si="1"/>
        <v>0</v>
      </c>
      <c r="N89" s="138"/>
      <c r="O89" s="74"/>
      <c r="P89" s="5"/>
    </row>
    <row r="90" spans="1:16" ht="13.5" hidden="1">
      <c r="A90" s="111"/>
      <c r="B90" s="114"/>
      <c r="C90" s="114"/>
      <c r="D90" s="67"/>
      <c r="E90" s="97"/>
      <c r="F90" s="27" t="s">
        <v>18</v>
      </c>
      <c r="G90" s="71"/>
      <c r="H90" s="94"/>
      <c r="I90" s="27" t="s">
        <v>18</v>
      </c>
      <c r="J90" s="71"/>
      <c r="K90" s="94"/>
      <c r="L90" s="27" t="s">
        <v>17</v>
      </c>
      <c r="M90" s="28">
        <f t="shared" si="1"/>
        <v>0</v>
      </c>
      <c r="N90" s="138"/>
      <c r="O90" s="74"/>
      <c r="P90" s="5"/>
    </row>
    <row r="91" spans="1:16" ht="13.5" hidden="1">
      <c r="A91" s="111"/>
      <c r="B91" s="114"/>
      <c r="C91" s="114"/>
      <c r="D91" s="67"/>
      <c r="E91" s="97"/>
      <c r="F91" s="27" t="s">
        <v>18</v>
      </c>
      <c r="G91" s="71"/>
      <c r="H91" s="94"/>
      <c r="I91" s="27" t="s">
        <v>18</v>
      </c>
      <c r="J91" s="71"/>
      <c r="K91" s="94"/>
      <c r="L91" s="27" t="s">
        <v>17</v>
      </c>
      <c r="M91" s="28">
        <f t="shared" si="1"/>
        <v>0</v>
      </c>
      <c r="N91" s="138"/>
      <c r="O91" s="74"/>
      <c r="P91" s="5"/>
    </row>
    <row r="92" spans="1:16" ht="13.5" hidden="1">
      <c r="A92" s="111"/>
      <c r="B92" s="114"/>
      <c r="C92" s="114"/>
      <c r="D92" s="67"/>
      <c r="E92" s="97"/>
      <c r="F92" s="27" t="s">
        <v>18</v>
      </c>
      <c r="G92" s="71"/>
      <c r="H92" s="94"/>
      <c r="I92" s="27" t="s">
        <v>18</v>
      </c>
      <c r="J92" s="71"/>
      <c r="K92" s="94"/>
      <c r="L92" s="27" t="s">
        <v>17</v>
      </c>
      <c r="M92" s="28">
        <f t="shared" si="1"/>
        <v>0</v>
      </c>
      <c r="N92" s="138"/>
      <c r="O92" s="74"/>
      <c r="P92" s="36"/>
    </row>
    <row r="93" spans="1:16" ht="13.5" hidden="1">
      <c r="A93" s="112"/>
      <c r="B93" s="115"/>
      <c r="C93" s="115"/>
      <c r="D93" s="68"/>
      <c r="E93" s="99"/>
      <c r="F93" s="25" t="s">
        <v>18</v>
      </c>
      <c r="G93" s="72"/>
      <c r="H93" s="100"/>
      <c r="I93" s="25" t="s">
        <v>18</v>
      </c>
      <c r="J93" s="72"/>
      <c r="K93" s="100"/>
      <c r="L93" s="25" t="s">
        <v>17</v>
      </c>
      <c r="M93" s="26">
        <f t="shared" si="1"/>
        <v>0</v>
      </c>
      <c r="N93" s="139"/>
      <c r="O93" s="75"/>
      <c r="P93" s="6"/>
    </row>
    <row r="94" spans="1:16" ht="13.5">
      <c r="A94" s="101" t="s">
        <v>14</v>
      </c>
      <c r="B94" s="2">
        <f>SUM(B4:B93)</f>
        <v>0</v>
      </c>
      <c r="C94" s="2">
        <f>SUM(C4:C93)</f>
        <v>0</v>
      </c>
      <c r="D94" s="44"/>
      <c r="E94" s="22"/>
      <c r="F94" s="23"/>
      <c r="G94" s="22"/>
      <c r="H94" s="23"/>
      <c r="I94" s="23"/>
      <c r="J94" s="22"/>
      <c r="K94" s="23"/>
      <c r="L94" s="23"/>
      <c r="M94" s="21"/>
      <c r="N94" s="2">
        <f>SUM(N4:N93)</f>
        <v>0</v>
      </c>
      <c r="O94" s="50"/>
      <c r="P94" s="1"/>
    </row>
    <row r="95" spans="1:16">
      <c r="A95" s="38" t="s">
        <v>79</v>
      </c>
      <c r="D95" s="38"/>
      <c r="F95" s="76"/>
      <c r="H95" s="76"/>
      <c r="I95" s="76"/>
      <c r="K95" s="76"/>
      <c r="L95" s="76"/>
      <c r="O95" s="38"/>
    </row>
    <row r="96" spans="1:16">
      <c r="A96" s="92" t="s">
        <v>80</v>
      </c>
      <c r="B96" s="92"/>
      <c r="D96" s="38"/>
      <c r="F96" s="76"/>
      <c r="H96" s="76"/>
      <c r="I96" s="76"/>
      <c r="K96" s="76"/>
      <c r="L96" s="76"/>
      <c r="O96" s="38"/>
    </row>
    <row r="97" spans="1:5">
      <c r="A97" s="152" t="s">
        <v>94</v>
      </c>
      <c r="B97" s="152"/>
      <c r="C97" s="152"/>
      <c r="D97" s="152"/>
      <c r="E97" s="152"/>
    </row>
  </sheetData>
  <mergeCells count="41">
    <mergeCell ref="P2:P3"/>
    <mergeCell ref="D3:M3"/>
    <mergeCell ref="A44:A53"/>
    <mergeCell ref="B44:B53"/>
    <mergeCell ref="C44:C53"/>
    <mergeCell ref="N44:N53"/>
    <mergeCell ref="B2:B3"/>
    <mergeCell ref="C2:M2"/>
    <mergeCell ref="N2:O2"/>
    <mergeCell ref="A24:A33"/>
    <mergeCell ref="B24:B33"/>
    <mergeCell ref="C24:C33"/>
    <mergeCell ref="N24:N33"/>
    <mergeCell ref="A34:A43"/>
    <mergeCell ref="B34:B43"/>
    <mergeCell ref="C34:C43"/>
    <mergeCell ref="A54:A63"/>
    <mergeCell ref="B54:B63"/>
    <mergeCell ref="C54:C63"/>
    <mergeCell ref="N54:N63"/>
    <mergeCell ref="A64:A73"/>
    <mergeCell ref="B64:B73"/>
    <mergeCell ref="C64:C73"/>
    <mergeCell ref="N64:N73"/>
    <mergeCell ref="A74:A83"/>
    <mergeCell ref="B74:B83"/>
    <mergeCell ref="C74:C83"/>
    <mergeCell ref="N74:N83"/>
    <mergeCell ref="A84:A93"/>
    <mergeCell ref="B84:B93"/>
    <mergeCell ref="C84:C93"/>
    <mergeCell ref="N84:N93"/>
    <mergeCell ref="N34:N43"/>
    <mergeCell ref="A4:A13"/>
    <mergeCell ref="B4:B13"/>
    <mergeCell ref="C4:C13"/>
    <mergeCell ref="N4:N13"/>
    <mergeCell ref="A14:A23"/>
    <mergeCell ref="B14:B23"/>
    <mergeCell ref="C14:C23"/>
    <mergeCell ref="N14:N2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topLeftCell="A14" zoomScale="85" zoomScaleNormal="100" zoomScaleSheetLayoutView="85" workbookViewId="0">
      <selection activeCell="S65" sqref="S65"/>
    </sheetView>
  </sheetViews>
  <sheetFormatPr defaultRowHeight="14.2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17" customWidth="1"/>
    <col min="7" max="7" width="4" customWidth="1"/>
    <col min="8" max="8" width="3.25" style="17" bestFit="1" customWidth="1"/>
    <col min="9" max="9" width="2.375" style="17" customWidth="1"/>
    <col min="10" max="10" width="4" customWidth="1"/>
    <col min="11" max="11" width="3.25" style="17" bestFit="1" customWidth="1"/>
    <col min="12" max="12" width="2.375" style="17" bestFit="1" customWidth="1"/>
    <col min="13" max="13" width="9.375" style="19" customWidth="1"/>
    <col min="14" max="14" width="9.5" bestFit="1" customWidth="1"/>
    <col min="15" max="15" width="32.75" customWidth="1"/>
  </cols>
  <sheetData>
    <row r="1" spans="1:16">
      <c r="A1" s="38" t="s">
        <v>77</v>
      </c>
      <c r="D1" s="38"/>
      <c r="F1" s="34"/>
      <c r="H1" s="34"/>
      <c r="I1" s="34"/>
      <c r="K1" s="34"/>
      <c r="L1" s="34"/>
      <c r="O1" s="45" t="s">
        <v>15</v>
      </c>
      <c r="P1" s="7"/>
    </row>
    <row r="2" spans="1:16" ht="27" customHeight="1">
      <c r="A2" s="102" t="s">
        <v>83</v>
      </c>
      <c r="B2" s="131" t="s">
        <v>1</v>
      </c>
      <c r="C2" s="133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 t="s">
        <v>3</v>
      </c>
      <c r="O2" s="133"/>
      <c r="P2" s="140" t="s">
        <v>23</v>
      </c>
    </row>
    <row r="3" spans="1:16" ht="27" customHeight="1">
      <c r="A3" s="103" t="s">
        <v>82</v>
      </c>
      <c r="B3" s="132"/>
      <c r="C3" s="77" t="s">
        <v>4</v>
      </c>
      <c r="D3" s="134" t="s">
        <v>5</v>
      </c>
      <c r="E3" s="135"/>
      <c r="F3" s="135"/>
      <c r="G3" s="135"/>
      <c r="H3" s="135"/>
      <c r="I3" s="135"/>
      <c r="J3" s="135"/>
      <c r="K3" s="135"/>
      <c r="L3" s="135"/>
      <c r="M3" s="136"/>
      <c r="N3" s="77" t="s">
        <v>4</v>
      </c>
      <c r="O3" s="78" t="s">
        <v>5</v>
      </c>
      <c r="P3" s="141"/>
    </row>
    <row r="4" spans="1:16" ht="13.5">
      <c r="A4" s="110" t="s">
        <v>6</v>
      </c>
      <c r="B4" s="113">
        <f>C4+N4</f>
        <v>0</v>
      </c>
      <c r="C4" s="113">
        <f>SUM(M4:M13)</f>
        <v>0</v>
      </c>
      <c r="D4" s="66"/>
      <c r="E4" s="96"/>
      <c r="F4" s="18" t="s">
        <v>18</v>
      </c>
      <c r="G4" s="70"/>
      <c r="H4" s="93"/>
      <c r="I4" s="18" t="s">
        <v>18</v>
      </c>
      <c r="J4" s="70"/>
      <c r="K4" s="93"/>
      <c r="L4" s="18" t="s">
        <v>17</v>
      </c>
      <c r="M4" s="20">
        <f>E4*G4*J4</f>
        <v>0</v>
      </c>
      <c r="N4" s="137"/>
      <c r="O4" s="73"/>
      <c r="P4" s="3"/>
    </row>
    <row r="5" spans="1:16" ht="13.5">
      <c r="A5" s="111"/>
      <c r="B5" s="114"/>
      <c r="C5" s="114"/>
      <c r="D5" s="67"/>
      <c r="E5" s="97"/>
      <c r="F5" s="27" t="s">
        <v>18</v>
      </c>
      <c r="G5" s="71"/>
      <c r="H5" s="94"/>
      <c r="I5" s="27" t="s">
        <v>18</v>
      </c>
      <c r="J5" s="71"/>
      <c r="K5" s="94"/>
      <c r="L5" s="27" t="s">
        <v>17</v>
      </c>
      <c r="M5" s="28">
        <f t="shared" ref="M5:M68" si="0">E5*G5*J5</f>
        <v>0</v>
      </c>
      <c r="N5" s="138"/>
      <c r="O5" s="74"/>
      <c r="P5" s="5"/>
    </row>
    <row r="6" spans="1:16" ht="13.5">
      <c r="A6" s="111"/>
      <c r="B6" s="114"/>
      <c r="C6" s="114"/>
      <c r="D6" s="67"/>
      <c r="E6" s="97"/>
      <c r="F6" s="27" t="s">
        <v>18</v>
      </c>
      <c r="G6" s="71"/>
      <c r="H6" s="94"/>
      <c r="I6" s="27" t="s">
        <v>18</v>
      </c>
      <c r="J6" s="71"/>
      <c r="K6" s="94"/>
      <c r="L6" s="27" t="s">
        <v>17</v>
      </c>
      <c r="M6" s="28">
        <f t="shared" si="0"/>
        <v>0</v>
      </c>
      <c r="N6" s="138"/>
      <c r="O6" s="74"/>
      <c r="P6" s="5"/>
    </row>
    <row r="7" spans="1:16" ht="13.5" hidden="1">
      <c r="A7" s="111"/>
      <c r="B7" s="114"/>
      <c r="C7" s="114"/>
      <c r="D7" s="67"/>
      <c r="E7" s="97"/>
      <c r="F7" s="27" t="s">
        <v>18</v>
      </c>
      <c r="G7" s="71"/>
      <c r="H7" s="94"/>
      <c r="I7" s="27" t="s">
        <v>18</v>
      </c>
      <c r="J7" s="71"/>
      <c r="K7" s="94"/>
      <c r="L7" s="27" t="s">
        <v>17</v>
      </c>
      <c r="M7" s="28">
        <f t="shared" si="0"/>
        <v>0</v>
      </c>
      <c r="N7" s="138"/>
      <c r="O7" s="74"/>
      <c r="P7" s="5"/>
    </row>
    <row r="8" spans="1:16" ht="13.5" hidden="1">
      <c r="A8" s="111"/>
      <c r="B8" s="114"/>
      <c r="C8" s="114"/>
      <c r="D8" s="67"/>
      <c r="E8" s="97"/>
      <c r="F8" s="27" t="s">
        <v>18</v>
      </c>
      <c r="G8" s="71"/>
      <c r="H8" s="94"/>
      <c r="I8" s="27" t="s">
        <v>18</v>
      </c>
      <c r="J8" s="71"/>
      <c r="K8" s="94"/>
      <c r="L8" s="27" t="s">
        <v>17</v>
      </c>
      <c r="M8" s="28">
        <f t="shared" si="0"/>
        <v>0</v>
      </c>
      <c r="N8" s="138"/>
      <c r="O8" s="74"/>
      <c r="P8" s="5"/>
    </row>
    <row r="9" spans="1:16" ht="13.5" hidden="1">
      <c r="A9" s="111"/>
      <c r="B9" s="114"/>
      <c r="C9" s="114"/>
      <c r="D9" s="67"/>
      <c r="E9" s="97"/>
      <c r="F9" s="27" t="s">
        <v>18</v>
      </c>
      <c r="G9" s="71"/>
      <c r="H9" s="94"/>
      <c r="I9" s="27" t="s">
        <v>18</v>
      </c>
      <c r="J9" s="71"/>
      <c r="K9" s="94"/>
      <c r="L9" s="27" t="s">
        <v>17</v>
      </c>
      <c r="M9" s="28">
        <f t="shared" si="0"/>
        <v>0</v>
      </c>
      <c r="N9" s="138"/>
      <c r="O9" s="74"/>
      <c r="P9" s="5"/>
    </row>
    <row r="10" spans="1:16" ht="13.5" hidden="1">
      <c r="A10" s="111"/>
      <c r="B10" s="114"/>
      <c r="C10" s="114"/>
      <c r="D10" s="67"/>
      <c r="E10" s="97"/>
      <c r="F10" s="27" t="s">
        <v>18</v>
      </c>
      <c r="G10" s="71"/>
      <c r="H10" s="94"/>
      <c r="I10" s="27" t="s">
        <v>18</v>
      </c>
      <c r="J10" s="71"/>
      <c r="K10" s="94"/>
      <c r="L10" s="27" t="s">
        <v>17</v>
      </c>
      <c r="M10" s="28">
        <f t="shared" si="0"/>
        <v>0</v>
      </c>
      <c r="N10" s="138"/>
      <c r="O10" s="74"/>
      <c r="P10" s="5"/>
    </row>
    <row r="11" spans="1:16" ht="13.5" hidden="1">
      <c r="A11" s="111"/>
      <c r="B11" s="114"/>
      <c r="C11" s="114"/>
      <c r="D11" s="67"/>
      <c r="E11" s="97"/>
      <c r="F11" s="27" t="s">
        <v>18</v>
      </c>
      <c r="G11" s="71"/>
      <c r="H11" s="94"/>
      <c r="I11" s="27" t="s">
        <v>18</v>
      </c>
      <c r="J11" s="71"/>
      <c r="K11" s="94"/>
      <c r="L11" s="27" t="s">
        <v>17</v>
      </c>
      <c r="M11" s="28">
        <f t="shared" si="0"/>
        <v>0</v>
      </c>
      <c r="N11" s="138"/>
      <c r="O11" s="74"/>
      <c r="P11" s="5"/>
    </row>
    <row r="12" spans="1:16" ht="13.5" hidden="1">
      <c r="A12" s="111"/>
      <c r="B12" s="114"/>
      <c r="C12" s="114"/>
      <c r="D12" s="67"/>
      <c r="E12" s="97"/>
      <c r="F12" s="27" t="s">
        <v>18</v>
      </c>
      <c r="G12" s="71"/>
      <c r="H12" s="94"/>
      <c r="I12" s="27" t="s">
        <v>18</v>
      </c>
      <c r="J12" s="71"/>
      <c r="K12" s="94"/>
      <c r="L12" s="27" t="s">
        <v>17</v>
      </c>
      <c r="M12" s="28">
        <f t="shared" si="0"/>
        <v>0</v>
      </c>
      <c r="N12" s="138"/>
      <c r="O12" s="74"/>
      <c r="P12" s="5"/>
    </row>
    <row r="13" spans="1:16" ht="13.5" hidden="1">
      <c r="A13" s="112"/>
      <c r="B13" s="115"/>
      <c r="C13" s="115"/>
      <c r="D13" s="68"/>
      <c r="E13" s="98"/>
      <c r="F13" s="25" t="s">
        <v>18</v>
      </c>
      <c r="G13" s="72"/>
      <c r="H13" s="95"/>
      <c r="I13" s="25" t="s">
        <v>18</v>
      </c>
      <c r="J13" s="72"/>
      <c r="K13" s="95"/>
      <c r="L13" s="25" t="s">
        <v>17</v>
      </c>
      <c r="M13" s="26">
        <f t="shared" si="0"/>
        <v>0</v>
      </c>
      <c r="N13" s="139"/>
      <c r="O13" s="75"/>
      <c r="P13" s="4"/>
    </row>
    <row r="14" spans="1:16" ht="13.5">
      <c r="A14" s="110" t="s">
        <v>7</v>
      </c>
      <c r="B14" s="113">
        <f>C14+N14</f>
        <v>0</v>
      </c>
      <c r="C14" s="113">
        <f>SUM(M14:M23)</f>
        <v>0</v>
      </c>
      <c r="D14" s="69"/>
      <c r="E14" s="96"/>
      <c r="F14" s="18" t="s">
        <v>18</v>
      </c>
      <c r="G14" s="70"/>
      <c r="H14" s="93"/>
      <c r="I14" s="18" t="s">
        <v>18</v>
      </c>
      <c r="J14" s="70"/>
      <c r="K14" s="93"/>
      <c r="L14" s="18" t="s">
        <v>17</v>
      </c>
      <c r="M14" s="20">
        <f t="shared" si="0"/>
        <v>0</v>
      </c>
      <c r="N14" s="137"/>
      <c r="O14" s="73"/>
      <c r="P14" s="3"/>
    </row>
    <row r="15" spans="1:16" ht="13.5">
      <c r="A15" s="111"/>
      <c r="B15" s="114"/>
      <c r="C15" s="114"/>
      <c r="D15" s="67"/>
      <c r="E15" s="97"/>
      <c r="F15" s="27" t="s">
        <v>18</v>
      </c>
      <c r="G15" s="71"/>
      <c r="H15" s="94"/>
      <c r="I15" s="27" t="s">
        <v>18</v>
      </c>
      <c r="J15" s="71"/>
      <c r="K15" s="94"/>
      <c r="L15" s="27" t="s">
        <v>17</v>
      </c>
      <c r="M15" s="28">
        <f t="shared" si="0"/>
        <v>0</v>
      </c>
      <c r="N15" s="138"/>
      <c r="O15" s="74"/>
      <c r="P15" s="5"/>
    </row>
    <row r="16" spans="1:16" ht="13.5">
      <c r="A16" s="111"/>
      <c r="B16" s="114"/>
      <c r="C16" s="114"/>
      <c r="D16" s="67"/>
      <c r="E16" s="97"/>
      <c r="F16" s="27" t="s">
        <v>18</v>
      </c>
      <c r="G16" s="71"/>
      <c r="H16" s="94"/>
      <c r="I16" s="27" t="s">
        <v>18</v>
      </c>
      <c r="J16" s="71"/>
      <c r="K16" s="94"/>
      <c r="L16" s="27" t="s">
        <v>17</v>
      </c>
      <c r="M16" s="28">
        <f t="shared" si="0"/>
        <v>0</v>
      </c>
      <c r="N16" s="138"/>
      <c r="O16" s="74"/>
      <c r="P16" s="5"/>
    </row>
    <row r="17" spans="1:16" ht="13.5" hidden="1">
      <c r="A17" s="111"/>
      <c r="B17" s="114"/>
      <c r="C17" s="114"/>
      <c r="D17" s="67"/>
      <c r="E17" s="97"/>
      <c r="F17" s="27" t="s">
        <v>18</v>
      </c>
      <c r="G17" s="71"/>
      <c r="H17" s="94"/>
      <c r="I17" s="27" t="s">
        <v>18</v>
      </c>
      <c r="J17" s="71"/>
      <c r="K17" s="94"/>
      <c r="L17" s="27" t="s">
        <v>17</v>
      </c>
      <c r="M17" s="28">
        <f t="shared" si="0"/>
        <v>0</v>
      </c>
      <c r="N17" s="138"/>
      <c r="O17" s="74"/>
      <c r="P17" s="5"/>
    </row>
    <row r="18" spans="1:16" ht="13.5" hidden="1">
      <c r="A18" s="111"/>
      <c r="B18" s="114"/>
      <c r="C18" s="114"/>
      <c r="D18" s="67"/>
      <c r="E18" s="97"/>
      <c r="F18" s="27" t="s">
        <v>18</v>
      </c>
      <c r="G18" s="71"/>
      <c r="H18" s="94"/>
      <c r="I18" s="27" t="s">
        <v>18</v>
      </c>
      <c r="J18" s="71"/>
      <c r="K18" s="94"/>
      <c r="L18" s="27" t="s">
        <v>17</v>
      </c>
      <c r="M18" s="28">
        <f t="shared" si="0"/>
        <v>0</v>
      </c>
      <c r="N18" s="138"/>
      <c r="O18" s="74"/>
      <c r="P18" s="5"/>
    </row>
    <row r="19" spans="1:16" ht="13.5" hidden="1">
      <c r="A19" s="111"/>
      <c r="B19" s="114"/>
      <c r="C19" s="114"/>
      <c r="D19" s="67"/>
      <c r="E19" s="97"/>
      <c r="F19" s="27" t="s">
        <v>18</v>
      </c>
      <c r="G19" s="71"/>
      <c r="H19" s="94"/>
      <c r="I19" s="27" t="s">
        <v>18</v>
      </c>
      <c r="J19" s="71"/>
      <c r="K19" s="94"/>
      <c r="L19" s="27" t="s">
        <v>17</v>
      </c>
      <c r="M19" s="28">
        <f t="shared" si="0"/>
        <v>0</v>
      </c>
      <c r="N19" s="138"/>
      <c r="O19" s="74"/>
      <c r="P19" s="5"/>
    </row>
    <row r="20" spans="1:16" ht="13.5" hidden="1">
      <c r="A20" s="111"/>
      <c r="B20" s="114"/>
      <c r="C20" s="114"/>
      <c r="D20" s="67"/>
      <c r="E20" s="97"/>
      <c r="F20" s="27" t="s">
        <v>18</v>
      </c>
      <c r="G20" s="71"/>
      <c r="H20" s="94"/>
      <c r="I20" s="27" t="s">
        <v>18</v>
      </c>
      <c r="J20" s="71"/>
      <c r="K20" s="94"/>
      <c r="L20" s="27" t="s">
        <v>17</v>
      </c>
      <c r="M20" s="28">
        <f t="shared" si="0"/>
        <v>0</v>
      </c>
      <c r="N20" s="138"/>
      <c r="O20" s="74"/>
      <c r="P20" s="5"/>
    </row>
    <row r="21" spans="1:16" ht="13.5" hidden="1">
      <c r="A21" s="111"/>
      <c r="B21" s="114"/>
      <c r="C21" s="114"/>
      <c r="D21" s="67"/>
      <c r="E21" s="97"/>
      <c r="F21" s="27" t="s">
        <v>18</v>
      </c>
      <c r="G21" s="71"/>
      <c r="H21" s="94"/>
      <c r="I21" s="27" t="s">
        <v>18</v>
      </c>
      <c r="J21" s="71"/>
      <c r="K21" s="94"/>
      <c r="L21" s="27" t="s">
        <v>17</v>
      </c>
      <c r="M21" s="28">
        <f t="shared" si="0"/>
        <v>0</v>
      </c>
      <c r="N21" s="138"/>
      <c r="O21" s="74"/>
      <c r="P21" s="5"/>
    </row>
    <row r="22" spans="1:16" ht="13.5" hidden="1">
      <c r="A22" s="111"/>
      <c r="B22" s="114"/>
      <c r="C22" s="114"/>
      <c r="D22" s="67"/>
      <c r="E22" s="97"/>
      <c r="F22" s="27" t="s">
        <v>18</v>
      </c>
      <c r="G22" s="71"/>
      <c r="H22" s="94"/>
      <c r="I22" s="27" t="s">
        <v>18</v>
      </c>
      <c r="J22" s="71"/>
      <c r="K22" s="94"/>
      <c r="L22" s="27" t="s">
        <v>17</v>
      </c>
      <c r="M22" s="28">
        <f t="shared" si="0"/>
        <v>0</v>
      </c>
      <c r="N22" s="138"/>
      <c r="O22" s="74"/>
      <c r="P22" s="5"/>
    </row>
    <row r="23" spans="1:16" ht="13.5" hidden="1">
      <c r="A23" s="112"/>
      <c r="B23" s="115"/>
      <c r="C23" s="115"/>
      <c r="D23" s="68"/>
      <c r="E23" s="98"/>
      <c r="F23" s="25" t="s">
        <v>18</v>
      </c>
      <c r="G23" s="72"/>
      <c r="H23" s="95"/>
      <c r="I23" s="25" t="s">
        <v>18</v>
      </c>
      <c r="J23" s="72"/>
      <c r="K23" s="95"/>
      <c r="L23" s="25" t="s">
        <v>17</v>
      </c>
      <c r="M23" s="26">
        <f t="shared" si="0"/>
        <v>0</v>
      </c>
      <c r="N23" s="139"/>
      <c r="O23" s="75"/>
      <c r="P23" s="4"/>
    </row>
    <row r="24" spans="1:16" ht="13.5">
      <c r="A24" s="110" t="s">
        <v>8</v>
      </c>
      <c r="B24" s="113">
        <f>C24+N24</f>
        <v>0</v>
      </c>
      <c r="C24" s="113">
        <f>SUM(M24:M33)</f>
        <v>0</v>
      </c>
      <c r="D24" s="69"/>
      <c r="E24" s="96"/>
      <c r="F24" s="18" t="s">
        <v>18</v>
      </c>
      <c r="G24" s="70"/>
      <c r="H24" s="93"/>
      <c r="I24" s="18" t="s">
        <v>18</v>
      </c>
      <c r="J24" s="70"/>
      <c r="K24" s="93"/>
      <c r="L24" s="18" t="s">
        <v>17</v>
      </c>
      <c r="M24" s="20">
        <f t="shared" si="0"/>
        <v>0</v>
      </c>
      <c r="N24" s="137"/>
      <c r="O24" s="73"/>
      <c r="P24" s="3"/>
    </row>
    <row r="25" spans="1:16" ht="13.5">
      <c r="A25" s="111"/>
      <c r="B25" s="114"/>
      <c r="C25" s="114"/>
      <c r="D25" s="67"/>
      <c r="E25" s="97"/>
      <c r="F25" s="27" t="s">
        <v>18</v>
      </c>
      <c r="G25" s="71"/>
      <c r="H25" s="94"/>
      <c r="I25" s="27" t="s">
        <v>18</v>
      </c>
      <c r="J25" s="71"/>
      <c r="K25" s="94"/>
      <c r="L25" s="27" t="s">
        <v>17</v>
      </c>
      <c r="M25" s="28">
        <f t="shared" si="0"/>
        <v>0</v>
      </c>
      <c r="N25" s="138"/>
      <c r="O25" s="74"/>
      <c r="P25" s="5"/>
    </row>
    <row r="26" spans="1:16" ht="13.5">
      <c r="A26" s="111"/>
      <c r="B26" s="114"/>
      <c r="C26" s="114"/>
      <c r="D26" s="67"/>
      <c r="E26" s="97"/>
      <c r="F26" s="27" t="s">
        <v>18</v>
      </c>
      <c r="G26" s="71"/>
      <c r="H26" s="94"/>
      <c r="I26" s="27" t="s">
        <v>18</v>
      </c>
      <c r="J26" s="71"/>
      <c r="K26" s="94"/>
      <c r="L26" s="27" t="s">
        <v>17</v>
      </c>
      <c r="M26" s="28">
        <f t="shared" si="0"/>
        <v>0</v>
      </c>
      <c r="N26" s="138"/>
      <c r="O26" s="74"/>
      <c r="P26" s="5"/>
    </row>
    <row r="27" spans="1:16" ht="13.5" hidden="1">
      <c r="A27" s="111"/>
      <c r="B27" s="114"/>
      <c r="C27" s="114"/>
      <c r="D27" s="67"/>
      <c r="E27" s="97"/>
      <c r="F27" s="27" t="s">
        <v>18</v>
      </c>
      <c r="G27" s="71"/>
      <c r="H27" s="94"/>
      <c r="I27" s="27" t="s">
        <v>18</v>
      </c>
      <c r="J27" s="71"/>
      <c r="K27" s="94"/>
      <c r="L27" s="27" t="s">
        <v>17</v>
      </c>
      <c r="M27" s="28">
        <f t="shared" si="0"/>
        <v>0</v>
      </c>
      <c r="N27" s="138"/>
      <c r="O27" s="74"/>
      <c r="P27" s="5"/>
    </row>
    <row r="28" spans="1:16" ht="13.5" hidden="1">
      <c r="A28" s="111"/>
      <c r="B28" s="114"/>
      <c r="C28" s="114"/>
      <c r="D28" s="67"/>
      <c r="E28" s="97"/>
      <c r="F28" s="27" t="s">
        <v>18</v>
      </c>
      <c r="G28" s="71"/>
      <c r="H28" s="94"/>
      <c r="I28" s="27" t="s">
        <v>18</v>
      </c>
      <c r="J28" s="71"/>
      <c r="K28" s="94"/>
      <c r="L28" s="27" t="s">
        <v>17</v>
      </c>
      <c r="M28" s="28">
        <f t="shared" si="0"/>
        <v>0</v>
      </c>
      <c r="N28" s="138"/>
      <c r="O28" s="74"/>
      <c r="P28" s="5"/>
    </row>
    <row r="29" spans="1:16" ht="13.5" hidden="1">
      <c r="A29" s="111"/>
      <c r="B29" s="114"/>
      <c r="C29" s="114"/>
      <c r="D29" s="67"/>
      <c r="E29" s="97"/>
      <c r="F29" s="27" t="s">
        <v>18</v>
      </c>
      <c r="G29" s="71"/>
      <c r="H29" s="94"/>
      <c r="I29" s="27" t="s">
        <v>18</v>
      </c>
      <c r="J29" s="71"/>
      <c r="K29" s="94"/>
      <c r="L29" s="27" t="s">
        <v>17</v>
      </c>
      <c r="M29" s="28">
        <f t="shared" si="0"/>
        <v>0</v>
      </c>
      <c r="N29" s="138"/>
      <c r="O29" s="74"/>
      <c r="P29" s="5"/>
    </row>
    <row r="30" spans="1:16" ht="13.5" hidden="1">
      <c r="A30" s="111"/>
      <c r="B30" s="114"/>
      <c r="C30" s="114"/>
      <c r="D30" s="67"/>
      <c r="E30" s="97"/>
      <c r="F30" s="27" t="s">
        <v>18</v>
      </c>
      <c r="G30" s="71"/>
      <c r="H30" s="94"/>
      <c r="I30" s="27" t="s">
        <v>18</v>
      </c>
      <c r="J30" s="71"/>
      <c r="K30" s="94"/>
      <c r="L30" s="27" t="s">
        <v>17</v>
      </c>
      <c r="M30" s="28">
        <f t="shared" si="0"/>
        <v>0</v>
      </c>
      <c r="N30" s="138"/>
      <c r="O30" s="74"/>
      <c r="P30" s="5"/>
    </row>
    <row r="31" spans="1:16" ht="13.5" hidden="1">
      <c r="A31" s="111"/>
      <c r="B31" s="114"/>
      <c r="C31" s="114"/>
      <c r="D31" s="67"/>
      <c r="E31" s="97"/>
      <c r="F31" s="27" t="s">
        <v>18</v>
      </c>
      <c r="G31" s="71"/>
      <c r="H31" s="94"/>
      <c r="I31" s="27" t="s">
        <v>18</v>
      </c>
      <c r="J31" s="71"/>
      <c r="K31" s="94"/>
      <c r="L31" s="27" t="s">
        <v>17</v>
      </c>
      <c r="M31" s="28">
        <f t="shared" si="0"/>
        <v>0</v>
      </c>
      <c r="N31" s="138"/>
      <c r="O31" s="74"/>
      <c r="P31" s="5"/>
    </row>
    <row r="32" spans="1:16" ht="13.5" hidden="1">
      <c r="A32" s="111"/>
      <c r="B32" s="114"/>
      <c r="C32" s="114"/>
      <c r="D32" s="67"/>
      <c r="E32" s="97"/>
      <c r="F32" s="27" t="s">
        <v>18</v>
      </c>
      <c r="G32" s="71"/>
      <c r="H32" s="94"/>
      <c r="I32" s="27" t="s">
        <v>18</v>
      </c>
      <c r="J32" s="71"/>
      <c r="K32" s="94"/>
      <c r="L32" s="27" t="s">
        <v>17</v>
      </c>
      <c r="M32" s="28">
        <f t="shared" si="0"/>
        <v>0</v>
      </c>
      <c r="N32" s="138"/>
      <c r="O32" s="74"/>
      <c r="P32" s="5"/>
    </row>
    <row r="33" spans="1:16" ht="13.5" hidden="1">
      <c r="A33" s="112"/>
      <c r="B33" s="115"/>
      <c r="C33" s="115"/>
      <c r="D33" s="68"/>
      <c r="E33" s="98"/>
      <c r="F33" s="25" t="s">
        <v>18</v>
      </c>
      <c r="G33" s="72"/>
      <c r="H33" s="95"/>
      <c r="I33" s="25" t="s">
        <v>18</v>
      </c>
      <c r="J33" s="72"/>
      <c r="K33" s="95"/>
      <c r="L33" s="25" t="s">
        <v>17</v>
      </c>
      <c r="M33" s="26">
        <f t="shared" si="0"/>
        <v>0</v>
      </c>
      <c r="N33" s="139"/>
      <c r="O33" s="75"/>
      <c r="P33" s="4"/>
    </row>
    <row r="34" spans="1:16" ht="13.5">
      <c r="A34" s="110" t="s">
        <v>9</v>
      </c>
      <c r="B34" s="113">
        <f>C34+N34</f>
        <v>0</v>
      </c>
      <c r="C34" s="113">
        <f>SUM(M34:M43)</f>
        <v>0</v>
      </c>
      <c r="D34" s="69"/>
      <c r="E34" s="96"/>
      <c r="F34" s="18" t="s">
        <v>18</v>
      </c>
      <c r="G34" s="70"/>
      <c r="H34" s="93"/>
      <c r="I34" s="18" t="s">
        <v>18</v>
      </c>
      <c r="J34" s="70"/>
      <c r="K34" s="93"/>
      <c r="L34" s="18" t="s">
        <v>17</v>
      </c>
      <c r="M34" s="20">
        <f t="shared" si="0"/>
        <v>0</v>
      </c>
      <c r="N34" s="137"/>
      <c r="O34" s="73"/>
      <c r="P34" s="3"/>
    </row>
    <row r="35" spans="1:16" ht="13.5">
      <c r="A35" s="111"/>
      <c r="B35" s="114"/>
      <c r="C35" s="114"/>
      <c r="D35" s="67"/>
      <c r="E35" s="97"/>
      <c r="F35" s="27" t="s">
        <v>18</v>
      </c>
      <c r="G35" s="71"/>
      <c r="H35" s="94"/>
      <c r="I35" s="27" t="s">
        <v>18</v>
      </c>
      <c r="J35" s="71"/>
      <c r="K35" s="94"/>
      <c r="L35" s="27" t="s">
        <v>17</v>
      </c>
      <c r="M35" s="28">
        <f t="shared" si="0"/>
        <v>0</v>
      </c>
      <c r="N35" s="138"/>
      <c r="O35" s="74"/>
      <c r="P35" s="5"/>
    </row>
    <row r="36" spans="1:16" ht="13.5">
      <c r="A36" s="111"/>
      <c r="B36" s="114"/>
      <c r="C36" s="114"/>
      <c r="D36" s="67"/>
      <c r="E36" s="97"/>
      <c r="F36" s="27" t="s">
        <v>18</v>
      </c>
      <c r="G36" s="71"/>
      <c r="H36" s="94"/>
      <c r="I36" s="27" t="s">
        <v>18</v>
      </c>
      <c r="J36" s="71"/>
      <c r="K36" s="94"/>
      <c r="L36" s="27" t="s">
        <v>17</v>
      </c>
      <c r="M36" s="28">
        <f t="shared" si="0"/>
        <v>0</v>
      </c>
      <c r="N36" s="138"/>
      <c r="O36" s="74"/>
      <c r="P36" s="5"/>
    </row>
    <row r="37" spans="1:16" ht="13.5" hidden="1">
      <c r="A37" s="111"/>
      <c r="B37" s="114"/>
      <c r="C37" s="114"/>
      <c r="D37" s="67"/>
      <c r="E37" s="97"/>
      <c r="F37" s="27" t="s">
        <v>18</v>
      </c>
      <c r="G37" s="71"/>
      <c r="H37" s="94"/>
      <c r="I37" s="27" t="s">
        <v>18</v>
      </c>
      <c r="J37" s="71"/>
      <c r="K37" s="94"/>
      <c r="L37" s="27" t="s">
        <v>17</v>
      </c>
      <c r="M37" s="28">
        <f t="shared" si="0"/>
        <v>0</v>
      </c>
      <c r="N37" s="138"/>
      <c r="O37" s="74"/>
      <c r="P37" s="5"/>
    </row>
    <row r="38" spans="1:16" ht="13.5" hidden="1">
      <c r="A38" s="111"/>
      <c r="B38" s="114"/>
      <c r="C38" s="114"/>
      <c r="D38" s="67"/>
      <c r="E38" s="97"/>
      <c r="F38" s="27" t="s">
        <v>18</v>
      </c>
      <c r="G38" s="71"/>
      <c r="H38" s="94"/>
      <c r="I38" s="27" t="s">
        <v>18</v>
      </c>
      <c r="J38" s="71"/>
      <c r="K38" s="94"/>
      <c r="L38" s="27" t="s">
        <v>17</v>
      </c>
      <c r="M38" s="28">
        <f t="shared" si="0"/>
        <v>0</v>
      </c>
      <c r="N38" s="138"/>
      <c r="O38" s="74"/>
      <c r="P38" s="5"/>
    </row>
    <row r="39" spans="1:16" ht="13.5" hidden="1">
      <c r="A39" s="111"/>
      <c r="B39" s="114"/>
      <c r="C39" s="114"/>
      <c r="D39" s="67"/>
      <c r="E39" s="97"/>
      <c r="F39" s="27" t="s">
        <v>18</v>
      </c>
      <c r="G39" s="71"/>
      <c r="H39" s="94"/>
      <c r="I39" s="27" t="s">
        <v>18</v>
      </c>
      <c r="J39" s="71"/>
      <c r="K39" s="94"/>
      <c r="L39" s="27" t="s">
        <v>17</v>
      </c>
      <c r="M39" s="28">
        <f t="shared" si="0"/>
        <v>0</v>
      </c>
      <c r="N39" s="138"/>
      <c r="O39" s="74"/>
      <c r="P39" s="5"/>
    </row>
    <row r="40" spans="1:16" ht="13.5" hidden="1">
      <c r="A40" s="111"/>
      <c r="B40" s="114"/>
      <c r="C40" s="114"/>
      <c r="D40" s="67"/>
      <c r="E40" s="97"/>
      <c r="F40" s="27" t="s">
        <v>18</v>
      </c>
      <c r="G40" s="71"/>
      <c r="H40" s="94"/>
      <c r="I40" s="27" t="s">
        <v>18</v>
      </c>
      <c r="J40" s="71"/>
      <c r="K40" s="94"/>
      <c r="L40" s="27" t="s">
        <v>17</v>
      </c>
      <c r="M40" s="28">
        <f t="shared" si="0"/>
        <v>0</v>
      </c>
      <c r="N40" s="138"/>
      <c r="O40" s="74"/>
      <c r="P40" s="5"/>
    </row>
    <row r="41" spans="1:16" ht="13.5" hidden="1">
      <c r="A41" s="111"/>
      <c r="B41" s="114"/>
      <c r="C41" s="114"/>
      <c r="D41" s="67"/>
      <c r="E41" s="97"/>
      <c r="F41" s="27" t="s">
        <v>18</v>
      </c>
      <c r="G41" s="71"/>
      <c r="H41" s="94"/>
      <c r="I41" s="27" t="s">
        <v>18</v>
      </c>
      <c r="J41" s="71"/>
      <c r="K41" s="94"/>
      <c r="L41" s="27" t="s">
        <v>17</v>
      </c>
      <c r="M41" s="28">
        <f t="shared" si="0"/>
        <v>0</v>
      </c>
      <c r="N41" s="138"/>
      <c r="O41" s="74"/>
      <c r="P41" s="5"/>
    </row>
    <row r="42" spans="1:16" ht="13.5" hidden="1">
      <c r="A42" s="111"/>
      <c r="B42" s="114"/>
      <c r="C42" s="114"/>
      <c r="D42" s="67"/>
      <c r="E42" s="97"/>
      <c r="F42" s="27" t="s">
        <v>18</v>
      </c>
      <c r="G42" s="71"/>
      <c r="H42" s="94"/>
      <c r="I42" s="27" t="s">
        <v>18</v>
      </c>
      <c r="J42" s="71"/>
      <c r="K42" s="94"/>
      <c r="L42" s="27" t="s">
        <v>17</v>
      </c>
      <c r="M42" s="28">
        <f t="shared" si="0"/>
        <v>0</v>
      </c>
      <c r="N42" s="138"/>
      <c r="O42" s="74"/>
      <c r="P42" s="5"/>
    </row>
    <row r="43" spans="1:16" ht="13.5" hidden="1">
      <c r="A43" s="112"/>
      <c r="B43" s="115"/>
      <c r="C43" s="115"/>
      <c r="D43" s="68"/>
      <c r="E43" s="98"/>
      <c r="F43" s="25" t="s">
        <v>18</v>
      </c>
      <c r="G43" s="72"/>
      <c r="H43" s="95"/>
      <c r="I43" s="25" t="s">
        <v>18</v>
      </c>
      <c r="J43" s="72"/>
      <c r="K43" s="95"/>
      <c r="L43" s="25" t="s">
        <v>17</v>
      </c>
      <c r="M43" s="26">
        <f t="shared" si="0"/>
        <v>0</v>
      </c>
      <c r="N43" s="139"/>
      <c r="O43" s="75"/>
      <c r="P43" s="4"/>
    </row>
    <row r="44" spans="1:16" ht="13.5">
      <c r="A44" s="110" t="s">
        <v>10</v>
      </c>
      <c r="B44" s="113">
        <f>C44+N44</f>
        <v>0</v>
      </c>
      <c r="C44" s="113">
        <f>SUM(M44:M53)</f>
        <v>0</v>
      </c>
      <c r="D44" s="69"/>
      <c r="E44" s="96"/>
      <c r="F44" s="18" t="s">
        <v>18</v>
      </c>
      <c r="G44" s="70"/>
      <c r="H44" s="93"/>
      <c r="I44" s="18" t="s">
        <v>18</v>
      </c>
      <c r="J44" s="70"/>
      <c r="K44" s="93"/>
      <c r="L44" s="18" t="s">
        <v>17</v>
      </c>
      <c r="M44" s="20">
        <f t="shared" si="0"/>
        <v>0</v>
      </c>
      <c r="N44" s="137"/>
      <c r="O44" s="73"/>
      <c r="P44" s="3"/>
    </row>
    <row r="45" spans="1:16" ht="13.5">
      <c r="A45" s="111"/>
      <c r="B45" s="114"/>
      <c r="C45" s="114"/>
      <c r="D45" s="67"/>
      <c r="E45" s="97"/>
      <c r="F45" s="27" t="s">
        <v>18</v>
      </c>
      <c r="G45" s="71"/>
      <c r="H45" s="94"/>
      <c r="I45" s="27" t="s">
        <v>18</v>
      </c>
      <c r="J45" s="71"/>
      <c r="K45" s="94"/>
      <c r="L45" s="27" t="s">
        <v>17</v>
      </c>
      <c r="M45" s="28">
        <f t="shared" si="0"/>
        <v>0</v>
      </c>
      <c r="N45" s="138"/>
      <c r="O45" s="74"/>
      <c r="P45" s="5"/>
    </row>
    <row r="46" spans="1:16" ht="13.5">
      <c r="A46" s="111"/>
      <c r="B46" s="114"/>
      <c r="C46" s="114"/>
      <c r="D46" s="67"/>
      <c r="E46" s="97"/>
      <c r="F46" s="27" t="s">
        <v>18</v>
      </c>
      <c r="G46" s="71"/>
      <c r="H46" s="94"/>
      <c r="I46" s="27" t="s">
        <v>18</v>
      </c>
      <c r="J46" s="71"/>
      <c r="K46" s="94"/>
      <c r="L46" s="27" t="s">
        <v>17</v>
      </c>
      <c r="M46" s="28">
        <f t="shared" si="0"/>
        <v>0</v>
      </c>
      <c r="N46" s="138"/>
      <c r="O46" s="74"/>
      <c r="P46" s="5"/>
    </row>
    <row r="47" spans="1:16" ht="13.5" hidden="1">
      <c r="A47" s="111"/>
      <c r="B47" s="114"/>
      <c r="C47" s="114"/>
      <c r="D47" s="67"/>
      <c r="E47" s="97"/>
      <c r="F47" s="27" t="s">
        <v>18</v>
      </c>
      <c r="G47" s="71"/>
      <c r="H47" s="94"/>
      <c r="I47" s="27" t="s">
        <v>18</v>
      </c>
      <c r="J47" s="71"/>
      <c r="K47" s="94"/>
      <c r="L47" s="27" t="s">
        <v>17</v>
      </c>
      <c r="M47" s="28">
        <f t="shared" si="0"/>
        <v>0</v>
      </c>
      <c r="N47" s="138"/>
      <c r="O47" s="74"/>
      <c r="P47" s="5"/>
    </row>
    <row r="48" spans="1:16" ht="13.5" hidden="1">
      <c r="A48" s="111"/>
      <c r="B48" s="114"/>
      <c r="C48" s="114"/>
      <c r="D48" s="67"/>
      <c r="E48" s="97"/>
      <c r="F48" s="27" t="s">
        <v>18</v>
      </c>
      <c r="G48" s="71"/>
      <c r="H48" s="94"/>
      <c r="I48" s="27" t="s">
        <v>18</v>
      </c>
      <c r="J48" s="71"/>
      <c r="K48" s="94"/>
      <c r="L48" s="27" t="s">
        <v>17</v>
      </c>
      <c r="M48" s="28">
        <f t="shared" si="0"/>
        <v>0</v>
      </c>
      <c r="N48" s="138"/>
      <c r="O48" s="74"/>
      <c r="P48" s="5"/>
    </row>
    <row r="49" spans="1:16" ht="13.5" hidden="1">
      <c r="A49" s="111"/>
      <c r="B49" s="114"/>
      <c r="C49" s="114"/>
      <c r="D49" s="67"/>
      <c r="E49" s="97"/>
      <c r="F49" s="27" t="s">
        <v>18</v>
      </c>
      <c r="G49" s="71"/>
      <c r="H49" s="94"/>
      <c r="I49" s="27" t="s">
        <v>18</v>
      </c>
      <c r="J49" s="71"/>
      <c r="K49" s="94"/>
      <c r="L49" s="27" t="s">
        <v>17</v>
      </c>
      <c r="M49" s="28">
        <f t="shared" si="0"/>
        <v>0</v>
      </c>
      <c r="N49" s="138"/>
      <c r="O49" s="74"/>
      <c r="P49" s="5"/>
    </row>
    <row r="50" spans="1:16" ht="13.5" hidden="1">
      <c r="A50" s="111"/>
      <c r="B50" s="114"/>
      <c r="C50" s="114"/>
      <c r="D50" s="67"/>
      <c r="E50" s="97"/>
      <c r="F50" s="27" t="s">
        <v>18</v>
      </c>
      <c r="G50" s="71"/>
      <c r="H50" s="94"/>
      <c r="I50" s="27" t="s">
        <v>18</v>
      </c>
      <c r="J50" s="71"/>
      <c r="K50" s="94"/>
      <c r="L50" s="27" t="s">
        <v>17</v>
      </c>
      <c r="M50" s="28">
        <f t="shared" si="0"/>
        <v>0</v>
      </c>
      <c r="N50" s="138"/>
      <c r="O50" s="74"/>
      <c r="P50" s="5"/>
    </row>
    <row r="51" spans="1:16" ht="13.5" hidden="1">
      <c r="A51" s="111"/>
      <c r="B51" s="114"/>
      <c r="C51" s="114"/>
      <c r="D51" s="67"/>
      <c r="E51" s="97"/>
      <c r="F51" s="27" t="s">
        <v>18</v>
      </c>
      <c r="G51" s="71"/>
      <c r="H51" s="94"/>
      <c r="I51" s="27" t="s">
        <v>18</v>
      </c>
      <c r="J51" s="71"/>
      <c r="K51" s="94"/>
      <c r="L51" s="27" t="s">
        <v>17</v>
      </c>
      <c r="M51" s="28">
        <f t="shared" si="0"/>
        <v>0</v>
      </c>
      <c r="N51" s="138"/>
      <c r="O51" s="74"/>
      <c r="P51" s="5"/>
    </row>
    <row r="52" spans="1:16" ht="13.5" hidden="1">
      <c r="A52" s="111"/>
      <c r="B52" s="114"/>
      <c r="C52" s="114"/>
      <c r="D52" s="67"/>
      <c r="E52" s="97"/>
      <c r="F52" s="27" t="s">
        <v>18</v>
      </c>
      <c r="G52" s="71"/>
      <c r="H52" s="94"/>
      <c r="I52" s="27" t="s">
        <v>18</v>
      </c>
      <c r="J52" s="71"/>
      <c r="K52" s="94"/>
      <c r="L52" s="27" t="s">
        <v>17</v>
      </c>
      <c r="M52" s="28">
        <f t="shared" si="0"/>
        <v>0</v>
      </c>
      <c r="N52" s="138"/>
      <c r="O52" s="74"/>
      <c r="P52" s="5"/>
    </row>
    <row r="53" spans="1:16" ht="13.5" hidden="1">
      <c r="A53" s="112"/>
      <c r="B53" s="115"/>
      <c r="C53" s="115"/>
      <c r="D53" s="68"/>
      <c r="E53" s="98"/>
      <c r="F53" s="25" t="s">
        <v>18</v>
      </c>
      <c r="G53" s="72"/>
      <c r="H53" s="95"/>
      <c r="I53" s="25" t="s">
        <v>18</v>
      </c>
      <c r="J53" s="72"/>
      <c r="K53" s="95"/>
      <c r="L53" s="25" t="s">
        <v>17</v>
      </c>
      <c r="M53" s="26">
        <f t="shared" si="0"/>
        <v>0</v>
      </c>
      <c r="N53" s="139"/>
      <c r="O53" s="75"/>
      <c r="P53" s="4"/>
    </row>
    <row r="54" spans="1:16" ht="13.5">
      <c r="A54" s="110" t="s">
        <v>11</v>
      </c>
      <c r="B54" s="113">
        <f>C54+N54</f>
        <v>0</v>
      </c>
      <c r="C54" s="113">
        <f>SUM(M54:M63)</f>
        <v>0</v>
      </c>
      <c r="D54" s="69"/>
      <c r="E54" s="96"/>
      <c r="F54" s="18" t="s">
        <v>18</v>
      </c>
      <c r="G54" s="70"/>
      <c r="H54" s="93"/>
      <c r="I54" s="18" t="s">
        <v>18</v>
      </c>
      <c r="J54" s="70"/>
      <c r="K54" s="93"/>
      <c r="L54" s="18" t="s">
        <v>17</v>
      </c>
      <c r="M54" s="20">
        <f t="shared" si="0"/>
        <v>0</v>
      </c>
      <c r="N54" s="137"/>
      <c r="O54" s="73"/>
      <c r="P54" s="3"/>
    </row>
    <row r="55" spans="1:16" ht="13.5">
      <c r="A55" s="111"/>
      <c r="B55" s="114"/>
      <c r="C55" s="114"/>
      <c r="D55" s="67"/>
      <c r="E55" s="97"/>
      <c r="F55" s="27" t="s">
        <v>18</v>
      </c>
      <c r="G55" s="71"/>
      <c r="H55" s="94"/>
      <c r="I55" s="27" t="s">
        <v>18</v>
      </c>
      <c r="J55" s="71"/>
      <c r="K55" s="94"/>
      <c r="L55" s="27" t="s">
        <v>17</v>
      </c>
      <c r="M55" s="28">
        <f t="shared" si="0"/>
        <v>0</v>
      </c>
      <c r="N55" s="138"/>
      <c r="O55" s="74"/>
      <c r="P55" s="5"/>
    </row>
    <row r="56" spans="1:16" ht="13.5">
      <c r="A56" s="111"/>
      <c r="B56" s="114"/>
      <c r="C56" s="114"/>
      <c r="D56" s="67"/>
      <c r="E56" s="97"/>
      <c r="F56" s="27" t="s">
        <v>18</v>
      </c>
      <c r="G56" s="71"/>
      <c r="H56" s="94"/>
      <c r="I56" s="27" t="s">
        <v>18</v>
      </c>
      <c r="J56" s="71"/>
      <c r="K56" s="94"/>
      <c r="L56" s="27" t="s">
        <v>17</v>
      </c>
      <c r="M56" s="28">
        <f t="shared" si="0"/>
        <v>0</v>
      </c>
      <c r="N56" s="138"/>
      <c r="O56" s="74"/>
      <c r="P56" s="5"/>
    </row>
    <row r="57" spans="1:16" ht="13.5" hidden="1">
      <c r="A57" s="111"/>
      <c r="B57" s="114"/>
      <c r="C57" s="114"/>
      <c r="D57" s="67"/>
      <c r="E57" s="97"/>
      <c r="F57" s="27" t="s">
        <v>18</v>
      </c>
      <c r="G57" s="71"/>
      <c r="H57" s="94"/>
      <c r="I57" s="27" t="s">
        <v>18</v>
      </c>
      <c r="J57" s="71"/>
      <c r="K57" s="94"/>
      <c r="L57" s="27" t="s">
        <v>17</v>
      </c>
      <c r="M57" s="28">
        <f t="shared" si="0"/>
        <v>0</v>
      </c>
      <c r="N57" s="138"/>
      <c r="O57" s="74"/>
      <c r="P57" s="5"/>
    </row>
    <row r="58" spans="1:16" ht="13.5" hidden="1">
      <c r="A58" s="111"/>
      <c r="B58" s="114"/>
      <c r="C58" s="114"/>
      <c r="D58" s="67"/>
      <c r="E58" s="97"/>
      <c r="F58" s="27" t="s">
        <v>18</v>
      </c>
      <c r="G58" s="71"/>
      <c r="H58" s="94"/>
      <c r="I58" s="27" t="s">
        <v>18</v>
      </c>
      <c r="J58" s="71"/>
      <c r="K58" s="94"/>
      <c r="L58" s="27" t="s">
        <v>17</v>
      </c>
      <c r="M58" s="28">
        <f t="shared" si="0"/>
        <v>0</v>
      </c>
      <c r="N58" s="138"/>
      <c r="O58" s="74"/>
      <c r="P58" s="5"/>
    </row>
    <row r="59" spans="1:16" ht="13.5" hidden="1">
      <c r="A59" s="111"/>
      <c r="B59" s="114"/>
      <c r="C59" s="114"/>
      <c r="D59" s="67"/>
      <c r="E59" s="97"/>
      <c r="F59" s="27" t="s">
        <v>18</v>
      </c>
      <c r="G59" s="71"/>
      <c r="H59" s="94"/>
      <c r="I59" s="27" t="s">
        <v>18</v>
      </c>
      <c r="J59" s="71"/>
      <c r="K59" s="94"/>
      <c r="L59" s="27" t="s">
        <v>17</v>
      </c>
      <c r="M59" s="28">
        <f t="shared" si="0"/>
        <v>0</v>
      </c>
      <c r="N59" s="138"/>
      <c r="O59" s="74"/>
      <c r="P59" s="5"/>
    </row>
    <row r="60" spans="1:16" ht="13.5" hidden="1">
      <c r="A60" s="111"/>
      <c r="B60" s="114"/>
      <c r="C60" s="114"/>
      <c r="D60" s="67"/>
      <c r="E60" s="97"/>
      <c r="F60" s="27" t="s">
        <v>18</v>
      </c>
      <c r="G60" s="71"/>
      <c r="H60" s="94"/>
      <c r="I60" s="27" t="s">
        <v>18</v>
      </c>
      <c r="J60" s="71"/>
      <c r="K60" s="94"/>
      <c r="L60" s="27" t="s">
        <v>17</v>
      </c>
      <c r="M60" s="28">
        <f t="shared" si="0"/>
        <v>0</v>
      </c>
      <c r="N60" s="138"/>
      <c r="O60" s="74"/>
      <c r="P60" s="5"/>
    </row>
    <row r="61" spans="1:16" ht="13.5" hidden="1">
      <c r="A61" s="111"/>
      <c r="B61" s="114"/>
      <c r="C61" s="114"/>
      <c r="D61" s="67"/>
      <c r="E61" s="97"/>
      <c r="F61" s="27" t="s">
        <v>18</v>
      </c>
      <c r="G61" s="71"/>
      <c r="H61" s="94"/>
      <c r="I61" s="27" t="s">
        <v>18</v>
      </c>
      <c r="J61" s="71"/>
      <c r="K61" s="94"/>
      <c r="L61" s="27" t="s">
        <v>17</v>
      </c>
      <c r="M61" s="28">
        <f t="shared" si="0"/>
        <v>0</v>
      </c>
      <c r="N61" s="138"/>
      <c r="O61" s="74"/>
      <c r="P61" s="5"/>
    </row>
    <row r="62" spans="1:16" ht="13.5" hidden="1">
      <c r="A62" s="111"/>
      <c r="B62" s="114"/>
      <c r="C62" s="114"/>
      <c r="D62" s="67"/>
      <c r="E62" s="97"/>
      <c r="F62" s="27" t="s">
        <v>18</v>
      </c>
      <c r="G62" s="71"/>
      <c r="H62" s="94"/>
      <c r="I62" s="27" t="s">
        <v>18</v>
      </c>
      <c r="J62" s="71"/>
      <c r="K62" s="94"/>
      <c r="L62" s="27" t="s">
        <v>17</v>
      </c>
      <c r="M62" s="28">
        <f t="shared" si="0"/>
        <v>0</v>
      </c>
      <c r="N62" s="138"/>
      <c r="O62" s="74"/>
      <c r="P62" s="5"/>
    </row>
    <row r="63" spans="1:16" ht="13.5" hidden="1">
      <c r="A63" s="112"/>
      <c r="B63" s="115"/>
      <c r="C63" s="115"/>
      <c r="D63" s="68"/>
      <c r="E63" s="98"/>
      <c r="F63" s="25" t="s">
        <v>18</v>
      </c>
      <c r="G63" s="72"/>
      <c r="H63" s="95"/>
      <c r="I63" s="25" t="s">
        <v>18</v>
      </c>
      <c r="J63" s="72"/>
      <c r="K63" s="95"/>
      <c r="L63" s="25" t="s">
        <v>17</v>
      </c>
      <c r="M63" s="26">
        <f t="shared" si="0"/>
        <v>0</v>
      </c>
      <c r="N63" s="139"/>
      <c r="O63" s="75"/>
      <c r="P63" s="4"/>
    </row>
    <row r="64" spans="1:16" ht="13.5">
      <c r="A64" s="110" t="s">
        <v>12</v>
      </c>
      <c r="B64" s="113">
        <f>C64+N64</f>
        <v>0</v>
      </c>
      <c r="C64" s="113">
        <f>SUM(M64:M73)</f>
        <v>0</v>
      </c>
      <c r="D64" s="69"/>
      <c r="E64" s="96"/>
      <c r="F64" s="18" t="s">
        <v>18</v>
      </c>
      <c r="G64" s="70"/>
      <c r="H64" s="93"/>
      <c r="I64" s="18" t="s">
        <v>18</v>
      </c>
      <c r="J64" s="70"/>
      <c r="K64" s="93"/>
      <c r="L64" s="18" t="s">
        <v>17</v>
      </c>
      <c r="M64" s="20">
        <f t="shared" si="0"/>
        <v>0</v>
      </c>
      <c r="N64" s="137"/>
      <c r="O64" s="73"/>
      <c r="P64" s="3"/>
    </row>
    <row r="65" spans="1:16" ht="13.5">
      <c r="A65" s="111"/>
      <c r="B65" s="114"/>
      <c r="C65" s="114"/>
      <c r="D65" s="67"/>
      <c r="E65" s="97"/>
      <c r="F65" s="27" t="s">
        <v>18</v>
      </c>
      <c r="G65" s="71"/>
      <c r="H65" s="94"/>
      <c r="I65" s="27" t="s">
        <v>18</v>
      </c>
      <c r="J65" s="71"/>
      <c r="K65" s="94"/>
      <c r="L65" s="27" t="s">
        <v>17</v>
      </c>
      <c r="M65" s="28">
        <f t="shared" si="0"/>
        <v>0</v>
      </c>
      <c r="N65" s="138"/>
      <c r="O65" s="74"/>
      <c r="P65" s="5"/>
    </row>
    <row r="66" spans="1:16" ht="13.5">
      <c r="A66" s="111"/>
      <c r="B66" s="114"/>
      <c r="C66" s="114"/>
      <c r="D66" s="67"/>
      <c r="E66" s="97"/>
      <c r="F66" s="27" t="s">
        <v>18</v>
      </c>
      <c r="G66" s="71"/>
      <c r="H66" s="94"/>
      <c r="I66" s="27" t="s">
        <v>18</v>
      </c>
      <c r="J66" s="71"/>
      <c r="K66" s="94"/>
      <c r="L66" s="27" t="s">
        <v>17</v>
      </c>
      <c r="M66" s="28">
        <f t="shared" si="0"/>
        <v>0</v>
      </c>
      <c r="N66" s="138"/>
      <c r="O66" s="74"/>
      <c r="P66" s="5"/>
    </row>
    <row r="67" spans="1:16" ht="13.5" hidden="1">
      <c r="A67" s="111"/>
      <c r="B67" s="114"/>
      <c r="C67" s="114"/>
      <c r="D67" s="67"/>
      <c r="E67" s="97"/>
      <c r="F67" s="27" t="s">
        <v>18</v>
      </c>
      <c r="G67" s="71"/>
      <c r="H67" s="94"/>
      <c r="I67" s="27" t="s">
        <v>18</v>
      </c>
      <c r="J67" s="71"/>
      <c r="K67" s="94"/>
      <c r="L67" s="27" t="s">
        <v>17</v>
      </c>
      <c r="M67" s="28">
        <f t="shared" si="0"/>
        <v>0</v>
      </c>
      <c r="N67" s="138"/>
      <c r="O67" s="74"/>
      <c r="P67" s="5"/>
    </row>
    <row r="68" spans="1:16" ht="13.5" hidden="1">
      <c r="A68" s="111"/>
      <c r="B68" s="114"/>
      <c r="C68" s="114"/>
      <c r="D68" s="67"/>
      <c r="E68" s="97"/>
      <c r="F68" s="27" t="s">
        <v>18</v>
      </c>
      <c r="G68" s="71"/>
      <c r="H68" s="94"/>
      <c r="I68" s="27" t="s">
        <v>18</v>
      </c>
      <c r="J68" s="71"/>
      <c r="K68" s="94"/>
      <c r="L68" s="27" t="s">
        <v>17</v>
      </c>
      <c r="M68" s="28">
        <f t="shared" si="0"/>
        <v>0</v>
      </c>
      <c r="N68" s="138"/>
      <c r="O68" s="74"/>
      <c r="P68" s="5"/>
    </row>
    <row r="69" spans="1:16" ht="13.5" hidden="1">
      <c r="A69" s="111"/>
      <c r="B69" s="114"/>
      <c r="C69" s="114"/>
      <c r="D69" s="67"/>
      <c r="E69" s="97"/>
      <c r="F69" s="27" t="s">
        <v>18</v>
      </c>
      <c r="G69" s="71"/>
      <c r="H69" s="94"/>
      <c r="I69" s="27" t="s">
        <v>18</v>
      </c>
      <c r="J69" s="71"/>
      <c r="K69" s="94"/>
      <c r="L69" s="27" t="s">
        <v>17</v>
      </c>
      <c r="M69" s="28">
        <f t="shared" ref="M69:M93" si="1">E69*G69*J69</f>
        <v>0</v>
      </c>
      <c r="N69" s="138"/>
      <c r="O69" s="74"/>
      <c r="P69" s="5"/>
    </row>
    <row r="70" spans="1:16" ht="13.5" hidden="1">
      <c r="A70" s="111"/>
      <c r="B70" s="114"/>
      <c r="C70" s="114"/>
      <c r="D70" s="67"/>
      <c r="E70" s="97"/>
      <c r="F70" s="27" t="s">
        <v>18</v>
      </c>
      <c r="G70" s="71"/>
      <c r="H70" s="94"/>
      <c r="I70" s="27" t="s">
        <v>18</v>
      </c>
      <c r="J70" s="71"/>
      <c r="K70" s="94"/>
      <c r="L70" s="27" t="s">
        <v>17</v>
      </c>
      <c r="M70" s="28">
        <f t="shared" si="1"/>
        <v>0</v>
      </c>
      <c r="N70" s="138"/>
      <c r="O70" s="74"/>
      <c r="P70" s="5"/>
    </row>
    <row r="71" spans="1:16" ht="13.5" hidden="1">
      <c r="A71" s="111"/>
      <c r="B71" s="114"/>
      <c r="C71" s="114"/>
      <c r="D71" s="67"/>
      <c r="E71" s="97"/>
      <c r="F71" s="27" t="s">
        <v>18</v>
      </c>
      <c r="G71" s="71"/>
      <c r="H71" s="94"/>
      <c r="I71" s="27" t="s">
        <v>18</v>
      </c>
      <c r="J71" s="71"/>
      <c r="K71" s="94"/>
      <c r="L71" s="27" t="s">
        <v>17</v>
      </c>
      <c r="M71" s="28">
        <f t="shared" si="1"/>
        <v>0</v>
      </c>
      <c r="N71" s="138"/>
      <c r="O71" s="74"/>
      <c r="P71" s="5"/>
    </row>
    <row r="72" spans="1:16" ht="13.5" hidden="1">
      <c r="A72" s="111"/>
      <c r="B72" s="114"/>
      <c r="C72" s="114"/>
      <c r="D72" s="67"/>
      <c r="E72" s="97"/>
      <c r="F72" s="27" t="s">
        <v>18</v>
      </c>
      <c r="G72" s="71"/>
      <c r="H72" s="94"/>
      <c r="I72" s="27" t="s">
        <v>18</v>
      </c>
      <c r="J72" s="71"/>
      <c r="K72" s="94"/>
      <c r="L72" s="27" t="s">
        <v>17</v>
      </c>
      <c r="M72" s="28">
        <f t="shared" si="1"/>
        <v>0</v>
      </c>
      <c r="N72" s="138"/>
      <c r="O72" s="74"/>
      <c r="P72" s="5"/>
    </row>
    <row r="73" spans="1:16" ht="13.5" hidden="1">
      <c r="A73" s="112"/>
      <c r="B73" s="115"/>
      <c r="C73" s="115"/>
      <c r="D73" s="68"/>
      <c r="E73" s="98"/>
      <c r="F73" s="25" t="s">
        <v>18</v>
      </c>
      <c r="G73" s="72"/>
      <c r="H73" s="95"/>
      <c r="I73" s="25" t="s">
        <v>18</v>
      </c>
      <c r="J73" s="72"/>
      <c r="K73" s="95"/>
      <c r="L73" s="25" t="s">
        <v>17</v>
      </c>
      <c r="M73" s="26">
        <f t="shared" si="1"/>
        <v>0</v>
      </c>
      <c r="N73" s="139"/>
      <c r="O73" s="75"/>
      <c r="P73" s="4"/>
    </row>
    <row r="74" spans="1:16" ht="13.5">
      <c r="A74" s="110" t="s">
        <v>13</v>
      </c>
      <c r="B74" s="113">
        <f>C74+N74</f>
        <v>0</v>
      </c>
      <c r="C74" s="113">
        <f>SUM(M74:M83)</f>
        <v>0</v>
      </c>
      <c r="D74" s="69"/>
      <c r="E74" s="96"/>
      <c r="F74" s="18" t="s">
        <v>18</v>
      </c>
      <c r="G74" s="70"/>
      <c r="H74" s="93"/>
      <c r="I74" s="18" t="s">
        <v>18</v>
      </c>
      <c r="J74" s="70"/>
      <c r="K74" s="93"/>
      <c r="L74" s="18" t="s">
        <v>17</v>
      </c>
      <c r="M74" s="20">
        <f t="shared" si="1"/>
        <v>0</v>
      </c>
      <c r="N74" s="137"/>
      <c r="O74" s="73"/>
      <c r="P74" s="3"/>
    </row>
    <row r="75" spans="1:16" ht="13.5">
      <c r="A75" s="111"/>
      <c r="B75" s="114"/>
      <c r="C75" s="114"/>
      <c r="D75" s="67"/>
      <c r="E75" s="97"/>
      <c r="F75" s="27" t="s">
        <v>18</v>
      </c>
      <c r="G75" s="71"/>
      <c r="H75" s="94"/>
      <c r="I75" s="27" t="s">
        <v>18</v>
      </c>
      <c r="J75" s="71"/>
      <c r="K75" s="94"/>
      <c r="L75" s="27" t="s">
        <v>17</v>
      </c>
      <c r="M75" s="28">
        <f t="shared" si="1"/>
        <v>0</v>
      </c>
      <c r="N75" s="138"/>
      <c r="O75" s="74"/>
      <c r="P75" s="5"/>
    </row>
    <row r="76" spans="1:16" ht="13.5">
      <c r="A76" s="111"/>
      <c r="B76" s="114"/>
      <c r="C76" s="114"/>
      <c r="D76" s="67"/>
      <c r="E76" s="97"/>
      <c r="F76" s="27" t="s">
        <v>18</v>
      </c>
      <c r="G76" s="71"/>
      <c r="H76" s="94"/>
      <c r="I76" s="27" t="s">
        <v>18</v>
      </c>
      <c r="J76" s="71"/>
      <c r="K76" s="94"/>
      <c r="L76" s="27" t="s">
        <v>17</v>
      </c>
      <c r="M76" s="28">
        <f t="shared" si="1"/>
        <v>0</v>
      </c>
      <c r="N76" s="138"/>
      <c r="O76" s="74"/>
      <c r="P76" s="5"/>
    </row>
    <row r="77" spans="1:16" ht="13.5" hidden="1">
      <c r="A77" s="111"/>
      <c r="B77" s="114"/>
      <c r="C77" s="114"/>
      <c r="D77" s="67"/>
      <c r="E77" s="97"/>
      <c r="F77" s="27" t="s">
        <v>18</v>
      </c>
      <c r="G77" s="71"/>
      <c r="H77" s="94"/>
      <c r="I77" s="27" t="s">
        <v>18</v>
      </c>
      <c r="J77" s="71"/>
      <c r="K77" s="94"/>
      <c r="L77" s="27" t="s">
        <v>17</v>
      </c>
      <c r="M77" s="28">
        <f t="shared" si="1"/>
        <v>0</v>
      </c>
      <c r="N77" s="138"/>
      <c r="O77" s="74"/>
      <c r="P77" s="5"/>
    </row>
    <row r="78" spans="1:16" ht="13.5" hidden="1">
      <c r="A78" s="111"/>
      <c r="B78" s="114"/>
      <c r="C78" s="114"/>
      <c r="D78" s="67"/>
      <c r="E78" s="97"/>
      <c r="F78" s="27" t="s">
        <v>18</v>
      </c>
      <c r="G78" s="71"/>
      <c r="H78" s="94"/>
      <c r="I78" s="27" t="s">
        <v>18</v>
      </c>
      <c r="J78" s="71"/>
      <c r="K78" s="94"/>
      <c r="L78" s="27" t="s">
        <v>17</v>
      </c>
      <c r="M78" s="28">
        <f t="shared" si="1"/>
        <v>0</v>
      </c>
      <c r="N78" s="138"/>
      <c r="O78" s="74"/>
      <c r="P78" s="5"/>
    </row>
    <row r="79" spans="1:16" ht="13.5" hidden="1">
      <c r="A79" s="111"/>
      <c r="B79" s="114"/>
      <c r="C79" s="114"/>
      <c r="D79" s="67"/>
      <c r="E79" s="97"/>
      <c r="F79" s="27" t="s">
        <v>18</v>
      </c>
      <c r="G79" s="71"/>
      <c r="H79" s="94"/>
      <c r="I79" s="27" t="s">
        <v>18</v>
      </c>
      <c r="J79" s="71"/>
      <c r="K79" s="94"/>
      <c r="L79" s="27" t="s">
        <v>17</v>
      </c>
      <c r="M79" s="28">
        <f t="shared" si="1"/>
        <v>0</v>
      </c>
      <c r="N79" s="138"/>
      <c r="O79" s="74"/>
      <c r="P79" s="5"/>
    </row>
    <row r="80" spans="1:16" ht="13.5" hidden="1">
      <c r="A80" s="111"/>
      <c r="B80" s="114"/>
      <c r="C80" s="114"/>
      <c r="D80" s="67"/>
      <c r="E80" s="97"/>
      <c r="F80" s="27" t="s">
        <v>18</v>
      </c>
      <c r="G80" s="71"/>
      <c r="H80" s="94"/>
      <c r="I80" s="27" t="s">
        <v>18</v>
      </c>
      <c r="J80" s="71"/>
      <c r="K80" s="94"/>
      <c r="L80" s="27" t="s">
        <v>17</v>
      </c>
      <c r="M80" s="28">
        <f t="shared" si="1"/>
        <v>0</v>
      </c>
      <c r="N80" s="138"/>
      <c r="O80" s="74"/>
      <c r="P80" s="5"/>
    </row>
    <row r="81" spans="1:16" ht="13.5" hidden="1">
      <c r="A81" s="111"/>
      <c r="B81" s="114"/>
      <c r="C81" s="114"/>
      <c r="D81" s="67"/>
      <c r="E81" s="97"/>
      <c r="F81" s="27" t="s">
        <v>18</v>
      </c>
      <c r="G81" s="71"/>
      <c r="H81" s="94"/>
      <c r="I81" s="27" t="s">
        <v>18</v>
      </c>
      <c r="J81" s="71"/>
      <c r="K81" s="94"/>
      <c r="L81" s="27" t="s">
        <v>17</v>
      </c>
      <c r="M81" s="28">
        <f t="shared" si="1"/>
        <v>0</v>
      </c>
      <c r="N81" s="138"/>
      <c r="O81" s="74"/>
      <c r="P81" s="5"/>
    </row>
    <row r="82" spans="1:16" ht="13.5" hidden="1">
      <c r="A82" s="111"/>
      <c r="B82" s="114"/>
      <c r="C82" s="114"/>
      <c r="D82" s="67"/>
      <c r="E82" s="97"/>
      <c r="F82" s="27" t="s">
        <v>18</v>
      </c>
      <c r="G82" s="71"/>
      <c r="H82" s="94"/>
      <c r="I82" s="27" t="s">
        <v>18</v>
      </c>
      <c r="J82" s="71"/>
      <c r="K82" s="94"/>
      <c r="L82" s="27" t="s">
        <v>17</v>
      </c>
      <c r="M82" s="28">
        <f t="shared" si="1"/>
        <v>0</v>
      </c>
      <c r="N82" s="138"/>
      <c r="O82" s="74"/>
      <c r="P82" s="36"/>
    </row>
    <row r="83" spans="1:16" ht="13.5" hidden="1">
      <c r="A83" s="112"/>
      <c r="B83" s="115"/>
      <c r="C83" s="115"/>
      <c r="D83" s="68"/>
      <c r="E83" s="98"/>
      <c r="F83" s="25" t="s">
        <v>18</v>
      </c>
      <c r="G83" s="72"/>
      <c r="H83" s="95"/>
      <c r="I83" s="25" t="s">
        <v>18</v>
      </c>
      <c r="J83" s="72"/>
      <c r="K83" s="95"/>
      <c r="L83" s="25" t="s">
        <v>17</v>
      </c>
      <c r="M83" s="26">
        <f t="shared" si="1"/>
        <v>0</v>
      </c>
      <c r="N83" s="139"/>
      <c r="O83" s="75"/>
      <c r="P83" s="6"/>
    </row>
    <row r="84" spans="1:16" ht="13.5">
      <c r="A84" s="110" t="s">
        <v>35</v>
      </c>
      <c r="B84" s="113">
        <f>C84+N84</f>
        <v>0</v>
      </c>
      <c r="C84" s="113">
        <f>SUM(M84:M93)</f>
        <v>0</v>
      </c>
      <c r="D84" s="69"/>
      <c r="E84" s="96"/>
      <c r="F84" s="18" t="s">
        <v>18</v>
      </c>
      <c r="G84" s="70"/>
      <c r="H84" s="93"/>
      <c r="I84" s="18" t="s">
        <v>18</v>
      </c>
      <c r="J84" s="70"/>
      <c r="K84" s="93"/>
      <c r="L84" s="18" t="s">
        <v>17</v>
      </c>
      <c r="M84" s="20">
        <f t="shared" si="1"/>
        <v>0</v>
      </c>
      <c r="N84" s="137"/>
      <c r="O84" s="73"/>
      <c r="P84" s="3"/>
    </row>
    <row r="85" spans="1:16" ht="13.5">
      <c r="A85" s="111"/>
      <c r="B85" s="114"/>
      <c r="C85" s="114"/>
      <c r="D85" s="67"/>
      <c r="E85" s="97"/>
      <c r="F85" s="27" t="s">
        <v>18</v>
      </c>
      <c r="G85" s="71"/>
      <c r="H85" s="94"/>
      <c r="I85" s="27" t="s">
        <v>18</v>
      </c>
      <c r="J85" s="71"/>
      <c r="K85" s="94"/>
      <c r="L85" s="27" t="s">
        <v>17</v>
      </c>
      <c r="M85" s="28">
        <f t="shared" si="1"/>
        <v>0</v>
      </c>
      <c r="N85" s="138"/>
      <c r="O85" s="74"/>
      <c r="P85" s="5"/>
    </row>
    <row r="86" spans="1:16" ht="13.5">
      <c r="A86" s="111"/>
      <c r="B86" s="114"/>
      <c r="C86" s="114"/>
      <c r="D86" s="67"/>
      <c r="E86" s="97"/>
      <c r="F86" s="27" t="s">
        <v>18</v>
      </c>
      <c r="G86" s="71"/>
      <c r="H86" s="94"/>
      <c r="I86" s="27" t="s">
        <v>18</v>
      </c>
      <c r="J86" s="71"/>
      <c r="K86" s="94"/>
      <c r="L86" s="27" t="s">
        <v>17</v>
      </c>
      <c r="M86" s="28">
        <f t="shared" si="1"/>
        <v>0</v>
      </c>
      <c r="N86" s="138"/>
      <c r="O86" s="74"/>
      <c r="P86" s="5"/>
    </row>
    <row r="87" spans="1:16" ht="13.5" hidden="1">
      <c r="A87" s="111"/>
      <c r="B87" s="114"/>
      <c r="C87" s="114"/>
      <c r="D87" s="67"/>
      <c r="E87" s="97"/>
      <c r="F87" s="27" t="s">
        <v>18</v>
      </c>
      <c r="G87" s="71"/>
      <c r="H87" s="94"/>
      <c r="I87" s="27" t="s">
        <v>18</v>
      </c>
      <c r="J87" s="71"/>
      <c r="K87" s="94"/>
      <c r="L87" s="27" t="s">
        <v>17</v>
      </c>
      <c r="M87" s="28">
        <f t="shared" si="1"/>
        <v>0</v>
      </c>
      <c r="N87" s="138"/>
      <c r="O87" s="74"/>
      <c r="P87" s="5"/>
    </row>
    <row r="88" spans="1:16" ht="13.5" hidden="1">
      <c r="A88" s="111"/>
      <c r="B88" s="114"/>
      <c r="C88" s="114"/>
      <c r="D88" s="67"/>
      <c r="E88" s="97"/>
      <c r="F88" s="27" t="s">
        <v>18</v>
      </c>
      <c r="G88" s="71"/>
      <c r="H88" s="94"/>
      <c r="I88" s="27" t="s">
        <v>18</v>
      </c>
      <c r="J88" s="71"/>
      <c r="K88" s="94"/>
      <c r="L88" s="27" t="s">
        <v>17</v>
      </c>
      <c r="M88" s="28">
        <f t="shared" si="1"/>
        <v>0</v>
      </c>
      <c r="N88" s="138"/>
      <c r="O88" s="74"/>
      <c r="P88" s="5"/>
    </row>
    <row r="89" spans="1:16" ht="13.5" hidden="1">
      <c r="A89" s="111"/>
      <c r="B89" s="114"/>
      <c r="C89" s="114"/>
      <c r="D89" s="67"/>
      <c r="E89" s="97"/>
      <c r="F89" s="27" t="s">
        <v>18</v>
      </c>
      <c r="G89" s="71"/>
      <c r="H89" s="94"/>
      <c r="I89" s="27" t="s">
        <v>18</v>
      </c>
      <c r="J89" s="71"/>
      <c r="K89" s="94"/>
      <c r="L89" s="27" t="s">
        <v>17</v>
      </c>
      <c r="M89" s="28">
        <f t="shared" si="1"/>
        <v>0</v>
      </c>
      <c r="N89" s="138"/>
      <c r="O89" s="74"/>
      <c r="P89" s="5"/>
    </row>
    <row r="90" spans="1:16" ht="13.5" hidden="1">
      <c r="A90" s="111"/>
      <c r="B90" s="114"/>
      <c r="C90" s="114"/>
      <c r="D90" s="67"/>
      <c r="E90" s="97"/>
      <c r="F90" s="27" t="s">
        <v>18</v>
      </c>
      <c r="G90" s="71"/>
      <c r="H90" s="94"/>
      <c r="I90" s="27" t="s">
        <v>18</v>
      </c>
      <c r="J90" s="71"/>
      <c r="K90" s="94"/>
      <c r="L90" s="27" t="s">
        <v>17</v>
      </c>
      <c r="M90" s="28">
        <f t="shared" si="1"/>
        <v>0</v>
      </c>
      <c r="N90" s="138"/>
      <c r="O90" s="74"/>
      <c r="P90" s="5"/>
    </row>
    <row r="91" spans="1:16" ht="13.5" hidden="1">
      <c r="A91" s="111"/>
      <c r="B91" s="114"/>
      <c r="C91" s="114"/>
      <c r="D91" s="67"/>
      <c r="E91" s="97"/>
      <c r="F91" s="27" t="s">
        <v>18</v>
      </c>
      <c r="G91" s="71"/>
      <c r="H91" s="94"/>
      <c r="I91" s="27" t="s">
        <v>18</v>
      </c>
      <c r="J91" s="71"/>
      <c r="K91" s="94"/>
      <c r="L91" s="27" t="s">
        <v>17</v>
      </c>
      <c r="M91" s="28">
        <f t="shared" si="1"/>
        <v>0</v>
      </c>
      <c r="N91" s="138"/>
      <c r="O91" s="74"/>
      <c r="P91" s="5"/>
    </row>
    <row r="92" spans="1:16" ht="13.5" hidden="1">
      <c r="A92" s="111"/>
      <c r="B92" s="114"/>
      <c r="C92" s="114"/>
      <c r="D92" s="67"/>
      <c r="E92" s="97"/>
      <c r="F92" s="27" t="s">
        <v>18</v>
      </c>
      <c r="G92" s="71"/>
      <c r="H92" s="94"/>
      <c r="I92" s="27" t="s">
        <v>18</v>
      </c>
      <c r="J92" s="71"/>
      <c r="K92" s="94"/>
      <c r="L92" s="27" t="s">
        <v>17</v>
      </c>
      <c r="M92" s="28">
        <f t="shared" si="1"/>
        <v>0</v>
      </c>
      <c r="N92" s="138"/>
      <c r="O92" s="74"/>
      <c r="P92" s="36"/>
    </row>
    <row r="93" spans="1:16" ht="13.5" hidden="1">
      <c r="A93" s="112"/>
      <c r="B93" s="115"/>
      <c r="C93" s="115"/>
      <c r="D93" s="68"/>
      <c r="E93" s="99"/>
      <c r="F93" s="25" t="s">
        <v>18</v>
      </c>
      <c r="G93" s="72"/>
      <c r="H93" s="100"/>
      <c r="I93" s="25" t="s">
        <v>18</v>
      </c>
      <c r="J93" s="72"/>
      <c r="K93" s="100"/>
      <c r="L93" s="25" t="s">
        <v>17</v>
      </c>
      <c r="M93" s="26">
        <f t="shared" si="1"/>
        <v>0</v>
      </c>
      <c r="N93" s="139"/>
      <c r="O93" s="75"/>
      <c r="P93" s="6"/>
    </row>
    <row r="94" spans="1:16" ht="13.5">
      <c r="A94" s="101" t="s">
        <v>14</v>
      </c>
      <c r="B94" s="2">
        <f>SUM(B4:B93)</f>
        <v>0</v>
      </c>
      <c r="C94" s="2">
        <f>SUM(C4:C93)</f>
        <v>0</v>
      </c>
      <c r="D94" s="44"/>
      <c r="E94" s="22"/>
      <c r="F94" s="23"/>
      <c r="G94" s="22"/>
      <c r="H94" s="23"/>
      <c r="I94" s="23"/>
      <c r="J94" s="22"/>
      <c r="K94" s="23"/>
      <c r="L94" s="23"/>
      <c r="M94" s="21"/>
      <c r="N94" s="2">
        <f>SUM(N4:N93)</f>
        <v>0</v>
      </c>
      <c r="O94" s="50"/>
      <c r="P94" s="1"/>
    </row>
    <row r="95" spans="1:16">
      <c r="A95" s="38" t="s">
        <v>79</v>
      </c>
      <c r="D95" s="38"/>
      <c r="F95" s="76"/>
      <c r="H95" s="76"/>
      <c r="I95" s="76"/>
      <c r="K95" s="76"/>
      <c r="L95" s="76"/>
      <c r="O95" s="38"/>
    </row>
    <row r="96" spans="1:16">
      <c r="A96" s="92" t="s">
        <v>80</v>
      </c>
      <c r="B96" s="92"/>
      <c r="D96" s="38"/>
      <c r="F96" s="76"/>
      <c r="H96" s="76"/>
      <c r="I96" s="76"/>
      <c r="K96" s="76"/>
      <c r="L96" s="76"/>
      <c r="O96" s="38"/>
    </row>
    <row r="97" spans="1:5">
      <c r="A97" s="151" t="s">
        <v>94</v>
      </c>
      <c r="B97" s="152"/>
      <c r="C97" s="152"/>
      <c r="D97" s="152"/>
      <c r="E97" s="152"/>
    </row>
  </sheetData>
  <mergeCells count="41">
    <mergeCell ref="D3:M3"/>
    <mergeCell ref="P2:P3"/>
    <mergeCell ref="B2:B3"/>
    <mergeCell ref="C2:M2"/>
    <mergeCell ref="N2:O2"/>
    <mergeCell ref="A34:A43"/>
    <mergeCell ref="A44:A53"/>
    <mergeCell ref="A4:A13"/>
    <mergeCell ref="A14:A23"/>
    <mergeCell ref="A24:A33"/>
    <mergeCell ref="N74:N83"/>
    <mergeCell ref="C84:C93"/>
    <mergeCell ref="A54:A63"/>
    <mergeCell ref="A64:A73"/>
    <mergeCell ref="B64:B73"/>
    <mergeCell ref="B54:B63"/>
    <mergeCell ref="A74:A83"/>
    <mergeCell ref="B74:B83"/>
    <mergeCell ref="A84:A93"/>
    <mergeCell ref="B84:B93"/>
    <mergeCell ref="N84:N93"/>
    <mergeCell ref="C64:C73"/>
    <mergeCell ref="N64:N73"/>
    <mergeCell ref="C74:C83"/>
    <mergeCell ref="B4:B13"/>
    <mergeCell ref="B14:B23"/>
    <mergeCell ref="B24:B33"/>
    <mergeCell ref="B34:B43"/>
    <mergeCell ref="B44:B53"/>
    <mergeCell ref="C4:C13"/>
    <mergeCell ref="N4:N13"/>
    <mergeCell ref="C14:C23"/>
    <mergeCell ref="N14:N23"/>
    <mergeCell ref="C24:C33"/>
    <mergeCell ref="N24:N33"/>
    <mergeCell ref="C34:C43"/>
    <mergeCell ref="N34:N43"/>
    <mergeCell ref="C44:C53"/>
    <mergeCell ref="N44:N53"/>
    <mergeCell ref="C54:C63"/>
    <mergeCell ref="N54:N6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topLeftCell="A14" zoomScale="85" zoomScaleNormal="100" zoomScaleSheetLayoutView="85" workbookViewId="0">
      <selection activeCell="S65" sqref="S65"/>
    </sheetView>
  </sheetViews>
  <sheetFormatPr defaultRowHeight="14.2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63" customWidth="1"/>
    <col min="7" max="7" width="4" customWidth="1"/>
    <col min="8" max="8" width="3.25" style="63" bestFit="1" customWidth="1"/>
    <col min="9" max="9" width="2.375" style="63" customWidth="1"/>
    <col min="10" max="10" width="4" customWidth="1"/>
    <col min="11" max="11" width="3.25" style="63" bestFit="1" customWidth="1"/>
    <col min="12" max="12" width="2.375" style="63" bestFit="1" customWidth="1"/>
    <col min="13" max="13" width="9.375" style="19" customWidth="1"/>
    <col min="14" max="14" width="9.5" bestFit="1" customWidth="1"/>
    <col min="15" max="15" width="32.75" customWidth="1"/>
  </cols>
  <sheetData>
    <row r="1" spans="1:16">
      <c r="A1" s="38" t="s">
        <v>78</v>
      </c>
      <c r="D1" s="38"/>
      <c r="O1" s="45" t="s">
        <v>15</v>
      </c>
      <c r="P1" s="7"/>
    </row>
    <row r="2" spans="1:16" ht="27" customHeight="1">
      <c r="A2" s="102" t="s">
        <v>83</v>
      </c>
      <c r="B2" s="131" t="s">
        <v>1</v>
      </c>
      <c r="C2" s="133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 t="s">
        <v>3</v>
      </c>
      <c r="O2" s="133"/>
      <c r="P2" s="140" t="s">
        <v>23</v>
      </c>
    </row>
    <row r="3" spans="1:16" ht="27" customHeight="1">
      <c r="A3" s="103" t="s">
        <v>82</v>
      </c>
      <c r="B3" s="132"/>
      <c r="C3" s="64" t="s">
        <v>4</v>
      </c>
      <c r="D3" s="134" t="s">
        <v>5</v>
      </c>
      <c r="E3" s="135"/>
      <c r="F3" s="135"/>
      <c r="G3" s="135"/>
      <c r="H3" s="135"/>
      <c r="I3" s="135"/>
      <c r="J3" s="135"/>
      <c r="K3" s="135"/>
      <c r="L3" s="135"/>
      <c r="M3" s="136"/>
      <c r="N3" s="64" t="s">
        <v>4</v>
      </c>
      <c r="O3" s="65" t="s">
        <v>5</v>
      </c>
      <c r="P3" s="141"/>
    </row>
    <row r="4" spans="1:16" ht="13.5">
      <c r="A4" s="110" t="s">
        <v>6</v>
      </c>
      <c r="B4" s="113">
        <f>C4+N4</f>
        <v>0</v>
      </c>
      <c r="C4" s="113">
        <f>SUM(M4:M13)</f>
        <v>0</v>
      </c>
      <c r="D4" s="66"/>
      <c r="E4" s="96"/>
      <c r="F4" s="18" t="s">
        <v>18</v>
      </c>
      <c r="G4" s="70"/>
      <c r="H4" s="93"/>
      <c r="I4" s="18" t="s">
        <v>18</v>
      </c>
      <c r="J4" s="70"/>
      <c r="K4" s="93"/>
      <c r="L4" s="18" t="s">
        <v>17</v>
      </c>
      <c r="M4" s="20">
        <f>E4*G4*J4</f>
        <v>0</v>
      </c>
      <c r="N4" s="137"/>
      <c r="O4" s="73"/>
      <c r="P4" s="3"/>
    </row>
    <row r="5" spans="1:16" ht="13.5">
      <c r="A5" s="111"/>
      <c r="B5" s="114"/>
      <c r="C5" s="114"/>
      <c r="D5" s="67"/>
      <c r="E5" s="97"/>
      <c r="F5" s="27" t="s">
        <v>18</v>
      </c>
      <c r="G5" s="71"/>
      <c r="H5" s="94"/>
      <c r="I5" s="27" t="s">
        <v>18</v>
      </c>
      <c r="J5" s="71"/>
      <c r="K5" s="94"/>
      <c r="L5" s="27" t="s">
        <v>17</v>
      </c>
      <c r="M5" s="28">
        <f t="shared" ref="M5:M11" si="0">E5*G5*J5</f>
        <v>0</v>
      </c>
      <c r="N5" s="138"/>
      <c r="O5" s="74"/>
      <c r="P5" s="5"/>
    </row>
    <row r="6" spans="1:16" ht="13.5">
      <c r="A6" s="111"/>
      <c r="B6" s="114"/>
      <c r="C6" s="114"/>
      <c r="D6" s="67"/>
      <c r="E6" s="97"/>
      <c r="F6" s="27" t="s">
        <v>18</v>
      </c>
      <c r="G6" s="71"/>
      <c r="H6" s="94"/>
      <c r="I6" s="27" t="s">
        <v>18</v>
      </c>
      <c r="J6" s="71"/>
      <c r="K6" s="94"/>
      <c r="L6" s="27" t="s">
        <v>17</v>
      </c>
      <c r="M6" s="28">
        <f t="shared" si="0"/>
        <v>0</v>
      </c>
      <c r="N6" s="138"/>
      <c r="O6" s="74"/>
      <c r="P6" s="5"/>
    </row>
    <row r="7" spans="1:16" ht="13.5" hidden="1">
      <c r="A7" s="111"/>
      <c r="B7" s="114"/>
      <c r="C7" s="114"/>
      <c r="D7" s="67"/>
      <c r="E7" s="97"/>
      <c r="F7" s="27" t="s">
        <v>18</v>
      </c>
      <c r="G7" s="71"/>
      <c r="H7" s="94"/>
      <c r="I7" s="27" t="s">
        <v>18</v>
      </c>
      <c r="J7" s="71"/>
      <c r="K7" s="94"/>
      <c r="L7" s="27" t="s">
        <v>17</v>
      </c>
      <c r="M7" s="28">
        <f t="shared" ref="M7:M9" si="1">E7*G7*J7</f>
        <v>0</v>
      </c>
      <c r="N7" s="138"/>
      <c r="O7" s="74"/>
      <c r="P7" s="5"/>
    </row>
    <row r="8" spans="1:16" ht="13.5" hidden="1">
      <c r="A8" s="111"/>
      <c r="B8" s="114"/>
      <c r="C8" s="114"/>
      <c r="D8" s="67"/>
      <c r="E8" s="97"/>
      <c r="F8" s="27" t="s">
        <v>18</v>
      </c>
      <c r="G8" s="71"/>
      <c r="H8" s="94"/>
      <c r="I8" s="27" t="s">
        <v>18</v>
      </c>
      <c r="J8" s="71"/>
      <c r="K8" s="94"/>
      <c r="L8" s="27" t="s">
        <v>17</v>
      </c>
      <c r="M8" s="28">
        <f t="shared" si="1"/>
        <v>0</v>
      </c>
      <c r="N8" s="138"/>
      <c r="O8" s="74"/>
      <c r="P8" s="5"/>
    </row>
    <row r="9" spans="1:16" ht="13.5" hidden="1">
      <c r="A9" s="111"/>
      <c r="B9" s="114"/>
      <c r="C9" s="114"/>
      <c r="D9" s="67"/>
      <c r="E9" s="97"/>
      <c r="F9" s="27" t="s">
        <v>18</v>
      </c>
      <c r="G9" s="71"/>
      <c r="H9" s="94"/>
      <c r="I9" s="27" t="s">
        <v>18</v>
      </c>
      <c r="J9" s="71"/>
      <c r="K9" s="94"/>
      <c r="L9" s="27" t="s">
        <v>17</v>
      </c>
      <c r="M9" s="28">
        <f t="shared" si="1"/>
        <v>0</v>
      </c>
      <c r="N9" s="138"/>
      <c r="O9" s="74"/>
      <c r="P9" s="5"/>
    </row>
    <row r="10" spans="1:16" ht="13.5" hidden="1">
      <c r="A10" s="111"/>
      <c r="B10" s="114"/>
      <c r="C10" s="114"/>
      <c r="D10" s="67"/>
      <c r="E10" s="97"/>
      <c r="F10" s="27" t="s">
        <v>18</v>
      </c>
      <c r="G10" s="71"/>
      <c r="H10" s="94"/>
      <c r="I10" s="27" t="s">
        <v>18</v>
      </c>
      <c r="J10" s="71"/>
      <c r="K10" s="94"/>
      <c r="L10" s="27" t="s">
        <v>17</v>
      </c>
      <c r="M10" s="28">
        <f t="shared" si="0"/>
        <v>0</v>
      </c>
      <c r="N10" s="138"/>
      <c r="O10" s="74"/>
      <c r="P10" s="5"/>
    </row>
    <row r="11" spans="1:16" ht="13.5" hidden="1">
      <c r="A11" s="111"/>
      <c r="B11" s="114"/>
      <c r="C11" s="114"/>
      <c r="D11" s="67"/>
      <c r="E11" s="97"/>
      <c r="F11" s="27" t="s">
        <v>18</v>
      </c>
      <c r="G11" s="71"/>
      <c r="H11" s="94"/>
      <c r="I11" s="27" t="s">
        <v>18</v>
      </c>
      <c r="J11" s="71"/>
      <c r="K11" s="94"/>
      <c r="L11" s="27" t="s">
        <v>17</v>
      </c>
      <c r="M11" s="28">
        <f t="shared" si="0"/>
        <v>0</v>
      </c>
      <c r="N11" s="138"/>
      <c r="O11" s="74"/>
      <c r="P11" s="5"/>
    </row>
    <row r="12" spans="1:16" ht="13.5" hidden="1">
      <c r="A12" s="111"/>
      <c r="B12" s="114"/>
      <c r="C12" s="114"/>
      <c r="D12" s="67"/>
      <c r="E12" s="97"/>
      <c r="F12" s="27" t="s">
        <v>18</v>
      </c>
      <c r="G12" s="71"/>
      <c r="H12" s="94"/>
      <c r="I12" s="27" t="s">
        <v>18</v>
      </c>
      <c r="J12" s="71"/>
      <c r="K12" s="94"/>
      <c r="L12" s="27" t="s">
        <v>17</v>
      </c>
      <c r="M12" s="28">
        <f t="shared" ref="M12:M93" si="2">E12*G12*J12</f>
        <v>0</v>
      </c>
      <c r="N12" s="138"/>
      <c r="O12" s="74"/>
      <c r="P12" s="5"/>
    </row>
    <row r="13" spans="1:16" ht="13.5" hidden="1">
      <c r="A13" s="112"/>
      <c r="B13" s="115"/>
      <c r="C13" s="115"/>
      <c r="D13" s="68"/>
      <c r="E13" s="98"/>
      <c r="F13" s="25" t="s">
        <v>18</v>
      </c>
      <c r="G13" s="72"/>
      <c r="H13" s="95"/>
      <c r="I13" s="25" t="s">
        <v>18</v>
      </c>
      <c r="J13" s="72"/>
      <c r="K13" s="95"/>
      <c r="L13" s="25" t="s">
        <v>17</v>
      </c>
      <c r="M13" s="26">
        <f t="shared" si="2"/>
        <v>0</v>
      </c>
      <c r="N13" s="139"/>
      <c r="O13" s="75"/>
      <c r="P13" s="4"/>
    </row>
    <row r="14" spans="1:16" ht="13.5">
      <c r="A14" s="110" t="s">
        <v>7</v>
      </c>
      <c r="B14" s="113">
        <f>C14+N14</f>
        <v>0</v>
      </c>
      <c r="C14" s="113">
        <f>SUM(M14:M23)</f>
        <v>0</v>
      </c>
      <c r="D14" s="69"/>
      <c r="E14" s="96"/>
      <c r="F14" s="18" t="s">
        <v>18</v>
      </c>
      <c r="G14" s="70"/>
      <c r="H14" s="93"/>
      <c r="I14" s="18" t="s">
        <v>18</v>
      </c>
      <c r="J14" s="70"/>
      <c r="K14" s="93"/>
      <c r="L14" s="18" t="s">
        <v>17</v>
      </c>
      <c r="M14" s="20">
        <f t="shared" si="2"/>
        <v>0</v>
      </c>
      <c r="N14" s="137"/>
      <c r="O14" s="73"/>
      <c r="P14" s="3"/>
    </row>
    <row r="15" spans="1:16" ht="13.5">
      <c r="A15" s="111"/>
      <c r="B15" s="114"/>
      <c r="C15" s="114"/>
      <c r="D15" s="67"/>
      <c r="E15" s="97"/>
      <c r="F15" s="27" t="s">
        <v>18</v>
      </c>
      <c r="G15" s="71"/>
      <c r="H15" s="94"/>
      <c r="I15" s="27" t="s">
        <v>18</v>
      </c>
      <c r="J15" s="71"/>
      <c r="K15" s="94"/>
      <c r="L15" s="27" t="s">
        <v>17</v>
      </c>
      <c r="M15" s="28">
        <f t="shared" si="2"/>
        <v>0</v>
      </c>
      <c r="N15" s="138"/>
      <c r="O15" s="74"/>
      <c r="P15" s="5"/>
    </row>
    <row r="16" spans="1:16" ht="13.5">
      <c r="A16" s="111"/>
      <c r="B16" s="114"/>
      <c r="C16" s="114"/>
      <c r="D16" s="67"/>
      <c r="E16" s="97"/>
      <c r="F16" s="27" t="s">
        <v>18</v>
      </c>
      <c r="G16" s="71"/>
      <c r="H16" s="94"/>
      <c r="I16" s="27" t="s">
        <v>18</v>
      </c>
      <c r="J16" s="71"/>
      <c r="K16" s="94"/>
      <c r="L16" s="27" t="s">
        <v>17</v>
      </c>
      <c r="M16" s="28">
        <f t="shared" si="2"/>
        <v>0</v>
      </c>
      <c r="N16" s="138"/>
      <c r="O16" s="74"/>
      <c r="P16" s="5"/>
    </row>
    <row r="17" spans="1:16" ht="13.5" hidden="1">
      <c r="A17" s="111"/>
      <c r="B17" s="114"/>
      <c r="C17" s="114"/>
      <c r="D17" s="67"/>
      <c r="E17" s="97"/>
      <c r="F17" s="27" t="s">
        <v>18</v>
      </c>
      <c r="G17" s="71"/>
      <c r="H17" s="94"/>
      <c r="I17" s="27" t="s">
        <v>18</v>
      </c>
      <c r="J17" s="71"/>
      <c r="K17" s="94"/>
      <c r="L17" s="27" t="s">
        <v>17</v>
      </c>
      <c r="M17" s="28">
        <f t="shared" si="2"/>
        <v>0</v>
      </c>
      <c r="N17" s="138"/>
      <c r="O17" s="74"/>
      <c r="P17" s="5"/>
    </row>
    <row r="18" spans="1:16" ht="13.5" hidden="1">
      <c r="A18" s="111"/>
      <c r="B18" s="114"/>
      <c r="C18" s="114"/>
      <c r="D18" s="67"/>
      <c r="E18" s="97"/>
      <c r="F18" s="27" t="s">
        <v>18</v>
      </c>
      <c r="G18" s="71"/>
      <c r="H18" s="94"/>
      <c r="I18" s="27" t="s">
        <v>18</v>
      </c>
      <c r="J18" s="71"/>
      <c r="K18" s="94"/>
      <c r="L18" s="27" t="s">
        <v>17</v>
      </c>
      <c r="M18" s="28">
        <f t="shared" si="2"/>
        <v>0</v>
      </c>
      <c r="N18" s="138"/>
      <c r="O18" s="74"/>
      <c r="P18" s="5"/>
    </row>
    <row r="19" spans="1:16" ht="13.5" hidden="1">
      <c r="A19" s="111"/>
      <c r="B19" s="114"/>
      <c r="C19" s="114"/>
      <c r="D19" s="67"/>
      <c r="E19" s="97"/>
      <c r="F19" s="27" t="s">
        <v>18</v>
      </c>
      <c r="G19" s="71"/>
      <c r="H19" s="94"/>
      <c r="I19" s="27" t="s">
        <v>18</v>
      </c>
      <c r="J19" s="71"/>
      <c r="K19" s="94"/>
      <c r="L19" s="27" t="s">
        <v>17</v>
      </c>
      <c r="M19" s="28">
        <f t="shared" si="2"/>
        <v>0</v>
      </c>
      <c r="N19" s="138"/>
      <c r="O19" s="74"/>
      <c r="P19" s="5"/>
    </row>
    <row r="20" spans="1:16" ht="13.5" hidden="1">
      <c r="A20" s="111"/>
      <c r="B20" s="114"/>
      <c r="C20" s="114"/>
      <c r="D20" s="67"/>
      <c r="E20" s="97"/>
      <c r="F20" s="27" t="s">
        <v>18</v>
      </c>
      <c r="G20" s="71"/>
      <c r="H20" s="94"/>
      <c r="I20" s="27" t="s">
        <v>18</v>
      </c>
      <c r="J20" s="71"/>
      <c r="K20" s="94"/>
      <c r="L20" s="27" t="s">
        <v>17</v>
      </c>
      <c r="M20" s="28">
        <f t="shared" si="2"/>
        <v>0</v>
      </c>
      <c r="N20" s="138"/>
      <c r="O20" s="74"/>
      <c r="P20" s="5"/>
    </row>
    <row r="21" spans="1:16" ht="13.5" hidden="1">
      <c r="A21" s="111"/>
      <c r="B21" s="114"/>
      <c r="C21" s="114"/>
      <c r="D21" s="67"/>
      <c r="E21" s="97"/>
      <c r="F21" s="27" t="s">
        <v>18</v>
      </c>
      <c r="G21" s="71"/>
      <c r="H21" s="94"/>
      <c r="I21" s="27" t="s">
        <v>18</v>
      </c>
      <c r="J21" s="71"/>
      <c r="K21" s="94"/>
      <c r="L21" s="27" t="s">
        <v>17</v>
      </c>
      <c r="M21" s="28">
        <f t="shared" si="2"/>
        <v>0</v>
      </c>
      <c r="N21" s="138"/>
      <c r="O21" s="74"/>
      <c r="P21" s="5"/>
    </row>
    <row r="22" spans="1:16" ht="13.5" hidden="1">
      <c r="A22" s="111"/>
      <c r="B22" s="114"/>
      <c r="C22" s="114"/>
      <c r="D22" s="67"/>
      <c r="E22" s="97"/>
      <c r="F22" s="27" t="s">
        <v>18</v>
      </c>
      <c r="G22" s="71"/>
      <c r="H22" s="94"/>
      <c r="I22" s="27" t="s">
        <v>18</v>
      </c>
      <c r="J22" s="71"/>
      <c r="K22" s="94"/>
      <c r="L22" s="27" t="s">
        <v>17</v>
      </c>
      <c r="M22" s="28">
        <f t="shared" si="2"/>
        <v>0</v>
      </c>
      <c r="N22" s="138"/>
      <c r="O22" s="74"/>
      <c r="P22" s="5"/>
    </row>
    <row r="23" spans="1:16" ht="13.5" hidden="1">
      <c r="A23" s="112"/>
      <c r="B23" s="115"/>
      <c r="C23" s="115"/>
      <c r="D23" s="68"/>
      <c r="E23" s="98"/>
      <c r="F23" s="25" t="s">
        <v>18</v>
      </c>
      <c r="G23" s="72"/>
      <c r="H23" s="95"/>
      <c r="I23" s="25" t="s">
        <v>18</v>
      </c>
      <c r="J23" s="72"/>
      <c r="K23" s="95"/>
      <c r="L23" s="25" t="s">
        <v>17</v>
      </c>
      <c r="M23" s="26">
        <f t="shared" si="2"/>
        <v>0</v>
      </c>
      <c r="N23" s="139"/>
      <c r="O23" s="75"/>
      <c r="P23" s="4"/>
    </row>
    <row r="24" spans="1:16" ht="13.5">
      <c r="A24" s="110" t="s">
        <v>8</v>
      </c>
      <c r="B24" s="113">
        <f>C24+N24</f>
        <v>0</v>
      </c>
      <c r="C24" s="113">
        <f>SUM(M24:M33)</f>
        <v>0</v>
      </c>
      <c r="D24" s="69"/>
      <c r="E24" s="96"/>
      <c r="F24" s="18" t="s">
        <v>18</v>
      </c>
      <c r="G24" s="70"/>
      <c r="H24" s="93"/>
      <c r="I24" s="18" t="s">
        <v>18</v>
      </c>
      <c r="J24" s="70"/>
      <c r="K24" s="93"/>
      <c r="L24" s="18" t="s">
        <v>17</v>
      </c>
      <c r="M24" s="20">
        <f t="shared" si="2"/>
        <v>0</v>
      </c>
      <c r="N24" s="137"/>
      <c r="O24" s="73"/>
      <c r="P24" s="3"/>
    </row>
    <row r="25" spans="1:16" ht="13.5">
      <c r="A25" s="111"/>
      <c r="B25" s="114"/>
      <c r="C25" s="114"/>
      <c r="D25" s="67"/>
      <c r="E25" s="97"/>
      <c r="F25" s="27" t="s">
        <v>18</v>
      </c>
      <c r="G25" s="71"/>
      <c r="H25" s="94"/>
      <c r="I25" s="27" t="s">
        <v>18</v>
      </c>
      <c r="J25" s="71"/>
      <c r="K25" s="94"/>
      <c r="L25" s="27" t="s">
        <v>17</v>
      </c>
      <c r="M25" s="28">
        <f t="shared" ref="M25:M30" si="3">E25*G25*J25</f>
        <v>0</v>
      </c>
      <c r="N25" s="138"/>
      <c r="O25" s="74"/>
      <c r="P25" s="5"/>
    </row>
    <row r="26" spans="1:16" ht="13.5">
      <c r="A26" s="111"/>
      <c r="B26" s="114"/>
      <c r="C26" s="114"/>
      <c r="D26" s="67"/>
      <c r="E26" s="97"/>
      <c r="F26" s="27" t="s">
        <v>18</v>
      </c>
      <c r="G26" s="71"/>
      <c r="H26" s="94"/>
      <c r="I26" s="27" t="s">
        <v>18</v>
      </c>
      <c r="J26" s="71"/>
      <c r="K26" s="94"/>
      <c r="L26" s="27" t="s">
        <v>17</v>
      </c>
      <c r="M26" s="28">
        <f t="shared" si="3"/>
        <v>0</v>
      </c>
      <c r="N26" s="138"/>
      <c r="O26" s="74"/>
      <c r="P26" s="5"/>
    </row>
    <row r="27" spans="1:16" ht="13.5" hidden="1">
      <c r="A27" s="111"/>
      <c r="B27" s="114"/>
      <c r="C27" s="114"/>
      <c r="D27" s="67"/>
      <c r="E27" s="97"/>
      <c r="F27" s="27" t="s">
        <v>18</v>
      </c>
      <c r="G27" s="71"/>
      <c r="H27" s="94"/>
      <c r="I27" s="27" t="s">
        <v>18</v>
      </c>
      <c r="J27" s="71"/>
      <c r="K27" s="94"/>
      <c r="L27" s="27" t="s">
        <v>17</v>
      </c>
      <c r="M27" s="28">
        <f t="shared" si="3"/>
        <v>0</v>
      </c>
      <c r="N27" s="138"/>
      <c r="O27" s="74"/>
      <c r="P27" s="5"/>
    </row>
    <row r="28" spans="1:16" ht="13.5" hidden="1">
      <c r="A28" s="111"/>
      <c r="B28" s="114"/>
      <c r="C28" s="114"/>
      <c r="D28" s="67"/>
      <c r="E28" s="97"/>
      <c r="F28" s="27" t="s">
        <v>18</v>
      </c>
      <c r="G28" s="71"/>
      <c r="H28" s="94"/>
      <c r="I28" s="27" t="s">
        <v>18</v>
      </c>
      <c r="J28" s="71"/>
      <c r="K28" s="94"/>
      <c r="L28" s="27" t="s">
        <v>17</v>
      </c>
      <c r="M28" s="28">
        <f t="shared" si="3"/>
        <v>0</v>
      </c>
      <c r="N28" s="138"/>
      <c r="O28" s="74"/>
      <c r="P28" s="5"/>
    </row>
    <row r="29" spans="1:16" ht="13.5" hidden="1">
      <c r="A29" s="111"/>
      <c r="B29" s="114"/>
      <c r="C29" s="114"/>
      <c r="D29" s="67"/>
      <c r="E29" s="97"/>
      <c r="F29" s="27" t="s">
        <v>18</v>
      </c>
      <c r="G29" s="71"/>
      <c r="H29" s="94"/>
      <c r="I29" s="27" t="s">
        <v>18</v>
      </c>
      <c r="J29" s="71"/>
      <c r="K29" s="94"/>
      <c r="L29" s="27" t="s">
        <v>17</v>
      </c>
      <c r="M29" s="28">
        <f t="shared" si="3"/>
        <v>0</v>
      </c>
      <c r="N29" s="138"/>
      <c r="O29" s="74"/>
      <c r="P29" s="5"/>
    </row>
    <row r="30" spans="1:16" ht="13.5" hidden="1">
      <c r="A30" s="111"/>
      <c r="B30" s="114"/>
      <c r="C30" s="114"/>
      <c r="D30" s="67"/>
      <c r="E30" s="97"/>
      <c r="F30" s="27" t="s">
        <v>18</v>
      </c>
      <c r="G30" s="71"/>
      <c r="H30" s="94"/>
      <c r="I30" s="27" t="s">
        <v>18</v>
      </c>
      <c r="J30" s="71"/>
      <c r="K30" s="94"/>
      <c r="L30" s="27" t="s">
        <v>17</v>
      </c>
      <c r="M30" s="28">
        <f t="shared" si="3"/>
        <v>0</v>
      </c>
      <c r="N30" s="138"/>
      <c r="O30" s="74"/>
      <c r="P30" s="5"/>
    </row>
    <row r="31" spans="1:16" ht="13.5" hidden="1">
      <c r="A31" s="111"/>
      <c r="B31" s="114"/>
      <c r="C31" s="114"/>
      <c r="D31" s="67"/>
      <c r="E31" s="97"/>
      <c r="F31" s="27" t="s">
        <v>18</v>
      </c>
      <c r="G31" s="71"/>
      <c r="H31" s="94"/>
      <c r="I31" s="27" t="s">
        <v>18</v>
      </c>
      <c r="J31" s="71"/>
      <c r="K31" s="94"/>
      <c r="L31" s="27" t="s">
        <v>17</v>
      </c>
      <c r="M31" s="28">
        <f>E31*G31*J31</f>
        <v>0</v>
      </c>
      <c r="N31" s="138"/>
      <c r="O31" s="74"/>
      <c r="P31" s="5"/>
    </row>
    <row r="32" spans="1:16" ht="13.5" hidden="1">
      <c r="A32" s="111"/>
      <c r="B32" s="114"/>
      <c r="C32" s="114"/>
      <c r="D32" s="67"/>
      <c r="E32" s="97"/>
      <c r="F32" s="27" t="s">
        <v>18</v>
      </c>
      <c r="G32" s="71"/>
      <c r="H32" s="94"/>
      <c r="I32" s="27" t="s">
        <v>18</v>
      </c>
      <c r="J32" s="71"/>
      <c r="K32" s="94"/>
      <c r="L32" s="27" t="s">
        <v>17</v>
      </c>
      <c r="M32" s="28">
        <f>E32*G32*J32</f>
        <v>0</v>
      </c>
      <c r="N32" s="138"/>
      <c r="O32" s="74"/>
      <c r="P32" s="5"/>
    </row>
    <row r="33" spans="1:16" ht="13.5" hidden="1">
      <c r="A33" s="112"/>
      <c r="B33" s="115"/>
      <c r="C33" s="115"/>
      <c r="D33" s="68"/>
      <c r="E33" s="98"/>
      <c r="F33" s="25" t="s">
        <v>18</v>
      </c>
      <c r="G33" s="72"/>
      <c r="H33" s="95"/>
      <c r="I33" s="25" t="s">
        <v>18</v>
      </c>
      <c r="J33" s="72"/>
      <c r="K33" s="95"/>
      <c r="L33" s="25" t="s">
        <v>17</v>
      </c>
      <c r="M33" s="26">
        <f>E33*G33*J33</f>
        <v>0</v>
      </c>
      <c r="N33" s="139"/>
      <c r="O33" s="75"/>
      <c r="P33" s="4"/>
    </row>
    <row r="34" spans="1:16" ht="13.5">
      <c r="A34" s="110" t="s">
        <v>9</v>
      </c>
      <c r="B34" s="113">
        <f>C34+N34</f>
        <v>0</v>
      </c>
      <c r="C34" s="113">
        <f>SUM(M34:M43)</f>
        <v>0</v>
      </c>
      <c r="D34" s="69"/>
      <c r="E34" s="96"/>
      <c r="F34" s="18" t="s">
        <v>18</v>
      </c>
      <c r="G34" s="70"/>
      <c r="H34" s="93"/>
      <c r="I34" s="18" t="s">
        <v>18</v>
      </c>
      <c r="J34" s="70"/>
      <c r="K34" s="93"/>
      <c r="L34" s="18" t="s">
        <v>17</v>
      </c>
      <c r="M34" s="20">
        <f t="shared" si="2"/>
        <v>0</v>
      </c>
      <c r="N34" s="137"/>
      <c r="O34" s="73"/>
      <c r="P34" s="3"/>
    </row>
    <row r="35" spans="1:16" ht="13.5">
      <c r="A35" s="111"/>
      <c r="B35" s="114"/>
      <c r="C35" s="114"/>
      <c r="D35" s="67"/>
      <c r="E35" s="97"/>
      <c r="F35" s="27" t="s">
        <v>18</v>
      </c>
      <c r="G35" s="71"/>
      <c r="H35" s="94"/>
      <c r="I35" s="27" t="s">
        <v>18</v>
      </c>
      <c r="J35" s="71"/>
      <c r="K35" s="94"/>
      <c r="L35" s="27" t="s">
        <v>17</v>
      </c>
      <c r="M35" s="28">
        <f t="shared" si="2"/>
        <v>0</v>
      </c>
      <c r="N35" s="138"/>
      <c r="O35" s="74"/>
      <c r="P35" s="5"/>
    </row>
    <row r="36" spans="1:16" ht="13.5">
      <c r="A36" s="111"/>
      <c r="B36" s="114"/>
      <c r="C36" s="114"/>
      <c r="D36" s="67"/>
      <c r="E36" s="97"/>
      <c r="F36" s="27" t="s">
        <v>18</v>
      </c>
      <c r="G36" s="71"/>
      <c r="H36" s="94"/>
      <c r="I36" s="27" t="s">
        <v>18</v>
      </c>
      <c r="J36" s="71"/>
      <c r="K36" s="94"/>
      <c r="L36" s="27" t="s">
        <v>17</v>
      </c>
      <c r="M36" s="28">
        <f t="shared" si="2"/>
        <v>0</v>
      </c>
      <c r="N36" s="138"/>
      <c r="O36" s="74"/>
      <c r="P36" s="5"/>
    </row>
    <row r="37" spans="1:16" ht="13.5" hidden="1">
      <c r="A37" s="111"/>
      <c r="B37" s="114"/>
      <c r="C37" s="114"/>
      <c r="D37" s="67"/>
      <c r="E37" s="97"/>
      <c r="F37" s="27" t="s">
        <v>18</v>
      </c>
      <c r="G37" s="71"/>
      <c r="H37" s="94"/>
      <c r="I37" s="27" t="s">
        <v>18</v>
      </c>
      <c r="J37" s="71"/>
      <c r="K37" s="94"/>
      <c r="L37" s="27" t="s">
        <v>17</v>
      </c>
      <c r="M37" s="28">
        <f t="shared" si="2"/>
        <v>0</v>
      </c>
      <c r="N37" s="138"/>
      <c r="O37" s="74"/>
      <c r="P37" s="5"/>
    </row>
    <row r="38" spans="1:16" ht="13.5" hidden="1">
      <c r="A38" s="111"/>
      <c r="B38" s="114"/>
      <c r="C38" s="114"/>
      <c r="D38" s="67"/>
      <c r="E38" s="97"/>
      <c r="F38" s="27" t="s">
        <v>18</v>
      </c>
      <c r="G38" s="71"/>
      <c r="H38" s="94"/>
      <c r="I38" s="27" t="s">
        <v>18</v>
      </c>
      <c r="J38" s="71"/>
      <c r="K38" s="94"/>
      <c r="L38" s="27" t="s">
        <v>17</v>
      </c>
      <c r="M38" s="28">
        <f>E38*G38*J38</f>
        <v>0</v>
      </c>
      <c r="N38" s="138"/>
      <c r="O38" s="74"/>
      <c r="P38" s="5"/>
    </row>
    <row r="39" spans="1:16" ht="13.5" hidden="1">
      <c r="A39" s="111"/>
      <c r="B39" s="114"/>
      <c r="C39" s="114"/>
      <c r="D39" s="67"/>
      <c r="E39" s="97"/>
      <c r="F39" s="27" t="s">
        <v>18</v>
      </c>
      <c r="G39" s="71"/>
      <c r="H39" s="94"/>
      <c r="I39" s="27" t="s">
        <v>18</v>
      </c>
      <c r="J39" s="71"/>
      <c r="K39" s="94"/>
      <c r="L39" s="27" t="s">
        <v>17</v>
      </c>
      <c r="M39" s="28">
        <f t="shared" si="2"/>
        <v>0</v>
      </c>
      <c r="N39" s="138"/>
      <c r="O39" s="74"/>
      <c r="P39" s="5"/>
    </row>
    <row r="40" spans="1:16" ht="13.5" hidden="1">
      <c r="A40" s="111"/>
      <c r="B40" s="114"/>
      <c r="C40" s="114"/>
      <c r="D40" s="67"/>
      <c r="E40" s="97"/>
      <c r="F40" s="27" t="s">
        <v>18</v>
      </c>
      <c r="G40" s="71"/>
      <c r="H40" s="94"/>
      <c r="I40" s="27" t="s">
        <v>18</v>
      </c>
      <c r="J40" s="71"/>
      <c r="K40" s="94"/>
      <c r="L40" s="27" t="s">
        <v>17</v>
      </c>
      <c r="M40" s="28">
        <f t="shared" si="2"/>
        <v>0</v>
      </c>
      <c r="N40" s="138"/>
      <c r="O40" s="74"/>
      <c r="P40" s="5"/>
    </row>
    <row r="41" spans="1:16" ht="13.5" hidden="1">
      <c r="A41" s="111"/>
      <c r="B41" s="114"/>
      <c r="C41" s="114"/>
      <c r="D41" s="67"/>
      <c r="E41" s="97"/>
      <c r="F41" s="27" t="s">
        <v>18</v>
      </c>
      <c r="G41" s="71"/>
      <c r="H41" s="94"/>
      <c r="I41" s="27" t="s">
        <v>18</v>
      </c>
      <c r="J41" s="71"/>
      <c r="K41" s="94"/>
      <c r="L41" s="27" t="s">
        <v>17</v>
      </c>
      <c r="M41" s="28">
        <f t="shared" si="2"/>
        <v>0</v>
      </c>
      <c r="N41" s="138"/>
      <c r="O41" s="74"/>
      <c r="P41" s="5"/>
    </row>
    <row r="42" spans="1:16" ht="13.5" hidden="1">
      <c r="A42" s="111"/>
      <c r="B42" s="114"/>
      <c r="C42" s="114"/>
      <c r="D42" s="67"/>
      <c r="E42" s="97"/>
      <c r="F42" s="27" t="s">
        <v>18</v>
      </c>
      <c r="G42" s="71"/>
      <c r="H42" s="94"/>
      <c r="I42" s="27" t="s">
        <v>18</v>
      </c>
      <c r="J42" s="71"/>
      <c r="K42" s="94"/>
      <c r="L42" s="27" t="s">
        <v>17</v>
      </c>
      <c r="M42" s="28">
        <f t="shared" si="2"/>
        <v>0</v>
      </c>
      <c r="N42" s="138"/>
      <c r="O42" s="74"/>
      <c r="P42" s="5"/>
    </row>
    <row r="43" spans="1:16" ht="13.5" hidden="1">
      <c r="A43" s="112"/>
      <c r="B43" s="115"/>
      <c r="C43" s="115"/>
      <c r="D43" s="68"/>
      <c r="E43" s="98"/>
      <c r="F43" s="25" t="s">
        <v>18</v>
      </c>
      <c r="G43" s="72"/>
      <c r="H43" s="95"/>
      <c r="I43" s="25" t="s">
        <v>18</v>
      </c>
      <c r="J43" s="72"/>
      <c r="K43" s="95"/>
      <c r="L43" s="25" t="s">
        <v>17</v>
      </c>
      <c r="M43" s="26">
        <f t="shared" si="2"/>
        <v>0</v>
      </c>
      <c r="N43" s="139"/>
      <c r="O43" s="75"/>
      <c r="P43" s="4"/>
    </row>
    <row r="44" spans="1:16" ht="13.5">
      <c r="A44" s="110" t="s">
        <v>10</v>
      </c>
      <c r="B44" s="113">
        <f>C44+N44</f>
        <v>0</v>
      </c>
      <c r="C44" s="113">
        <f>SUM(M44:M53)</f>
        <v>0</v>
      </c>
      <c r="D44" s="69"/>
      <c r="E44" s="96"/>
      <c r="F44" s="18" t="s">
        <v>18</v>
      </c>
      <c r="G44" s="70"/>
      <c r="H44" s="93"/>
      <c r="I44" s="18" t="s">
        <v>18</v>
      </c>
      <c r="J44" s="70"/>
      <c r="K44" s="93"/>
      <c r="L44" s="18" t="s">
        <v>17</v>
      </c>
      <c r="M44" s="20">
        <f t="shared" si="2"/>
        <v>0</v>
      </c>
      <c r="N44" s="137"/>
      <c r="O44" s="73"/>
      <c r="P44" s="3"/>
    </row>
    <row r="45" spans="1:16" ht="13.5">
      <c r="A45" s="111"/>
      <c r="B45" s="114"/>
      <c r="C45" s="114"/>
      <c r="D45" s="67"/>
      <c r="E45" s="97"/>
      <c r="F45" s="27" t="s">
        <v>18</v>
      </c>
      <c r="G45" s="71"/>
      <c r="H45" s="94"/>
      <c r="I45" s="27" t="s">
        <v>18</v>
      </c>
      <c r="J45" s="71"/>
      <c r="K45" s="94"/>
      <c r="L45" s="27" t="s">
        <v>17</v>
      </c>
      <c r="M45" s="28">
        <f t="shared" ref="M45:M51" si="4">E45*G45*J45</f>
        <v>0</v>
      </c>
      <c r="N45" s="138"/>
      <c r="O45" s="74"/>
      <c r="P45" s="5"/>
    </row>
    <row r="46" spans="1:16" ht="13.5">
      <c r="A46" s="111"/>
      <c r="B46" s="114"/>
      <c r="C46" s="114"/>
      <c r="D46" s="67"/>
      <c r="E46" s="97"/>
      <c r="F46" s="27" t="s">
        <v>18</v>
      </c>
      <c r="G46" s="71"/>
      <c r="H46" s="94"/>
      <c r="I46" s="27" t="s">
        <v>18</v>
      </c>
      <c r="J46" s="71"/>
      <c r="K46" s="94"/>
      <c r="L46" s="27" t="s">
        <v>17</v>
      </c>
      <c r="M46" s="28">
        <f t="shared" si="4"/>
        <v>0</v>
      </c>
      <c r="N46" s="138"/>
      <c r="O46" s="74"/>
      <c r="P46" s="5"/>
    </row>
    <row r="47" spans="1:16" ht="13.5" hidden="1">
      <c r="A47" s="111"/>
      <c r="B47" s="114"/>
      <c r="C47" s="114"/>
      <c r="D47" s="67"/>
      <c r="E47" s="97"/>
      <c r="F47" s="27" t="s">
        <v>18</v>
      </c>
      <c r="G47" s="71"/>
      <c r="H47" s="94"/>
      <c r="I47" s="27" t="s">
        <v>18</v>
      </c>
      <c r="J47" s="71"/>
      <c r="K47" s="94"/>
      <c r="L47" s="27" t="s">
        <v>17</v>
      </c>
      <c r="M47" s="28">
        <f t="shared" si="4"/>
        <v>0</v>
      </c>
      <c r="N47" s="138"/>
      <c r="O47" s="74"/>
      <c r="P47" s="5"/>
    </row>
    <row r="48" spans="1:16" ht="13.5" hidden="1">
      <c r="A48" s="111"/>
      <c r="B48" s="114"/>
      <c r="C48" s="114"/>
      <c r="D48" s="67"/>
      <c r="E48" s="97"/>
      <c r="F48" s="27" t="s">
        <v>18</v>
      </c>
      <c r="G48" s="71"/>
      <c r="H48" s="94"/>
      <c r="I48" s="27" t="s">
        <v>18</v>
      </c>
      <c r="J48" s="71"/>
      <c r="K48" s="94"/>
      <c r="L48" s="27" t="s">
        <v>17</v>
      </c>
      <c r="M48" s="28">
        <f t="shared" si="4"/>
        <v>0</v>
      </c>
      <c r="N48" s="138"/>
      <c r="O48" s="74"/>
      <c r="P48" s="5"/>
    </row>
    <row r="49" spans="1:16" ht="13.5" hidden="1">
      <c r="A49" s="111"/>
      <c r="B49" s="114"/>
      <c r="C49" s="114"/>
      <c r="D49" s="67"/>
      <c r="E49" s="97"/>
      <c r="F49" s="27" t="s">
        <v>18</v>
      </c>
      <c r="G49" s="71"/>
      <c r="H49" s="94"/>
      <c r="I49" s="27" t="s">
        <v>18</v>
      </c>
      <c r="J49" s="71"/>
      <c r="K49" s="94"/>
      <c r="L49" s="27" t="s">
        <v>17</v>
      </c>
      <c r="M49" s="28">
        <f t="shared" si="4"/>
        <v>0</v>
      </c>
      <c r="N49" s="138"/>
      <c r="O49" s="74"/>
      <c r="P49" s="5"/>
    </row>
    <row r="50" spans="1:16" ht="13.5" hidden="1">
      <c r="A50" s="111"/>
      <c r="B50" s="114"/>
      <c r="C50" s="114"/>
      <c r="D50" s="67"/>
      <c r="E50" s="97"/>
      <c r="F50" s="27" t="s">
        <v>18</v>
      </c>
      <c r="G50" s="71"/>
      <c r="H50" s="94"/>
      <c r="I50" s="27" t="s">
        <v>18</v>
      </c>
      <c r="J50" s="71"/>
      <c r="K50" s="94"/>
      <c r="L50" s="27" t="s">
        <v>17</v>
      </c>
      <c r="M50" s="28">
        <f t="shared" si="4"/>
        <v>0</v>
      </c>
      <c r="N50" s="138"/>
      <c r="O50" s="74"/>
      <c r="P50" s="5"/>
    </row>
    <row r="51" spans="1:16" ht="13.5" hidden="1">
      <c r="A51" s="111"/>
      <c r="B51" s="114"/>
      <c r="C51" s="114"/>
      <c r="D51" s="67"/>
      <c r="E51" s="97"/>
      <c r="F51" s="27" t="s">
        <v>18</v>
      </c>
      <c r="G51" s="71"/>
      <c r="H51" s="94"/>
      <c r="I51" s="27" t="s">
        <v>18</v>
      </c>
      <c r="J51" s="71"/>
      <c r="K51" s="94"/>
      <c r="L51" s="27" t="s">
        <v>17</v>
      </c>
      <c r="M51" s="28">
        <f t="shared" si="4"/>
        <v>0</v>
      </c>
      <c r="N51" s="138"/>
      <c r="O51" s="74"/>
      <c r="P51" s="5"/>
    </row>
    <row r="52" spans="1:16" ht="13.5" hidden="1">
      <c r="A52" s="111"/>
      <c r="B52" s="114"/>
      <c r="C52" s="114"/>
      <c r="D52" s="67"/>
      <c r="E52" s="97"/>
      <c r="F52" s="27" t="s">
        <v>18</v>
      </c>
      <c r="G52" s="71"/>
      <c r="H52" s="94"/>
      <c r="I52" s="27" t="s">
        <v>18</v>
      </c>
      <c r="J52" s="71"/>
      <c r="K52" s="94"/>
      <c r="L52" s="27" t="s">
        <v>17</v>
      </c>
      <c r="M52" s="28">
        <f t="shared" si="2"/>
        <v>0</v>
      </c>
      <c r="N52" s="138"/>
      <c r="O52" s="74"/>
      <c r="P52" s="5"/>
    </row>
    <row r="53" spans="1:16" ht="13.5" hidden="1">
      <c r="A53" s="112"/>
      <c r="B53" s="115"/>
      <c r="C53" s="115"/>
      <c r="D53" s="68"/>
      <c r="E53" s="98"/>
      <c r="F53" s="25" t="s">
        <v>18</v>
      </c>
      <c r="G53" s="72"/>
      <c r="H53" s="95"/>
      <c r="I53" s="25" t="s">
        <v>18</v>
      </c>
      <c r="J53" s="72"/>
      <c r="K53" s="95"/>
      <c r="L53" s="25" t="s">
        <v>17</v>
      </c>
      <c r="M53" s="26">
        <f t="shared" si="2"/>
        <v>0</v>
      </c>
      <c r="N53" s="139"/>
      <c r="O53" s="75"/>
      <c r="P53" s="4"/>
    </row>
    <row r="54" spans="1:16" ht="13.5">
      <c r="A54" s="110" t="s">
        <v>11</v>
      </c>
      <c r="B54" s="113">
        <f>C54+N54</f>
        <v>0</v>
      </c>
      <c r="C54" s="113">
        <f>SUM(M54:M63)</f>
        <v>0</v>
      </c>
      <c r="D54" s="69"/>
      <c r="E54" s="96"/>
      <c r="F54" s="18" t="s">
        <v>18</v>
      </c>
      <c r="G54" s="70"/>
      <c r="H54" s="93"/>
      <c r="I54" s="18" t="s">
        <v>18</v>
      </c>
      <c r="J54" s="70"/>
      <c r="K54" s="93"/>
      <c r="L54" s="18" t="s">
        <v>17</v>
      </c>
      <c r="M54" s="20">
        <f t="shared" si="2"/>
        <v>0</v>
      </c>
      <c r="N54" s="137"/>
      <c r="O54" s="73"/>
      <c r="P54" s="3"/>
    </row>
    <row r="55" spans="1:16" ht="13.5">
      <c r="A55" s="111"/>
      <c r="B55" s="114"/>
      <c r="C55" s="114"/>
      <c r="D55" s="67"/>
      <c r="E55" s="97"/>
      <c r="F55" s="27" t="s">
        <v>18</v>
      </c>
      <c r="G55" s="71"/>
      <c r="H55" s="94"/>
      <c r="I55" s="27" t="s">
        <v>18</v>
      </c>
      <c r="J55" s="71"/>
      <c r="K55" s="94"/>
      <c r="L55" s="27" t="s">
        <v>17</v>
      </c>
      <c r="M55" s="28">
        <f t="shared" si="2"/>
        <v>0</v>
      </c>
      <c r="N55" s="138"/>
      <c r="O55" s="74"/>
      <c r="P55" s="5"/>
    </row>
    <row r="56" spans="1:16" ht="13.5">
      <c r="A56" s="111"/>
      <c r="B56" s="114"/>
      <c r="C56" s="114"/>
      <c r="D56" s="67"/>
      <c r="E56" s="97"/>
      <c r="F56" s="27" t="s">
        <v>18</v>
      </c>
      <c r="G56" s="71"/>
      <c r="H56" s="94"/>
      <c r="I56" s="27" t="s">
        <v>18</v>
      </c>
      <c r="J56" s="71"/>
      <c r="K56" s="94"/>
      <c r="L56" s="27" t="s">
        <v>17</v>
      </c>
      <c r="M56" s="28">
        <f t="shared" si="2"/>
        <v>0</v>
      </c>
      <c r="N56" s="138"/>
      <c r="O56" s="74"/>
      <c r="P56" s="5"/>
    </row>
    <row r="57" spans="1:16" ht="13.5" hidden="1">
      <c r="A57" s="111"/>
      <c r="B57" s="114"/>
      <c r="C57" s="114"/>
      <c r="D57" s="67"/>
      <c r="E57" s="97"/>
      <c r="F57" s="27" t="s">
        <v>18</v>
      </c>
      <c r="G57" s="71"/>
      <c r="H57" s="94"/>
      <c r="I57" s="27" t="s">
        <v>18</v>
      </c>
      <c r="J57" s="71"/>
      <c r="K57" s="94"/>
      <c r="L57" s="27" t="s">
        <v>17</v>
      </c>
      <c r="M57" s="28">
        <f t="shared" si="2"/>
        <v>0</v>
      </c>
      <c r="N57" s="138"/>
      <c r="O57" s="74"/>
      <c r="P57" s="5"/>
    </row>
    <row r="58" spans="1:16" ht="13.5" hidden="1">
      <c r="A58" s="111"/>
      <c r="B58" s="114"/>
      <c r="C58" s="114"/>
      <c r="D58" s="67"/>
      <c r="E58" s="97"/>
      <c r="F58" s="27" t="s">
        <v>18</v>
      </c>
      <c r="G58" s="71"/>
      <c r="H58" s="94"/>
      <c r="I58" s="27" t="s">
        <v>18</v>
      </c>
      <c r="J58" s="71"/>
      <c r="K58" s="94"/>
      <c r="L58" s="27" t="s">
        <v>17</v>
      </c>
      <c r="M58" s="28">
        <f t="shared" si="2"/>
        <v>0</v>
      </c>
      <c r="N58" s="138"/>
      <c r="O58" s="74"/>
      <c r="P58" s="5"/>
    </row>
    <row r="59" spans="1:16" ht="13.5" hidden="1">
      <c r="A59" s="111"/>
      <c r="B59" s="114"/>
      <c r="C59" s="114"/>
      <c r="D59" s="67"/>
      <c r="E59" s="97"/>
      <c r="F59" s="27" t="s">
        <v>18</v>
      </c>
      <c r="G59" s="71"/>
      <c r="H59" s="94"/>
      <c r="I59" s="27" t="s">
        <v>18</v>
      </c>
      <c r="J59" s="71"/>
      <c r="K59" s="94"/>
      <c r="L59" s="27" t="s">
        <v>17</v>
      </c>
      <c r="M59" s="28">
        <f t="shared" si="2"/>
        <v>0</v>
      </c>
      <c r="N59" s="138"/>
      <c r="O59" s="74"/>
      <c r="P59" s="5"/>
    </row>
    <row r="60" spans="1:16" ht="13.5" hidden="1">
      <c r="A60" s="111"/>
      <c r="B60" s="114"/>
      <c r="C60" s="114"/>
      <c r="D60" s="67"/>
      <c r="E60" s="97"/>
      <c r="F60" s="27" t="s">
        <v>18</v>
      </c>
      <c r="G60" s="71"/>
      <c r="H60" s="94"/>
      <c r="I60" s="27" t="s">
        <v>18</v>
      </c>
      <c r="J60" s="71"/>
      <c r="K60" s="94"/>
      <c r="L60" s="27" t="s">
        <v>17</v>
      </c>
      <c r="M60" s="28">
        <f t="shared" si="2"/>
        <v>0</v>
      </c>
      <c r="N60" s="138"/>
      <c r="O60" s="74"/>
      <c r="P60" s="5"/>
    </row>
    <row r="61" spans="1:16" ht="13.5" hidden="1">
      <c r="A61" s="111"/>
      <c r="B61" s="114"/>
      <c r="C61" s="114"/>
      <c r="D61" s="67"/>
      <c r="E61" s="97"/>
      <c r="F61" s="27" t="s">
        <v>18</v>
      </c>
      <c r="G61" s="71"/>
      <c r="H61" s="94"/>
      <c r="I61" s="27" t="s">
        <v>18</v>
      </c>
      <c r="J61" s="71"/>
      <c r="K61" s="94"/>
      <c r="L61" s="27" t="s">
        <v>17</v>
      </c>
      <c r="M61" s="28">
        <f t="shared" si="2"/>
        <v>0</v>
      </c>
      <c r="N61" s="138"/>
      <c r="O61" s="74"/>
      <c r="P61" s="5"/>
    </row>
    <row r="62" spans="1:16" ht="13.5" hidden="1">
      <c r="A62" s="111"/>
      <c r="B62" s="114"/>
      <c r="C62" s="114"/>
      <c r="D62" s="67"/>
      <c r="E62" s="97"/>
      <c r="F62" s="27" t="s">
        <v>18</v>
      </c>
      <c r="G62" s="71"/>
      <c r="H62" s="94"/>
      <c r="I62" s="27" t="s">
        <v>18</v>
      </c>
      <c r="J62" s="71"/>
      <c r="K62" s="94"/>
      <c r="L62" s="27" t="s">
        <v>17</v>
      </c>
      <c r="M62" s="28">
        <f t="shared" si="2"/>
        <v>0</v>
      </c>
      <c r="N62" s="138"/>
      <c r="O62" s="74"/>
      <c r="P62" s="5"/>
    </row>
    <row r="63" spans="1:16" ht="13.5" hidden="1">
      <c r="A63" s="112"/>
      <c r="B63" s="115"/>
      <c r="C63" s="115"/>
      <c r="D63" s="68"/>
      <c r="E63" s="98"/>
      <c r="F63" s="25" t="s">
        <v>18</v>
      </c>
      <c r="G63" s="72"/>
      <c r="H63" s="95"/>
      <c r="I63" s="25" t="s">
        <v>18</v>
      </c>
      <c r="J63" s="72"/>
      <c r="K63" s="95"/>
      <c r="L63" s="25" t="s">
        <v>17</v>
      </c>
      <c r="M63" s="26">
        <f t="shared" si="2"/>
        <v>0</v>
      </c>
      <c r="N63" s="139"/>
      <c r="O63" s="75"/>
      <c r="P63" s="4"/>
    </row>
    <row r="64" spans="1:16" ht="13.5">
      <c r="A64" s="110" t="s">
        <v>12</v>
      </c>
      <c r="B64" s="113">
        <f>C64+N64</f>
        <v>0</v>
      </c>
      <c r="C64" s="113">
        <f>SUM(M64:M73)</f>
        <v>0</v>
      </c>
      <c r="D64" s="69"/>
      <c r="E64" s="96"/>
      <c r="F64" s="18" t="s">
        <v>18</v>
      </c>
      <c r="G64" s="70"/>
      <c r="H64" s="93"/>
      <c r="I64" s="18" t="s">
        <v>18</v>
      </c>
      <c r="J64" s="70"/>
      <c r="K64" s="93"/>
      <c r="L64" s="18" t="s">
        <v>17</v>
      </c>
      <c r="M64" s="20">
        <f t="shared" si="2"/>
        <v>0</v>
      </c>
      <c r="N64" s="137"/>
      <c r="O64" s="73"/>
      <c r="P64" s="3"/>
    </row>
    <row r="65" spans="1:16" ht="13.5">
      <c r="A65" s="111"/>
      <c r="B65" s="114"/>
      <c r="C65" s="114"/>
      <c r="D65" s="67"/>
      <c r="E65" s="97"/>
      <c r="F65" s="27" t="s">
        <v>18</v>
      </c>
      <c r="G65" s="71"/>
      <c r="H65" s="94"/>
      <c r="I65" s="27" t="s">
        <v>18</v>
      </c>
      <c r="J65" s="71"/>
      <c r="K65" s="94"/>
      <c r="L65" s="27" t="s">
        <v>17</v>
      </c>
      <c r="M65" s="28">
        <f t="shared" ref="M65:M71" si="5">E65*G65*J65</f>
        <v>0</v>
      </c>
      <c r="N65" s="138"/>
      <c r="O65" s="74"/>
      <c r="P65" s="5"/>
    </row>
    <row r="66" spans="1:16" ht="13.5">
      <c r="A66" s="111"/>
      <c r="B66" s="114"/>
      <c r="C66" s="114"/>
      <c r="D66" s="67"/>
      <c r="E66" s="97"/>
      <c r="F66" s="27" t="s">
        <v>18</v>
      </c>
      <c r="G66" s="71"/>
      <c r="H66" s="94"/>
      <c r="I66" s="27" t="s">
        <v>18</v>
      </c>
      <c r="J66" s="71"/>
      <c r="K66" s="94"/>
      <c r="L66" s="27" t="s">
        <v>17</v>
      </c>
      <c r="M66" s="28">
        <f t="shared" si="5"/>
        <v>0</v>
      </c>
      <c r="N66" s="138"/>
      <c r="O66" s="74"/>
      <c r="P66" s="5"/>
    </row>
    <row r="67" spans="1:16" ht="13.5" hidden="1">
      <c r="A67" s="111"/>
      <c r="B67" s="114"/>
      <c r="C67" s="114"/>
      <c r="D67" s="67"/>
      <c r="E67" s="97"/>
      <c r="F67" s="27" t="s">
        <v>18</v>
      </c>
      <c r="G67" s="71"/>
      <c r="H67" s="94"/>
      <c r="I67" s="27" t="s">
        <v>18</v>
      </c>
      <c r="J67" s="71"/>
      <c r="K67" s="94"/>
      <c r="L67" s="27" t="s">
        <v>17</v>
      </c>
      <c r="M67" s="28">
        <f t="shared" si="5"/>
        <v>0</v>
      </c>
      <c r="N67" s="138"/>
      <c r="O67" s="74"/>
      <c r="P67" s="5"/>
    </row>
    <row r="68" spans="1:16" ht="13.5" hidden="1">
      <c r="A68" s="111"/>
      <c r="B68" s="114"/>
      <c r="C68" s="114"/>
      <c r="D68" s="67"/>
      <c r="E68" s="97"/>
      <c r="F68" s="27" t="s">
        <v>18</v>
      </c>
      <c r="G68" s="71"/>
      <c r="H68" s="94"/>
      <c r="I68" s="27" t="s">
        <v>18</v>
      </c>
      <c r="J68" s="71"/>
      <c r="K68" s="94"/>
      <c r="L68" s="27" t="s">
        <v>17</v>
      </c>
      <c r="M68" s="28">
        <f t="shared" si="5"/>
        <v>0</v>
      </c>
      <c r="N68" s="138"/>
      <c r="O68" s="74"/>
      <c r="P68" s="5"/>
    </row>
    <row r="69" spans="1:16" ht="13.5" hidden="1">
      <c r="A69" s="111"/>
      <c r="B69" s="114"/>
      <c r="C69" s="114"/>
      <c r="D69" s="67"/>
      <c r="E69" s="97"/>
      <c r="F69" s="27" t="s">
        <v>18</v>
      </c>
      <c r="G69" s="71"/>
      <c r="H69" s="94"/>
      <c r="I69" s="27" t="s">
        <v>18</v>
      </c>
      <c r="J69" s="71"/>
      <c r="K69" s="94"/>
      <c r="L69" s="27" t="s">
        <v>17</v>
      </c>
      <c r="M69" s="28">
        <f t="shared" si="5"/>
        <v>0</v>
      </c>
      <c r="N69" s="138"/>
      <c r="O69" s="74"/>
      <c r="P69" s="5"/>
    </row>
    <row r="70" spans="1:16" ht="13.5" hidden="1">
      <c r="A70" s="111"/>
      <c r="B70" s="114"/>
      <c r="C70" s="114"/>
      <c r="D70" s="67"/>
      <c r="E70" s="97"/>
      <c r="F70" s="27" t="s">
        <v>18</v>
      </c>
      <c r="G70" s="71"/>
      <c r="H70" s="94"/>
      <c r="I70" s="27" t="s">
        <v>18</v>
      </c>
      <c r="J70" s="71"/>
      <c r="K70" s="94"/>
      <c r="L70" s="27" t="s">
        <v>17</v>
      </c>
      <c r="M70" s="28">
        <f t="shared" si="5"/>
        <v>0</v>
      </c>
      <c r="N70" s="138"/>
      <c r="O70" s="74"/>
      <c r="P70" s="5"/>
    </row>
    <row r="71" spans="1:16" ht="13.5" hidden="1">
      <c r="A71" s="111"/>
      <c r="B71" s="114"/>
      <c r="C71" s="114"/>
      <c r="D71" s="67"/>
      <c r="E71" s="97"/>
      <c r="F71" s="27" t="s">
        <v>18</v>
      </c>
      <c r="G71" s="71"/>
      <c r="H71" s="94"/>
      <c r="I71" s="27" t="s">
        <v>18</v>
      </c>
      <c r="J71" s="71"/>
      <c r="K71" s="94"/>
      <c r="L71" s="27" t="s">
        <v>17</v>
      </c>
      <c r="M71" s="28">
        <f t="shared" si="5"/>
        <v>0</v>
      </c>
      <c r="N71" s="138"/>
      <c r="O71" s="74"/>
      <c r="P71" s="5"/>
    </row>
    <row r="72" spans="1:16" ht="13.5" hidden="1">
      <c r="A72" s="111"/>
      <c r="B72" s="114"/>
      <c r="C72" s="114"/>
      <c r="D72" s="67"/>
      <c r="E72" s="97"/>
      <c r="F72" s="27" t="s">
        <v>18</v>
      </c>
      <c r="G72" s="71"/>
      <c r="H72" s="94"/>
      <c r="I72" s="27" t="s">
        <v>18</v>
      </c>
      <c r="J72" s="71"/>
      <c r="K72" s="94"/>
      <c r="L72" s="27" t="s">
        <v>17</v>
      </c>
      <c r="M72" s="28">
        <f t="shared" si="2"/>
        <v>0</v>
      </c>
      <c r="N72" s="138"/>
      <c r="O72" s="74"/>
      <c r="P72" s="5"/>
    </row>
    <row r="73" spans="1:16" ht="13.5" hidden="1">
      <c r="A73" s="112"/>
      <c r="B73" s="115"/>
      <c r="C73" s="115"/>
      <c r="D73" s="68"/>
      <c r="E73" s="98"/>
      <c r="F73" s="25" t="s">
        <v>18</v>
      </c>
      <c r="G73" s="72"/>
      <c r="H73" s="95"/>
      <c r="I73" s="25" t="s">
        <v>18</v>
      </c>
      <c r="J73" s="72"/>
      <c r="K73" s="95"/>
      <c r="L73" s="25" t="s">
        <v>17</v>
      </c>
      <c r="M73" s="26">
        <f t="shared" si="2"/>
        <v>0</v>
      </c>
      <c r="N73" s="139"/>
      <c r="O73" s="75"/>
      <c r="P73" s="4"/>
    </row>
    <row r="74" spans="1:16" ht="13.5">
      <c r="A74" s="110" t="s">
        <v>13</v>
      </c>
      <c r="B74" s="113">
        <f>C74+N74</f>
        <v>0</v>
      </c>
      <c r="C74" s="113">
        <f>SUM(M74:M83)</f>
        <v>0</v>
      </c>
      <c r="D74" s="69"/>
      <c r="E74" s="96"/>
      <c r="F74" s="18" t="s">
        <v>18</v>
      </c>
      <c r="G74" s="70"/>
      <c r="H74" s="93"/>
      <c r="I74" s="18" t="s">
        <v>18</v>
      </c>
      <c r="J74" s="70"/>
      <c r="K74" s="93"/>
      <c r="L74" s="18" t="s">
        <v>17</v>
      </c>
      <c r="M74" s="20">
        <f t="shared" si="2"/>
        <v>0</v>
      </c>
      <c r="N74" s="137"/>
      <c r="O74" s="73"/>
      <c r="P74" s="3"/>
    </row>
    <row r="75" spans="1:16" ht="13.5">
      <c r="A75" s="111"/>
      <c r="B75" s="114"/>
      <c r="C75" s="114"/>
      <c r="D75" s="67"/>
      <c r="E75" s="97"/>
      <c r="F75" s="27" t="s">
        <v>18</v>
      </c>
      <c r="G75" s="71"/>
      <c r="H75" s="94"/>
      <c r="I75" s="27" t="s">
        <v>18</v>
      </c>
      <c r="J75" s="71"/>
      <c r="K75" s="94"/>
      <c r="L75" s="27" t="s">
        <v>17</v>
      </c>
      <c r="M75" s="28">
        <f t="shared" si="2"/>
        <v>0</v>
      </c>
      <c r="N75" s="138"/>
      <c r="O75" s="74"/>
      <c r="P75" s="5"/>
    </row>
    <row r="76" spans="1:16" ht="13.5">
      <c r="A76" s="111"/>
      <c r="B76" s="114"/>
      <c r="C76" s="114"/>
      <c r="D76" s="67"/>
      <c r="E76" s="97"/>
      <c r="F76" s="27" t="s">
        <v>18</v>
      </c>
      <c r="G76" s="71"/>
      <c r="H76" s="94"/>
      <c r="I76" s="27" t="s">
        <v>18</v>
      </c>
      <c r="J76" s="71"/>
      <c r="K76" s="94"/>
      <c r="L76" s="27" t="s">
        <v>17</v>
      </c>
      <c r="M76" s="28">
        <f t="shared" si="2"/>
        <v>0</v>
      </c>
      <c r="N76" s="138"/>
      <c r="O76" s="74"/>
      <c r="P76" s="5"/>
    </row>
    <row r="77" spans="1:16" ht="13.5" hidden="1">
      <c r="A77" s="111"/>
      <c r="B77" s="114"/>
      <c r="C77" s="114"/>
      <c r="D77" s="67"/>
      <c r="E77" s="97"/>
      <c r="F77" s="27" t="s">
        <v>18</v>
      </c>
      <c r="G77" s="71"/>
      <c r="H77" s="94"/>
      <c r="I77" s="27" t="s">
        <v>18</v>
      </c>
      <c r="J77" s="71"/>
      <c r="K77" s="94"/>
      <c r="L77" s="27" t="s">
        <v>17</v>
      </c>
      <c r="M77" s="28">
        <f t="shared" si="2"/>
        <v>0</v>
      </c>
      <c r="N77" s="138"/>
      <c r="O77" s="74"/>
      <c r="P77" s="5"/>
    </row>
    <row r="78" spans="1:16" ht="13.5" hidden="1">
      <c r="A78" s="111"/>
      <c r="B78" s="114"/>
      <c r="C78" s="114"/>
      <c r="D78" s="67"/>
      <c r="E78" s="97"/>
      <c r="F78" s="27" t="s">
        <v>18</v>
      </c>
      <c r="G78" s="71"/>
      <c r="H78" s="94"/>
      <c r="I78" s="27" t="s">
        <v>18</v>
      </c>
      <c r="J78" s="71"/>
      <c r="K78" s="94"/>
      <c r="L78" s="27" t="s">
        <v>17</v>
      </c>
      <c r="M78" s="28">
        <f t="shared" si="2"/>
        <v>0</v>
      </c>
      <c r="N78" s="138"/>
      <c r="O78" s="74"/>
      <c r="P78" s="5"/>
    </row>
    <row r="79" spans="1:16" ht="13.5" hidden="1">
      <c r="A79" s="111"/>
      <c r="B79" s="114"/>
      <c r="C79" s="114"/>
      <c r="D79" s="67"/>
      <c r="E79" s="97"/>
      <c r="F79" s="27" t="s">
        <v>18</v>
      </c>
      <c r="G79" s="71"/>
      <c r="H79" s="94"/>
      <c r="I79" s="27" t="s">
        <v>18</v>
      </c>
      <c r="J79" s="71"/>
      <c r="K79" s="94"/>
      <c r="L79" s="27" t="s">
        <v>17</v>
      </c>
      <c r="M79" s="28">
        <f t="shared" si="2"/>
        <v>0</v>
      </c>
      <c r="N79" s="138"/>
      <c r="O79" s="74"/>
      <c r="P79" s="5"/>
    </row>
    <row r="80" spans="1:16" ht="13.5" hidden="1">
      <c r="A80" s="111"/>
      <c r="B80" s="114"/>
      <c r="C80" s="114"/>
      <c r="D80" s="67"/>
      <c r="E80" s="97"/>
      <c r="F80" s="27" t="s">
        <v>18</v>
      </c>
      <c r="G80" s="71"/>
      <c r="H80" s="94"/>
      <c r="I80" s="27" t="s">
        <v>18</v>
      </c>
      <c r="J80" s="71"/>
      <c r="K80" s="94"/>
      <c r="L80" s="27" t="s">
        <v>17</v>
      </c>
      <c r="M80" s="28">
        <f t="shared" si="2"/>
        <v>0</v>
      </c>
      <c r="N80" s="138"/>
      <c r="O80" s="74"/>
      <c r="P80" s="5"/>
    </row>
    <row r="81" spans="1:16" ht="13.5" hidden="1">
      <c r="A81" s="111"/>
      <c r="B81" s="114"/>
      <c r="C81" s="114"/>
      <c r="D81" s="67"/>
      <c r="E81" s="97"/>
      <c r="F81" s="27" t="s">
        <v>18</v>
      </c>
      <c r="G81" s="71"/>
      <c r="H81" s="94"/>
      <c r="I81" s="27" t="s">
        <v>18</v>
      </c>
      <c r="J81" s="71"/>
      <c r="K81" s="94"/>
      <c r="L81" s="27" t="s">
        <v>17</v>
      </c>
      <c r="M81" s="28">
        <f t="shared" si="2"/>
        <v>0</v>
      </c>
      <c r="N81" s="138"/>
      <c r="O81" s="74"/>
      <c r="P81" s="5"/>
    </row>
    <row r="82" spans="1:16" ht="13.5" hidden="1">
      <c r="A82" s="111"/>
      <c r="B82" s="114"/>
      <c r="C82" s="114"/>
      <c r="D82" s="67"/>
      <c r="E82" s="97"/>
      <c r="F82" s="27" t="s">
        <v>18</v>
      </c>
      <c r="G82" s="71"/>
      <c r="H82" s="94"/>
      <c r="I82" s="27" t="s">
        <v>18</v>
      </c>
      <c r="J82" s="71"/>
      <c r="K82" s="94"/>
      <c r="L82" s="27" t="s">
        <v>17</v>
      </c>
      <c r="M82" s="28">
        <f t="shared" si="2"/>
        <v>0</v>
      </c>
      <c r="N82" s="138"/>
      <c r="O82" s="74"/>
      <c r="P82" s="36"/>
    </row>
    <row r="83" spans="1:16" ht="13.5" hidden="1">
      <c r="A83" s="112"/>
      <c r="B83" s="115"/>
      <c r="C83" s="115"/>
      <c r="D83" s="68"/>
      <c r="E83" s="98"/>
      <c r="F83" s="25" t="s">
        <v>18</v>
      </c>
      <c r="G83" s="72"/>
      <c r="H83" s="95"/>
      <c r="I83" s="25" t="s">
        <v>18</v>
      </c>
      <c r="J83" s="72"/>
      <c r="K83" s="95"/>
      <c r="L83" s="25" t="s">
        <v>17</v>
      </c>
      <c r="M83" s="26">
        <f t="shared" si="2"/>
        <v>0</v>
      </c>
      <c r="N83" s="139"/>
      <c r="O83" s="75"/>
      <c r="P83" s="6"/>
    </row>
    <row r="84" spans="1:16" ht="13.5">
      <c r="A84" s="110" t="s">
        <v>35</v>
      </c>
      <c r="B84" s="113">
        <f>C84+N84</f>
        <v>0</v>
      </c>
      <c r="C84" s="113">
        <f>SUM(M84:M93)</f>
        <v>0</v>
      </c>
      <c r="D84" s="69"/>
      <c r="E84" s="96"/>
      <c r="F84" s="18" t="s">
        <v>18</v>
      </c>
      <c r="G84" s="70"/>
      <c r="H84" s="93"/>
      <c r="I84" s="18" t="s">
        <v>18</v>
      </c>
      <c r="J84" s="70"/>
      <c r="K84" s="93"/>
      <c r="L84" s="18" t="s">
        <v>17</v>
      </c>
      <c r="M84" s="20">
        <f t="shared" si="2"/>
        <v>0</v>
      </c>
      <c r="N84" s="137"/>
      <c r="O84" s="73"/>
      <c r="P84" s="3"/>
    </row>
    <row r="85" spans="1:16" ht="13.5">
      <c r="A85" s="111"/>
      <c r="B85" s="114"/>
      <c r="C85" s="114"/>
      <c r="D85" s="67"/>
      <c r="E85" s="97"/>
      <c r="F85" s="27" t="s">
        <v>18</v>
      </c>
      <c r="G85" s="71"/>
      <c r="H85" s="94"/>
      <c r="I85" s="27" t="s">
        <v>18</v>
      </c>
      <c r="J85" s="71"/>
      <c r="K85" s="94"/>
      <c r="L85" s="27" t="s">
        <v>17</v>
      </c>
      <c r="M85" s="28">
        <f t="shared" ref="M85:M91" si="6">E85*G85*J85</f>
        <v>0</v>
      </c>
      <c r="N85" s="138"/>
      <c r="O85" s="74"/>
      <c r="P85" s="5"/>
    </row>
    <row r="86" spans="1:16" ht="13.5">
      <c r="A86" s="111"/>
      <c r="B86" s="114"/>
      <c r="C86" s="114"/>
      <c r="D86" s="67"/>
      <c r="E86" s="97"/>
      <c r="F86" s="27" t="s">
        <v>18</v>
      </c>
      <c r="G86" s="71"/>
      <c r="H86" s="94"/>
      <c r="I86" s="27" t="s">
        <v>18</v>
      </c>
      <c r="J86" s="71"/>
      <c r="K86" s="94"/>
      <c r="L86" s="27" t="s">
        <v>17</v>
      </c>
      <c r="M86" s="28">
        <f t="shared" si="6"/>
        <v>0</v>
      </c>
      <c r="N86" s="138"/>
      <c r="O86" s="74"/>
      <c r="P86" s="5"/>
    </row>
    <row r="87" spans="1:16" ht="13.5" hidden="1">
      <c r="A87" s="111"/>
      <c r="B87" s="114"/>
      <c r="C87" s="114"/>
      <c r="D87" s="67"/>
      <c r="E87" s="97"/>
      <c r="F87" s="27" t="s">
        <v>18</v>
      </c>
      <c r="G87" s="71"/>
      <c r="H87" s="94"/>
      <c r="I87" s="27" t="s">
        <v>18</v>
      </c>
      <c r="J87" s="71"/>
      <c r="K87" s="94"/>
      <c r="L87" s="27" t="s">
        <v>17</v>
      </c>
      <c r="M87" s="28">
        <f t="shared" si="6"/>
        <v>0</v>
      </c>
      <c r="N87" s="138"/>
      <c r="O87" s="74"/>
      <c r="P87" s="5"/>
    </row>
    <row r="88" spans="1:16" ht="13.5" hidden="1">
      <c r="A88" s="111"/>
      <c r="B88" s="114"/>
      <c r="C88" s="114"/>
      <c r="D88" s="67"/>
      <c r="E88" s="97"/>
      <c r="F88" s="27" t="s">
        <v>18</v>
      </c>
      <c r="G88" s="71"/>
      <c r="H88" s="94"/>
      <c r="I88" s="27" t="s">
        <v>18</v>
      </c>
      <c r="J88" s="71"/>
      <c r="K88" s="94"/>
      <c r="L88" s="27" t="s">
        <v>17</v>
      </c>
      <c r="M88" s="28">
        <f t="shared" si="6"/>
        <v>0</v>
      </c>
      <c r="N88" s="138"/>
      <c r="O88" s="74"/>
      <c r="P88" s="5"/>
    </row>
    <row r="89" spans="1:16" ht="13.5" hidden="1">
      <c r="A89" s="111"/>
      <c r="B89" s="114"/>
      <c r="C89" s="114"/>
      <c r="D89" s="67"/>
      <c r="E89" s="97"/>
      <c r="F89" s="27" t="s">
        <v>18</v>
      </c>
      <c r="G89" s="71"/>
      <c r="H89" s="94"/>
      <c r="I89" s="27" t="s">
        <v>18</v>
      </c>
      <c r="J89" s="71"/>
      <c r="K89" s="94"/>
      <c r="L89" s="27" t="s">
        <v>17</v>
      </c>
      <c r="M89" s="28">
        <f t="shared" si="6"/>
        <v>0</v>
      </c>
      <c r="N89" s="138"/>
      <c r="O89" s="74"/>
      <c r="P89" s="5"/>
    </row>
    <row r="90" spans="1:16" ht="13.5" hidden="1">
      <c r="A90" s="111"/>
      <c r="B90" s="114"/>
      <c r="C90" s="114"/>
      <c r="D90" s="67"/>
      <c r="E90" s="97"/>
      <c r="F90" s="27" t="s">
        <v>18</v>
      </c>
      <c r="G90" s="71"/>
      <c r="H90" s="94"/>
      <c r="I90" s="27" t="s">
        <v>18</v>
      </c>
      <c r="J90" s="71"/>
      <c r="K90" s="94"/>
      <c r="L90" s="27" t="s">
        <v>17</v>
      </c>
      <c r="M90" s="28">
        <f t="shared" si="6"/>
        <v>0</v>
      </c>
      <c r="N90" s="138"/>
      <c r="O90" s="74"/>
      <c r="P90" s="5"/>
    </row>
    <row r="91" spans="1:16" ht="13.5" hidden="1">
      <c r="A91" s="111"/>
      <c r="B91" s="114"/>
      <c r="C91" s="114"/>
      <c r="D91" s="67"/>
      <c r="E91" s="97"/>
      <c r="F91" s="27" t="s">
        <v>18</v>
      </c>
      <c r="G91" s="71"/>
      <c r="H91" s="94"/>
      <c r="I91" s="27" t="s">
        <v>18</v>
      </c>
      <c r="J91" s="71"/>
      <c r="K91" s="94"/>
      <c r="L91" s="27" t="s">
        <v>17</v>
      </c>
      <c r="M91" s="28">
        <f t="shared" si="6"/>
        <v>0</v>
      </c>
      <c r="N91" s="138"/>
      <c r="O91" s="74"/>
      <c r="P91" s="5"/>
    </row>
    <row r="92" spans="1:16" ht="13.5" hidden="1">
      <c r="A92" s="111"/>
      <c r="B92" s="114"/>
      <c r="C92" s="114"/>
      <c r="D92" s="67"/>
      <c r="E92" s="97"/>
      <c r="F92" s="27" t="s">
        <v>18</v>
      </c>
      <c r="G92" s="71"/>
      <c r="H92" s="94"/>
      <c r="I92" s="27" t="s">
        <v>18</v>
      </c>
      <c r="J92" s="71"/>
      <c r="K92" s="94"/>
      <c r="L92" s="27" t="s">
        <v>17</v>
      </c>
      <c r="M92" s="28">
        <f t="shared" si="2"/>
        <v>0</v>
      </c>
      <c r="N92" s="138"/>
      <c r="O92" s="74"/>
      <c r="P92" s="36"/>
    </row>
    <row r="93" spans="1:16" ht="13.5" hidden="1">
      <c r="A93" s="112"/>
      <c r="B93" s="115"/>
      <c r="C93" s="115"/>
      <c r="D93" s="68"/>
      <c r="E93" s="99"/>
      <c r="F93" s="25" t="s">
        <v>18</v>
      </c>
      <c r="G93" s="72"/>
      <c r="H93" s="100"/>
      <c r="I93" s="25" t="s">
        <v>18</v>
      </c>
      <c r="J93" s="72"/>
      <c r="K93" s="100"/>
      <c r="L93" s="25" t="s">
        <v>17</v>
      </c>
      <c r="M93" s="26">
        <f t="shared" si="2"/>
        <v>0</v>
      </c>
      <c r="N93" s="139"/>
      <c r="O93" s="75"/>
      <c r="P93" s="6"/>
    </row>
    <row r="94" spans="1:16" ht="13.5">
      <c r="A94" s="101" t="s">
        <v>14</v>
      </c>
      <c r="B94" s="2">
        <f>SUM(B4:B93)</f>
        <v>0</v>
      </c>
      <c r="C94" s="2">
        <f>SUM(C4:C93)</f>
        <v>0</v>
      </c>
      <c r="D94" s="44"/>
      <c r="E94" s="22"/>
      <c r="F94" s="23"/>
      <c r="G94" s="22"/>
      <c r="H94" s="23"/>
      <c r="I94" s="23"/>
      <c r="J94" s="22"/>
      <c r="K94" s="23"/>
      <c r="L94" s="23"/>
      <c r="M94" s="21"/>
      <c r="N94" s="2">
        <f>SUM(N4:N93)</f>
        <v>0</v>
      </c>
      <c r="O94" s="50"/>
      <c r="P94" s="1"/>
    </row>
    <row r="95" spans="1:16">
      <c r="A95" s="38" t="s">
        <v>79</v>
      </c>
      <c r="D95" s="38"/>
      <c r="F95" s="76"/>
      <c r="H95" s="76"/>
      <c r="I95" s="76"/>
      <c r="K95" s="76"/>
      <c r="L95" s="76"/>
      <c r="O95" s="38"/>
    </row>
    <row r="96" spans="1:16">
      <c r="A96" s="92" t="s">
        <v>80</v>
      </c>
      <c r="B96" s="92"/>
      <c r="D96" s="38"/>
      <c r="F96" s="76"/>
      <c r="H96" s="76"/>
      <c r="I96" s="76"/>
      <c r="K96" s="76"/>
      <c r="L96" s="76"/>
      <c r="O96" s="38"/>
    </row>
    <row r="97" spans="1:12">
      <c r="A97" s="151" t="s">
        <v>94</v>
      </c>
      <c r="F97" s="76"/>
      <c r="H97" s="76"/>
      <c r="I97" s="76"/>
      <c r="K97" s="76"/>
      <c r="L97" s="76"/>
    </row>
  </sheetData>
  <mergeCells count="41">
    <mergeCell ref="B2:B3"/>
    <mergeCell ref="C2:M2"/>
    <mergeCell ref="N2:O2"/>
    <mergeCell ref="P2:P3"/>
    <mergeCell ref="D3:M3"/>
    <mergeCell ref="A4:A13"/>
    <mergeCell ref="B4:B13"/>
    <mergeCell ref="C4:C13"/>
    <mergeCell ref="N4:N13"/>
    <mergeCell ref="A14:A23"/>
    <mergeCell ref="B14:B23"/>
    <mergeCell ref="C14:C23"/>
    <mergeCell ref="N14:N23"/>
    <mergeCell ref="A64:A73"/>
    <mergeCell ref="B64:B73"/>
    <mergeCell ref="C64:C73"/>
    <mergeCell ref="N64:N73"/>
    <mergeCell ref="A24:A33"/>
    <mergeCell ref="B24:B33"/>
    <mergeCell ref="C24:C33"/>
    <mergeCell ref="N24:N33"/>
    <mergeCell ref="A34:A43"/>
    <mergeCell ref="B34:B43"/>
    <mergeCell ref="C34:C43"/>
    <mergeCell ref="N34:N43"/>
    <mergeCell ref="A44:A53"/>
    <mergeCell ref="B44:B53"/>
    <mergeCell ref="C44:C53"/>
    <mergeCell ref="N44:N53"/>
    <mergeCell ref="A54:A63"/>
    <mergeCell ref="B54:B63"/>
    <mergeCell ref="C54:C63"/>
    <mergeCell ref="N54:N63"/>
    <mergeCell ref="A74:A83"/>
    <mergeCell ref="B74:B83"/>
    <mergeCell ref="C74:C83"/>
    <mergeCell ref="N74:N83"/>
    <mergeCell ref="A84:A93"/>
    <mergeCell ref="B84:B93"/>
    <mergeCell ref="C84:C93"/>
    <mergeCell ref="N84:N9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view="pageBreakPreview" topLeftCell="A10" zoomScale="85" zoomScaleNormal="100" zoomScaleSheetLayoutView="85" workbookViewId="0">
      <selection activeCell="E29" sqref="E29"/>
    </sheetView>
  </sheetViews>
  <sheetFormatPr defaultRowHeight="14.25"/>
  <cols>
    <col min="1" max="1" width="13.875" style="38" customWidth="1"/>
    <col min="2" max="2" width="15.875" customWidth="1"/>
    <col min="3" max="3" width="10.5" customWidth="1"/>
    <col min="4" max="4" width="22.75" style="38" customWidth="1"/>
    <col min="5" max="5" width="10.875" customWidth="1"/>
    <col min="6" max="6" width="2.375" style="17" customWidth="1"/>
    <col min="7" max="7" width="4.5" bestFit="1" customWidth="1"/>
    <col min="8" max="8" width="3.25" style="17" customWidth="1"/>
    <col min="9" max="9" width="2.375" style="17" customWidth="1"/>
    <col min="10" max="10" width="4" customWidth="1"/>
    <col min="11" max="11" width="3.375" style="17" customWidth="1"/>
    <col min="12" max="12" width="2.375" style="17" customWidth="1"/>
    <col min="13" max="13" width="9.375" style="19" customWidth="1"/>
    <col min="14" max="14" width="9.5" customWidth="1"/>
    <col min="15" max="15" width="32.75" style="38" customWidth="1"/>
  </cols>
  <sheetData>
    <row r="1" spans="1:16">
      <c r="A1" s="38" t="s">
        <v>0</v>
      </c>
      <c r="O1" s="45" t="s">
        <v>15</v>
      </c>
      <c r="P1" s="7"/>
    </row>
    <row r="2" spans="1:16" s="38" customFormat="1" ht="27" customHeight="1">
      <c r="A2" s="102" t="s">
        <v>83</v>
      </c>
      <c r="B2" s="131" t="s">
        <v>1</v>
      </c>
      <c r="C2" s="133" t="s">
        <v>2</v>
      </c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 t="s">
        <v>3</v>
      </c>
      <c r="O2" s="133"/>
      <c r="P2" s="143" t="s">
        <v>23</v>
      </c>
    </row>
    <row r="3" spans="1:16" s="38" customFormat="1" ht="27" customHeight="1">
      <c r="A3" s="103" t="s">
        <v>84</v>
      </c>
      <c r="B3" s="142"/>
      <c r="C3" s="51" t="s">
        <v>4</v>
      </c>
      <c r="D3" s="134" t="s">
        <v>5</v>
      </c>
      <c r="E3" s="135"/>
      <c r="F3" s="135"/>
      <c r="G3" s="135"/>
      <c r="H3" s="135"/>
      <c r="I3" s="135"/>
      <c r="J3" s="135"/>
      <c r="K3" s="135"/>
      <c r="L3" s="135"/>
      <c r="M3" s="136"/>
      <c r="N3" s="51" t="s">
        <v>4</v>
      </c>
      <c r="O3" s="46" t="s">
        <v>5</v>
      </c>
      <c r="P3" s="144"/>
    </row>
    <row r="4" spans="1:16" ht="13.5">
      <c r="A4" s="110" t="s">
        <v>6</v>
      </c>
      <c r="B4" s="113">
        <f>C4+N4</f>
        <v>342000</v>
      </c>
      <c r="C4" s="113">
        <f>SUM(M4:M6)</f>
        <v>0</v>
      </c>
      <c r="D4" s="39"/>
      <c r="E4" s="14"/>
      <c r="F4" s="18" t="s">
        <v>18</v>
      </c>
      <c r="G4" s="10"/>
      <c r="H4" s="18"/>
      <c r="I4" s="18" t="s">
        <v>18</v>
      </c>
      <c r="J4" s="10"/>
      <c r="K4" s="18"/>
      <c r="L4" s="18" t="s">
        <v>17</v>
      </c>
      <c r="M4" s="20">
        <f>E4*G4*J4</f>
        <v>0</v>
      </c>
      <c r="N4" s="113">
        <f>42000+300000</f>
        <v>342000</v>
      </c>
      <c r="O4" s="47" t="s">
        <v>51</v>
      </c>
      <c r="P4" s="8"/>
    </row>
    <row r="5" spans="1:16" ht="13.5">
      <c r="A5" s="111"/>
      <c r="B5" s="114"/>
      <c r="C5" s="114"/>
      <c r="D5" s="40"/>
      <c r="E5" s="15"/>
      <c r="F5" s="27" t="s">
        <v>18</v>
      </c>
      <c r="G5" s="12"/>
      <c r="H5" s="27"/>
      <c r="I5" s="27" t="s">
        <v>18</v>
      </c>
      <c r="J5" s="12"/>
      <c r="K5" s="27"/>
      <c r="L5" s="27" t="s">
        <v>17</v>
      </c>
      <c r="M5" s="28">
        <f t="shared" ref="M5:M30" si="0">E5*G5*J5</f>
        <v>0</v>
      </c>
      <c r="N5" s="114"/>
      <c r="O5" s="48" t="s">
        <v>70</v>
      </c>
      <c r="P5" s="31"/>
    </row>
    <row r="6" spans="1:16" ht="13.5">
      <c r="A6" s="112"/>
      <c r="B6" s="115"/>
      <c r="C6" s="115"/>
      <c r="D6" s="41"/>
      <c r="E6" s="24"/>
      <c r="F6" s="25" t="s">
        <v>18</v>
      </c>
      <c r="G6" s="11"/>
      <c r="H6" s="25"/>
      <c r="I6" s="25" t="s">
        <v>18</v>
      </c>
      <c r="J6" s="11"/>
      <c r="K6" s="25"/>
      <c r="L6" s="25" t="s">
        <v>17</v>
      </c>
      <c r="M6" s="26">
        <f t="shared" si="0"/>
        <v>0</v>
      </c>
      <c r="N6" s="115"/>
      <c r="O6" s="49"/>
      <c r="P6" s="9"/>
    </row>
    <row r="7" spans="1:16" ht="13.5">
      <c r="A7" s="110" t="s">
        <v>7</v>
      </c>
      <c r="B7" s="113">
        <f>C7+N7</f>
        <v>550000</v>
      </c>
      <c r="C7" s="113">
        <f>SUM(M7:M9)</f>
        <v>550000</v>
      </c>
      <c r="D7" s="42" t="s">
        <v>72</v>
      </c>
      <c r="E7" s="14">
        <v>50000</v>
      </c>
      <c r="F7" s="18" t="s">
        <v>18</v>
      </c>
      <c r="G7" s="10">
        <v>2</v>
      </c>
      <c r="H7" s="18" t="s">
        <v>48</v>
      </c>
      <c r="I7" s="18" t="s">
        <v>18</v>
      </c>
      <c r="J7" s="10">
        <v>5</v>
      </c>
      <c r="K7" s="18" t="s">
        <v>49</v>
      </c>
      <c r="L7" s="18" t="s">
        <v>17</v>
      </c>
      <c r="M7" s="20">
        <f t="shared" si="0"/>
        <v>500000</v>
      </c>
      <c r="N7" s="113"/>
      <c r="O7" s="47"/>
      <c r="P7" s="8" t="s">
        <v>24</v>
      </c>
    </row>
    <row r="8" spans="1:16" ht="13.5">
      <c r="A8" s="111"/>
      <c r="B8" s="114"/>
      <c r="C8" s="114"/>
      <c r="D8" s="40" t="s">
        <v>73</v>
      </c>
      <c r="E8" s="15">
        <v>5000</v>
      </c>
      <c r="F8" s="27" t="s">
        <v>18</v>
      </c>
      <c r="G8" s="12">
        <v>2</v>
      </c>
      <c r="H8" s="27" t="s">
        <v>48</v>
      </c>
      <c r="I8" s="27" t="s">
        <v>50</v>
      </c>
      <c r="J8" s="12">
        <v>5</v>
      </c>
      <c r="K8" s="27" t="s">
        <v>49</v>
      </c>
      <c r="L8" s="27" t="s">
        <v>17</v>
      </c>
      <c r="M8" s="28">
        <f t="shared" si="0"/>
        <v>50000</v>
      </c>
      <c r="N8" s="114"/>
      <c r="O8" s="48"/>
      <c r="P8" s="31" t="s">
        <v>25</v>
      </c>
    </row>
    <row r="9" spans="1:16" ht="13.5">
      <c r="A9" s="112"/>
      <c r="B9" s="115"/>
      <c r="C9" s="115"/>
      <c r="D9" s="41"/>
      <c r="E9" s="24"/>
      <c r="F9" s="25" t="s">
        <v>18</v>
      </c>
      <c r="G9" s="11"/>
      <c r="H9" s="25"/>
      <c r="I9" s="25" t="s">
        <v>18</v>
      </c>
      <c r="J9" s="11"/>
      <c r="K9" s="25"/>
      <c r="L9" s="25" t="s">
        <v>17</v>
      </c>
      <c r="M9" s="26">
        <f t="shared" si="0"/>
        <v>0</v>
      </c>
      <c r="N9" s="115"/>
      <c r="O9" s="49"/>
      <c r="P9" s="9"/>
    </row>
    <row r="10" spans="1:16" ht="13.5">
      <c r="A10" s="110" t="s">
        <v>8</v>
      </c>
      <c r="B10" s="113">
        <f>C10+N10</f>
        <v>246000</v>
      </c>
      <c r="C10" s="113">
        <f>SUM(M10:M12)</f>
        <v>123000</v>
      </c>
      <c r="D10" s="42" t="s">
        <v>74</v>
      </c>
      <c r="E10" s="14">
        <v>30000</v>
      </c>
      <c r="F10" s="18" t="s">
        <v>18</v>
      </c>
      <c r="G10" s="10">
        <v>3</v>
      </c>
      <c r="H10" s="18" t="s">
        <v>39</v>
      </c>
      <c r="I10" s="18" t="s">
        <v>18</v>
      </c>
      <c r="J10" s="10">
        <v>1</v>
      </c>
      <c r="K10" s="18" t="s">
        <v>40</v>
      </c>
      <c r="L10" s="18" t="s">
        <v>17</v>
      </c>
      <c r="M10" s="20">
        <f>E10*G10*J10</f>
        <v>90000</v>
      </c>
      <c r="N10" s="113">
        <f>60000/2*3+2200/2*5*6</f>
        <v>123000</v>
      </c>
      <c r="O10" s="61" t="s">
        <v>75</v>
      </c>
      <c r="P10" s="8" t="s">
        <v>58</v>
      </c>
    </row>
    <row r="11" spans="1:16" ht="13.5">
      <c r="A11" s="111"/>
      <c r="B11" s="114"/>
      <c r="C11" s="114"/>
      <c r="D11" s="40" t="s">
        <v>41</v>
      </c>
      <c r="E11" s="15">
        <v>1100</v>
      </c>
      <c r="F11" s="27" t="s">
        <v>18</v>
      </c>
      <c r="G11" s="12">
        <v>5</v>
      </c>
      <c r="H11" s="27" t="s">
        <v>42</v>
      </c>
      <c r="I11" s="27" t="s">
        <v>18</v>
      </c>
      <c r="J11" s="12">
        <v>6</v>
      </c>
      <c r="K11" s="27" t="s">
        <v>43</v>
      </c>
      <c r="L11" s="27" t="s">
        <v>17</v>
      </c>
      <c r="M11" s="28">
        <f t="shared" si="0"/>
        <v>33000</v>
      </c>
      <c r="N11" s="114"/>
      <c r="O11" s="74" t="s">
        <v>69</v>
      </c>
      <c r="P11" s="31" t="s">
        <v>59</v>
      </c>
    </row>
    <row r="12" spans="1:16" ht="13.5">
      <c r="A12" s="112"/>
      <c r="B12" s="115"/>
      <c r="C12" s="115"/>
      <c r="D12" s="41"/>
      <c r="E12" s="24"/>
      <c r="F12" s="25" t="s">
        <v>18</v>
      </c>
      <c r="G12" s="11"/>
      <c r="H12" s="25"/>
      <c r="I12" s="25" t="s">
        <v>18</v>
      </c>
      <c r="J12" s="11"/>
      <c r="K12" s="25"/>
      <c r="L12" s="25" t="s">
        <v>17</v>
      </c>
      <c r="M12" s="26">
        <f t="shared" si="0"/>
        <v>0</v>
      </c>
      <c r="N12" s="115"/>
      <c r="O12" s="49"/>
      <c r="P12" s="9"/>
    </row>
    <row r="13" spans="1:16" ht="13.5">
      <c r="A13" s="110" t="s">
        <v>9</v>
      </c>
      <c r="B13" s="113">
        <f>C13+N13</f>
        <v>440000</v>
      </c>
      <c r="C13" s="113">
        <f>SUM(M13:M15)</f>
        <v>440000</v>
      </c>
      <c r="D13" s="42" t="s">
        <v>44</v>
      </c>
      <c r="E13" s="14">
        <v>110000</v>
      </c>
      <c r="F13" s="18" t="s">
        <v>18</v>
      </c>
      <c r="G13" s="10">
        <v>1</v>
      </c>
      <c r="H13" s="18" t="s">
        <v>20</v>
      </c>
      <c r="I13" s="18" t="s">
        <v>18</v>
      </c>
      <c r="J13" s="10">
        <v>2</v>
      </c>
      <c r="K13" s="18" t="s">
        <v>21</v>
      </c>
      <c r="L13" s="18" t="s">
        <v>17</v>
      </c>
      <c r="M13" s="20">
        <f t="shared" si="0"/>
        <v>220000</v>
      </c>
      <c r="N13" s="113"/>
      <c r="O13" s="47"/>
      <c r="P13" s="8" t="s">
        <v>26</v>
      </c>
    </row>
    <row r="14" spans="1:16" ht="13.5">
      <c r="A14" s="111"/>
      <c r="B14" s="114"/>
      <c r="C14" s="114"/>
      <c r="D14" s="40" t="s">
        <v>45</v>
      </c>
      <c r="E14" s="15">
        <v>110000</v>
      </c>
      <c r="F14" s="27" t="s">
        <v>18</v>
      </c>
      <c r="G14" s="12">
        <v>1</v>
      </c>
      <c r="H14" s="27" t="s">
        <v>20</v>
      </c>
      <c r="I14" s="27" t="s">
        <v>18</v>
      </c>
      <c r="J14" s="12">
        <v>2</v>
      </c>
      <c r="K14" s="27" t="s">
        <v>21</v>
      </c>
      <c r="L14" s="27" t="s">
        <v>17</v>
      </c>
      <c r="M14" s="28">
        <f t="shared" si="0"/>
        <v>220000</v>
      </c>
      <c r="N14" s="114"/>
      <c r="O14" s="48"/>
      <c r="P14" s="31" t="s">
        <v>27</v>
      </c>
    </row>
    <row r="15" spans="1:16" ht="13.5">
      <c r="A15" s="112"/>
      <c r="B15" s="115"/>
      <c r="C15" s="115"/>
      <c r="D15" s="41"/>
      <c r="E15" s="24"/>
      <c r="F15" s="25" t="s">
        <v>18</v>
      </c>
      <c r="G15" s="11"/>
      <c r="H15" s="25"/>
      <c r="I15" s="25" t="s">
        <v>18</v>
      </c>
      <c r="J15" s="11"/>
      <c r="K15" s="25"/>
      <c r="L15" s="25" t="s">
        <v>17</v>
      </c>
      <c r="M15" s="26">
        <f t="shared" si="0"/>
        <v>0</v>
      </c>
      <c r="N15" s="115"/>
      <c r="O15" s="49"/>
      <c r="P15" s="9"/>
    </row>
    <row r="16" spans="1:16" ht="13.5">
      <c r="A16" s="110" t="s">
        <v>10</v>
      </c>
      <c r="B16" s="113">
        <f>C16+N16</f>
        <v>558000</v>
      </c>
      <c r="C16" s="113">
        <f>SUM(M16:M18)</f>
        <v>528000</v>
      </c>
      <c r="D16" s="42" t="s">
        <v>47</v>
      </c>
      <c r="E16" s="14">
        <v>1320</v>
      </c>
      <c r="F16" s="18" t="s">
        <v>18</v>
      </c>
      <c r="G16" s="10">
        <v>80</v>
      </c>
      <c r="H16" s="18" t="s">
        <v>46</v>
      </c>
      <c r="I16" s="18" t="s">
        <v>18</v>
      </c>
      <c r="J16" s="10">
        <v>5</v>
      </c>
      <c r="K16" s="18" t="s">
        <v>19</v>
      </c>
      <c r="L16" s="18" t="s">
        <v>17</v>
      </c>
      <c r="M16" s="20">
        <f t="shared" si="0"/>
        <v>528000</v>
      </c>
      <c r="N16" s="113">
        <v>30000</v>
      </c>
      <c r="O16" s="47" t="s">
        <v>71</v>
      </c>
      <c r="P16" s="8" t="s">
        <v>28</v>
      </c>
    </row>
    <row r="17" spans="1:16" ht="13.5">
      <c r="A17" s="111"/>
      <c r="B17" s="114"/>
      <c r="C17" s="114"/>
      <c r="D17" s="40"/>
      <c r="E17" s="15"/>
      <c r="F17" s="27" t="s">
        <v>18</v>
      </c>
      <c r="G17" s="12"/>
      <c r="H17" s="27"/>
      <c r="I17" s="27" t="s">
        <v>18</v>
      </c>
      <c r="J17" s="12"/>
      <c r="K17" s="27"/>
      <c r="L17" s="27" t="s">
        <v>17</v>
      </c>
      <c r="M17" s="28">
        <f t="shared" si="0"/>
        <v>0</v>
      </c>
      <c r="N17" s="114"/>
      <c r="O17" s="48"/>
      <c r="P17" s="31"/>
    </row>
    <row r="18" spans="1:16" ht="13.5">
      <c r="A18" s="112"/>
      <c r="B18" s="115"/>
      <c r="C18" s="115"/>
      <c r="D18" s="41"/>
      <c r="E18" s="24"/>
      <c r="F18" s="25" t="s">
        <v>18</v>
      </c>
      <c r="G18" s="11"/>
      <c r="H18" s="25"/>
      <c r="I18" s="25" t="s">
        <v>18</v>
      </c>
      <c r="J18" s="11"/>
      <c r="K18" s="25"/>
      <c r="L18" s="25" t="s">
        <v>17</v>
      </c>
      <c r="M18" s="26">
        <f t="shared" si="0"/>
        <v>0</v>
      </c>
      <c r="N18" s="115"/>
      <c r="O18" s="49"/>
      <c r="P18" s="9"/>
    </row>
    <row r="19" spans="1:16" ht="13.5">
      <c r="A19" s="110" t="s">
        <v>11</v>
      </c>
      <c r="B19" s="113">
        <f>C19+N19</f>
        <v>2100000</v>
      </c>
      <c r="C19" s="113">
        <f>SUM(M19:M21)</f>
        <v>800000</v>
      </c>
      <c r="D19" s="42" t="s">
        <v>22</v>
      </c>
      <c r="E19" s="14">
        <v>250000</v>
      </c>
      <c r="F19" s="18" t="s">
        <v>18</v>
      </c>
      <c r="G19" s="10">
        <v>2</v>
      </c>
      <c r="H19" s="18" t="s">
        <v>34</v>
      </c>
      <c r="I19" s="18" t="s">
        <v>18</v>
      </c>
      <c r="J19" s="10">
        <v>1</v>
      </c>
      <c r="K19" s="18" t="s">
        <v>19</v>
      </c>
      <c r="L19" s="18" t="s">
        <v>17</v>
      </c>
      <c r="M19" s="20">
        <f t="shared" si="0"/>
        <v>500000</v>
      </c>
      <c r="N19" s="145">
        <f>1000000+100000/2*6</f>
        <v>1300000</v>
      </c>
      <c r="O19" s="47" t="s">
        <v>89</v>
      </c>
      <c r="P19" s="8" t="s">
        <v>29</v>
      </c>
    </row>
    <row r="20" spans="1:16" ht="13.5">
      <c r="A20" s="111"/>
      <c r="B20" s="114"/>
      <c r="C20" s="114"/>
      <c r="D20" s="40" t="s">
        <v>88</v>
      </c>
      <c r="E20" s="15">
        <v>50000</v>
      </c>
      <c r="F20" s="27" t="s">
        <v>18</v>
      </c>
      <c r="G20" s="12">
        <v>1</v>
      </c>
      <c r="H20" s="27" t="s">
        <v>86</v>
      </c>
      <c r="I20" s="27" t="s">
        <v>18</v>
      </c>
      <c r="J20" s="12">
        <v>6</v>
      </c>
      <c r="K20" s="27" t="s">
        <v>87</v>
      </c>
      <c r="L20" s="27" t="s">
        <v>17</v>
      </c>
      <c r="M20" s="28">
        <f t="shared" si="0"/>
        <v>300000</v>
      </c>
      <c r="N20" s="146"/>
      <c r="O20" s="74" t="s">
        <v>93</v>
      </c>
      <c r="P20" s="31" t="s">
        <v>92</v>
      </c>
    </row>
    <row r="21" spans="1:16" ht="13.5">
      <c r="A21" s="112"/>
      <c r="B21" s="115"/>
      <c r="C21" s="115"/>
      <c r="D21" s="41"/>
      <c r="E21" s="24"/>
      <c r="F21" s="25" t="s">
        <v>18</v>
      </c>
      <c r="G21" s="11"/>
      <c r="H21" s="25"/>
      <c r="I21" s="25" t="s">
        <v>18</v>
      </c>
      <c r="J21" s="11"/>
      <c r="K21" s="25"/>
      <c r="L21" s="25" t="s">
        <v>17</v>
      </c>
      <c r="M21" s="26">
        <f t="shared" si="0"/>
        <v>0</v>
      </c>
      <c r="N21" s="147"/>
      <c r="O21" s="49"/>
      <c r="P21" s="9"/>
    </row>
    <row r="22" spans="1:16" ht="13.5">
      <c r="A22" s="110" t="s">
        <v>12</v>
      </c>
      <c r="B22" s="113">
        <f>C22+N22</f>
        <v>4160000</v>
      </c>
      <c r="C22" s="113">
        <f>SUM(M22:M27)</f>
        <v>1640000</v>
      </c>
      <c r="D22" s="42" t="s">
        <v>53</v>
      </c>
      <c r="E22" s="14">
        <v>110000</v>
      </c>
      <c r="F22" s="18" t="s">
        <v>18</v>
      </c>
      <c r="G22" s="10">
        <v>1</v>
      </c>
      <c r="H22" s="18" t="s">
        <v>54</v>
      </c>
      <c r="I22" s="18" t="s">
        <v>18</v>
      </c>
      <c r="J22" s="10">
        <v>2</v>
      </c>
      <c r="K22" s="18" t="s">
        <v>55</v>
      </c>
      <c r="L22" s="18" t="s">
        <v>17</v>
      </c>
      <c r="M22" s="20">
        <f t="shared" ref="M22" si="1">E22*G22*J22</f>
        <v>220000</v>
      </c>
      <c r="N22" s="113">
        <f>20000+1000000+1500000</f>
        <v>2520000</v>
      </c>
      <c r="O22" s="47" t="s">
        <v>52</v>
      </c>
      <c r="P22" s="8" t="s">
        <v>30</v>
      </c>
    </row>
    <row r="23" spans="1:16" ht="13.5">
      <c r="A23" s="111"/>
      <c r="B23" s="114"/>
      <c r="C23" s="114"/>
      <c r="D23" s="40" t="s">
        <v>56</v>
      </c>
      <c r="E23" s="15">
        <v>110000</v>
      </c>
      <c r="F23" s="27" t="s">
        <v>18</v>
      </c>
      <c r="G23" s="12">
        <v>1</v>
      </c>
      <c r="H23" s="27" t="s">
        <v>54</v>
      </c>
      <c r="I23" s="27" t="s">
        <v>50</v>
      </c>
      <c r="J23" s="12">
        <v>2</v>
      </c>
      <c r="K23" s="33" t="s">
        <v>55</v>
      </c>
      <c r="L23" s="27" t="s">
        <v>17</v>
      </c>
      <c r="M23" s="28">
        <f>E23*G23*J23</f>
        <v>220000</v>
      </c>
      <c r="N23" s="114"/>
      <c r="O23" s="62" t="s">
        <v>90</v>
      </c>
      <c r="P23" s="31" t="s">
        <v>33</v>
      </c>
    </row>
    <row r="24" spans="1:16" ht="13.5">
      <c r="A24" s="111"/>
      <c r="B24" s="114"/>
      <c r="C24" s="114"/>
      <c r="D24" s="40" t="s">
        <v>65</v>
      </c>
      <c r="E24" s="15">
        <v>300000</v>
      </c>
      <c r="F24" s="27" t="s">
        <v>50</v>
      </c>
      <c r="G24" s="12">
        <v>1</v>
      </c>
      <c r="H24" s="27" t="s">
        <v>54</v>
      </c>
      <c r="I24" s="27" t="s">
        <v>50</v>
      </c>
      <c r="J24" s="12">
        <v>1</v>
      </c>
      <c r="K24" s="27" t="s">
        <v>55</v>
      </c>
      <c r="L24" s="27" t="s">
        <v>17</v>
      </c>
      <c r="M24" s="28">
        <f t="shared" ref="M24" si="2">E24*G24*J24</f>
        <v>300000</v>
      </c>
      <c r="N24" s="114"/>
      <c r="O24" s="48" t="s">
        <v>91</v>
      </c>
      <c r="P24" s="31" t="s">
        <v>60</v>
      </c>
    </row>
    <row r="25" spans="1:16" ht="13.5">
      <c r="A25" s="111"/>
      <c r="B25" s="114"/>
      <c r="C25" s="114"/>
      <c r="D25" s="40" t="s">
        <v>66</v>
      </c>
      <c r="E25" s="15">
        <v>500000</v>
      </c>
      <c r="F25" s="27" t="s">
        <v>50</v>
      </c>
      <c r="G25" s="12">
        <v>1</v>
      </c>
      <c r="H25" s="27" t="s">
        <v>54</v>
      </c>
      <c r="I25" s="27" t="s">
        <v>50</v>
      </c>
      <c r="J25" s="12">
        <v>1</v>
      </c>
      <c r="K25" s="27" t="s">
        <v>55</v>
      </c>
      <c r="L25" s="27" t="s">
        <v>17</v>
      </c>
      <c r="M25" s="28">
        <f t="shared" ref="M25" si="3">E25*G25*J25</f>
        <v>500000</v>
      </c>
      <c r="N25" s="114"/>
      <c r="O25" s="48"/>
      <c r="P25" s="31" t="s">
        <v>61</v>
      </c>
    </row>
    <row r="26" spans="1:16" ht="13.5">
      <c r="A26" s="111"/>
      <c r="B26" s="114"/>
      <c r="C26" s="114"/>
      <c r="D26" s="40" t="s">
        <v>67</v>
      </c>
      <c r="E26" s="15">
        <v>250000</v>
      </c>
      <c r="F26" s="27" t="s">
        <v>50</v>
      </c>
      <c r="G26" s="12">
        <v>1</v>
      </c>
      <c r="H26" s="27" t="s">
        <v>54</v>
      </c>
      <c r="I26" s="27" t="s">
        <v>50</v>
      </c>
      <c r="J26" s="12">
        <v>1</v>
      </c>
      <c r="K26" s="27" t="s">
        <v>55</v>
      </c>
      <c r="L26" s="27" t="s">
        <v>17</v>
      </c>
      <c r="M26" s="28">
        <f t="shared" ref="M26" si="4">E26*G26*J26</f>
        <v>250000</v>
      </c>
      <c r="N26" s="114"/>
      <c r="O26" s="48"/>
      <c r="P26" s="31" t="s">
        <v>62</v>
      </c>
    </row>
    <row r="27" spans="1:16" ht="13.5">
      <c r="A27" s="112"/>
      <c r="B27" s="115"/>
      <c r="C27" s="115"/>
      <c r="D27" s="43" t="s">
        <v>68</v>
      </c>
      <c r="E27" s="16">
        <v>150000</v>
      </c>
      <c r="F27" s="29" t="s">
        <v>50</v>
      </c>
      <c r="G27" s="13">
        <v>1</v>
      </c>
      <c r="H27" s="29" t="s">
        <v>54</v>
      </c>
      <c r="I27" s="29" t="s">
        <v>50</v>
      </c>
      <c r="J27" s="13">
        <v>1</v>
      </c>
      <c r="K27" s="29" t="s">
        <v>55</v>
      </c>
      <c r="L27" s="29" t="s">
        <v>17</v>
      </c>
      <c r="M27" s="30">
        <f t="shared" si="0"/>
        <v>150000</v>
      </c>
      <c r="N27" s="115"/>
      <c r="O27" s="59"/>
      <c r="P27" s="32" t="s">
        <v>63</v>
      </c>
    </row>
    <row r="28" spans="1:16" ht="13.5">
      <c r="A28" s="110" t="s">
        <v>13</v>
      </c>
      <c r="B28" s="113">
        <f>C28+N28</f>
        <v>2400</v>
      </c>
      <c r="C28" s="113">
        <f>SUM(M28:M30)</f>
        <v>2400</v>
      </c>
      <c r="D28" s="52" t="s">
        <v>31</v>
      </c>
      <c r="E28" s="53">
        <v>120</v>
      </c>
      <c r="F28" s="54" t="s">
        <v>18</v>
      </c>
      <c r="G28" s="55">
        <v>20</v>
      </c>
      <c r="H28" s="54" t="s">
        <v>32</v>
      </c>
      <c r="I28" s="54" t="s">
        <v>18</v>
      </c>
      <c r="J28" s="55">
        <v>1</v>
      </c>
      <c r="K28" s="54" t="s">
        <v>19</v>
      </c>
      <c r="L28" s="54" t="s">
        <v>17</v>
      </c>
      <c r="M28" s="57">
        <f t="shared" si="0"/>
        <v>2400</v>
      </c>
      <c r="N28" s="148"/>
      <c r="O28" s="58"/>
      <c r="P28" s="8" t="s">
        <v>64</v>
      </c>
    </row>
    <row r="29" spans="1:16" ht="13.5">
      <c r="A29" s="111"/>
      <c r="B29" s="114"/>
      <c r="C29" s="114"/>
      <c r="D29" s="40"/>
      <c r="E29" s="15"/>
      <c r="F29" s="27" t="s">
        <v>18</v>
      </c>
      <c r="G29" s="12"/>
      <c r="H29" s="27"/>
      <c r="I29" s="27" t="s">
        <v>18</v>
      </c>
      <c r="J29" s="12"/>
      <c r="K29" s="27"/>
      <c r="L29" s="27" t="s">
        <v>17</v>
      </c>
      <c r="M29" s="28">
        <f t="shared" ref="M29" si="5">E29*G29*J29</f>
        <v>0</v>
      </c>
      <c r="N29" s="149"/>
      <c r="O29" s="48"/>
      <c r="P29" s="37"/>
    </row>
    <row r="30" spans="1:16" ht="13.5">
      <c r="A30" s="112"/>
      <c r="B30" s="115"/>
      <c r="C30" s="115"/>
      <c r="D30" s="43"/>
      <c r="E30" s="16"/>
      <c r="F30" s="29" t="s">
        <v>18</v>
      </c>
      <c r="G30" s="13"/>
      <c r="H30" s="29"/>
      <c r="I30" s="29" t="s">
        <v>18</v>
      </c>
      <c r="J30" s="13"/>
      <c r="K30" s="29"/>
      <c r="L30" s="29" t="s">
        <v>17</v>
      </c>
      <c r="M30" s="30">
        <f t="shared" si="0"/>
        <v>0</v>
      </c>
      <c r="N30" s="150"/>
      <c r="O30" s="59"/>
      <c r="P30" s="32"/>
    </row>
    <row r="31" spans="1:16" ht="13.5">
      <c r="A31" s="110" t="s">
        <v>36</v>
      </c>
      <c r="B31" s="113">
        <f>C31+N31</f>
        <v>15000</v>
      </c>
      <c r="C31" s="113">
        <f>SUM(M31:M33)</f>
        <v>15000</v>
      </c>
      <c r="D31" s="60" t="s">
        <v>57</v>
      </c>
      <c r="E31" s="53">
        <v>1000</v>
      </c>
      <c r="F31" s="54" t="s">
        <v>18</v>
      </c>
      <c r="G31" s="55">
        <v>3</v>
      </c>
      <c r="H31" s="54" t="s">
        <v>16</v>
      </c>
      <c r="I31" s="54" t="s">
        <v>18</v>
      </c>
      <c r="J31" s="55">
        <v>5</v>
      </c>
      <c r="K31" s="56" t="s">
        <v>37</v>
      </c>
      <c r="L31" s="54" t="s">
        <v>17</v>
      </c>
      <c r="M31" s="57">
        <f t="shared" ref="M31:M33" si="6">E31*G31*J31</f>
        <v>15000</v>
      </c>
      <c r="N31" s="148"/>
      <c r="O31" s="58"/>
      <c r="P31" s="9" t="s">
        <v>38</v>
      </c>
    </row>
    <row r="32" spans="1:16" ht="13.5">
      <c r="A32" s="111"/>
      <c r="B32" s="114"/>
      <c r="C32" s="114"/>
      <c r="D32" s="40"/>
      <c r="E32" s="15"/>
      <c r="F32" s="27" t="s">
        <v>18</v>
      </c>
      <c r="G32" s="12"/>
      <c r="H32" s="27"/>
      <c r="I32" s="27" t="s">
        <v>18</v>
      </c>
      <c r="J32" s="12"/>
      <c r="K32" s="27"/>
      <c r="L32" s="27" t="s">
        <v>17</v>
      </c>
      <c r="M32" s="28">
        <f t="shared" si="6"/>
        <v>0</v>
      </c>
      <c r="N32" s="149"/>
      <c r="O32" s="48"/>
      <c r="P32" s="35"/>
    </row>
    <row r="33" spans="1:16" ht="13.5">
      <c r="A33" s="112"/>
      <c r="B33" s="115"/>
      <c r="C33" s="115"/>
      <c r="D33" s="43"/>
      <c r="E33" s="16"/>
      <c r="F33" s="29" t="s">
        <v>18</v>
      </c>
      <c r="G33" s="13"/>
      <c r="H33" s="29"/>
      <c r="I33" s="29" t="s">
        <v>18</v>
      </c>
      <c r="J33" s="13"/>
      <c r="K33" s="29"/>
      <c r="L33" s="29" t="s">
        <v>17</v>
      </c>
      <c r="M33" s="30">
        <f t="shared" si="6"/>
        <v>0</v>
      </c>
      <c r="N33" s="150"/>
      <c r="O33" s="59"/>
      <c r="P33" s="9"/>
    </row>
    <row r="34" spans="1:16">
      <c r="A34" s="46" t="s">
        <v>14</v>
      </c>
      <c r="B34" s="2">
        <f>SUM(B4:B33)</f>
        <v>8413400</v>
      </c>
      <c r="C34" s="2">
        <f>SUM(C4:C33)</f>
        <v>4098400</v>
      </c>
      <c r="D34" s="44"/>
      <c r="E34" s="22"/>
      <c r="F34" s="23"/>
      <c r="G34" s="22"/>
      <c r="H34" s="23"/>
      <c r="I34" s="23"/>
      <c r="J34" s="22"/>
      <c r="K34" s="23"/>
      <c r="L34" s="23"/>
      <c r="M34" s="21"/>
      <c r="N34" s="2">
        <f>SUM(N4:N33)</f>
        <v>4315000</v>
      </c>
      <c r="O34" s="50"/>
      <c r="P34" s="1"/>
    </row>
    <row r="36" spans="1:16">
      <c r="A36" s="92"/>
      <c r="B36" s="92"/>
    </row>
  </sheetData>
  <mergeCells count="41">
    <mergeCell ref="A31:A33"/>
    <mergeCell ref="B31:B33"/>
    <mergeCell ref="C31:C33"/>
    <mergeCell ref="N31:N33"/>
    <mergeCell ref="A22:A27"/>
    <mergeCell ref="B22:B27"/>
    <mergeCell ref="C22:C27"/>
    <mergeCell ref="N22:N27"/>
    <mergeCell ref="A28:A30"/>
    <mergeCell ref="B28:B30"/>
    <mergeCell ref="C28:C30"/>
    <mergeCell ref="N28:N30"/>
    <mergeCell ref="A16:A18"/>
    <mergeCell ref="B16:B18"/>
    <mergeCell ref="C16:C18"/>
    <mergeCell ref="N16:N18"/>
    <mergeCell ref="A19:A21"/>
    <mergeCell ref="B19:B21"/>
    <mergeCell ref="C19:C21"/>
    <mergeCell ref="N19:N21"/>
    <mergeCell ref="A10:A12"/>
    <mergeCell ref="B10:B12"/>
    <mergeCell ref="C10:C12"/>
    <mergeCell ref="N10:N12"/>
    <mergeCell ref="A13:A15"/>
    <mergeCell ref="B13:B15"/>
    <mergeCell ref="C13:C15"/>
    <mergeCell ref="N13:N15"/>
    <mergeCell ref="A4:A6"/>
    <mergeCell ref="B4:B6"/>
    <mergeCell ref="C4:C6"/>
    <mergeCell ref="N4:N6"/>
    <mergeCell ref="A7:A9"/>
    <mergeCell ref="B7:B9"/>
    <mergeCell ref="C7:C9"/>
    <mergeCell ref="N7:N9"/>
    <mergeCell ref="B2:B3"/>
    <mergeCell ref="C2:M2"/>
    <mergeCell ref="N2:O2"/>
    <mergeCell ref="P2:P3"/>
    <mergeCell ref="D3:M3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総括表（入力不要）</vt:lpstr>
      <vt:lpstr>（別紙①）感染症拡大防止</vt:lpstr>
      <vt:lpstr>（別紙②）広報</vt:lpstr>
      <vt:lpstr>（別紙③）交流イベント</vt:lpstr>
      <vt:lpstr>記載例</vt:lpstr>
      <vt:lpstr>'（別紙①）感染症拡大防止'!Print_Area</vt:lpstr>
      <vt:lpstr>'（別紙②）広報'!Print_Area</vt:lpstr>
      <vt:lpstr>'（別紙③）交流イベント'!Print_Area</vt:lpstr>
      <vt:lpstr>記載例!Print_Area</vt:lpstr>
      <vt:lpstr>'総括表（入力不要）'!Print_Area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2020-05-01T06:22:47Z</cp:lastPrinted>
  <dcterms:created xsi:type="dcterms:W3CDTF">2011-06-14T05:32:50Z</dcterms:created>
  <dcterms:modified xsi:type="dcterms:W3CDTF">2020-05-01T06:22:50Z</dcterms:modified>
</cp:coreProperties>
</file>