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R2提出レビューシート\提出\"/>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l="1"/>
  <c r="P28" i="3"/>
</calcChain>
</file>

<file path=xl/comments1.xml><?xml version="1.0" encoding="utf-8"?>
<comments xmlns="http://schemas.openxmlformats.org/spreadsheetml/2006/main">
  <authors>
    <author>m</author>
  </authors>
  <commentList>
    <comment ref="P28" authorId="0" shapeId="0">
      <text>
        <r>
          <rPr>
            <sz val="10"/>
            <color indexed="81"/>
            <rFont val="MS P ゴシック"/>
            <family val="3"/>
            <charset val="128"/>
          </rPr>
          <t>2年度当初予算欄に-と入力すると♯VALUE!と表示されるため、0と記載。</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<sst xmlns="http://schemas.openxmlformats.org/spreadsheetml/2006/main" count="2878" uniqueCount="621">
  <si>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</si>
  <si>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</si>
  <si>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</si>
  <si>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</si>
  <si>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</si>
  <si>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</si>
  <si>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</si>
  <si>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</si>
  <si>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</si>
  <si>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</si>
  <si>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</si>
  <si>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</si>
  <si>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</si>
  <si>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</si>
  <si>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</si>
  <si>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</si>
  <si>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</si>
  <si>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</si>
  <si>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</si>
  <si>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</si>
  <si>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</si>
  <si>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</si>
  <si>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</si>
  <si>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</si>
  <si>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</si>
  <si>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</si>
  <si>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</si>
  <si>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</si>
  <si>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</si>
  <si>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</si>
  <si>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</si>
  <si>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</si>
  <si>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</si>
  <si>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</si>
  <si>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</si>
  <si>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</si>
  <si>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</si>
  <si>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</si>
  <si>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</si>
  <si>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</si>
  <si>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</si>
  <si>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</si>
  <si>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</si>
  <si>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</si>
  <si>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</si>
  <si>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</si>
  <si>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</si>
  <si>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</si>
  <si>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</si>
  <si>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</si>
  <si>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</si>
  <si>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</si>
  <si>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</si>
  <si>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</si>
  <si>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</si>
  <si>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</si>
  <si>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</si>
  <si>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</si>
  <si>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</si>
  <si>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</si>
  <si>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</si>
  <si>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</si>
  <si>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</si>
  <si>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</si>
  <si>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</si>
  <si>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</si>
  <si>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</si>
  <si>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</si>
  <si>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</si>
  <si>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</si>
  <si>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</si>
  <si>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</si>
  <si>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</si>
  <si>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</si>
  <si>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</si>
  <si>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</si>
  <si>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</si>
  <si>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</si>
  <si>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</si>
  <si>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</si>
  <si>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</si>
  <si>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</si>
  <si>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</si>
  <si>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</si>
  <si>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</si>
  <si>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</si>
  <si>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</si>
  <si>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</si>
  <si>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</si>
  <si>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</si>
  <si>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</si>
  <si>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</si>
  <si>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</si>
  <si>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</si>
  <si>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</si>
  <si>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</si>
  <si>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</si>
  <si>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</si>
  <si>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</si>
  <si>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</si>
  <si>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</si>
  <si>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</si>
  <si>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</si>
  <si>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</si>
  <si>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</si>
  <si>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</si>
  <si>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</si>
  <si>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</si>
  <si>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</si>
  <si>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</si>
  <si>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</si>
  <si>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</si>
  <si>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</si>
  <si>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</si>
  <si>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</si>
  <si>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</si>
  <si>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</si>
  <si>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</si>
  <si>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</si>
  <si>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</si>
  <si>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</si>
  <si>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</si>
  <si>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</si>
  <si>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</si>
  <si>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</si>
  <si>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</si>
  <si>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</si>
  <si>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</si>
  <si>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</si>
  <si>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</si>
  <si>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</si>
  <si>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</si>
  <si>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</si>
  <si>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</si>
  <si>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</si>
  <si>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</si>
  <si>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</si>
  <si>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</si>
  <si>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</si>
  <si>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</si>
  <si>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</si>
  <si>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</si>
  <si>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</si>
  <si>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</si>
  <si>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</si>
  <si>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</si>
  <si>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</si>
  <si>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</si>
  <si>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</si>
  <si>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</si>
  <si>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</si>
  <si>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</si>
  <si>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</si>
  <si>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</si>
  <si>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</si>
  <si>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</si>
  <si>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</si>
  <si>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</si>
  <si>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</si>
  <si>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</si>
  <si>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</si>
  <si>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</si>
  <si>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</si>
  <si>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</si>
  <si>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</si>
  <si>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</si>
  <si>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</si>
  <si>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</si>
  <si>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</si>
  <si>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</si>
  <si>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</si>
  <si>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</si>
  <si>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</si>
  <si>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</si>
  <si>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</si>
  <si>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</si>
  <si>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</si>
  <si>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</si>
  <si>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</si>
  <si>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</si>
  <si>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</si>
  <si>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</si>
  <si>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</si>
  <si>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</si>
  <si>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</si>
  <si>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</si>
  <si>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</si>
  <si>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</si>
  <si>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</si>
  <si>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</si>
  <si>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</si>
  <si>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</si>
  <si>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</si>
  <si>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</si>
  <si>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</si>
  <si>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</si>
  <si>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</si>
  <si>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</si>
  <si>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</si>
  <si>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</si>
  <si>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</si>
  <si>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</si>
  <si>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</si>
  <si>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</si>
  <si>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</si>
  <si>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</si>
  <si>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</si>
  <si>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</si>
  <si>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</si>
  <si>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</si>
  <si>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</si>
  <si>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</si>
  <si>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</si>
  <si>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</si>
  <si>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</si>
  <si>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</si>
  <si>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</si>
  <si>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</si>
  <si>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</si>
  <si>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</si>
  <si>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</si>
  <si>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</si>
  <si>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</si>
  <si>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</si>
  <si>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</si>
  <si>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</si>
  <si>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</si>
  <si>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</si>
  <si>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</si>
  <si>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</si>
  <si>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</si>
  <si>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</si>
  <si>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</si>
  <si>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</si>
  <si>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</si>
  <si>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</si>
  <si>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</si>
  <si>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</si>
  <si>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</si>
  <si>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</si>
  <si>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</si>
  <si>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</si>
  <si>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</si>
  <si>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</si>
  <si>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</si>
  <si>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</si>
  <si>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</si>
  <si>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</si>
  <si>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</si>
  <si>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</si>
  <si>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</si>
  <si>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</si>
  <si>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</si>
  <si>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</si>
  <si>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</si>
  <si>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</si>
  <si>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</si>
  <si>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</si>
  <si>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</si>
  <si>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</si>
  <si>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</si>
  <si>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</si>
  <si>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</si>
  <si>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</si>
  <si>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</si>
  <si>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</si>
  <si>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</si>
  <si>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</si>
  <si>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</si>
  <si>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</si>
  <si>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</si>
  <si>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</si>
  <si>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</si>
  <si>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</si>
  <si>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</si>
  <si>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</si>
  <si>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</si>
  <si>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</si>
  <si>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</si>
  <si>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</si>
  <si>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</si>
  <si>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</si>
  <si>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</si>
  <si>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</si>
  <si>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</si>
  <si>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</si>
  <si>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</si>
  <si>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</si>
  <si>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</si>
  <si>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</si>
  <si>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</si>
  <si>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</si>
  <si>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</si>
  <si>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</si>
  <si>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</si>
  <si>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</si>
  <si>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</si>
  <si>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</si>
  <si>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</si>
  <si>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</si>
  <si>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</si>
  <si>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</si>
  <si>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</si>
  <si>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</si>
  <si>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</si>
  <si>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</si>
  <si>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</si>
  <si>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</si>
  <si>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</si>
  <si>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</si>
  <si>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</si>
  <si>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</si>
  <si>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</si>
  <si>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</si>
  <si>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</si>
  <si>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</si>
  <si>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</si>
  <si>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</si>
  <si>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</si>
  <si>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</si>
  <si>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</si>
  <si>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</si>
  <si>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</si>
  <si>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</si>
  <si>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</si>
  <si>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</si>
  <si>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</si>
  <si>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</si>
  <si>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</si>
  <si>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</si>
  <si>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</si>
  <si>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</si>
  <si>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</si>
  <si>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</si>
  <si>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</si>
  <si>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</si>
  <si>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</si>
  <si>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</si>
  <si>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</si>
  <si>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</si>
  <si>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</si>
  <si>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</si>
  <si>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</si>
  <si>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</si>
  <si>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</si>
  <si>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</si>
  <si>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</si>
  <si>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</si>
  <si>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</si>
  <si>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</si>
  <si>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</si>
  <si>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</si>
  <si>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</si>
  <si>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</si>
  <si>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</si>
  <si>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</si>
  <si>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</si>
  <si>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</si>
  <si>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</si>
  <si>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</si>
  <si>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</si>
  <si>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</si>
  <si>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</si>
  <si>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</si>
  <si>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</si>
  <si>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</si>
  <si>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</si>
  <si>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</si>
  <si>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</si>
  <si>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</si>
  <si>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</si>
  <si>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</si>
  <si>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</si>
  <si>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</si>
  <si>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</si>
  <si>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</si>
  <si>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</si>
  <si>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</si>
  <si>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</si>
  <si>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</si>
  <si>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</si>
  <si>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</si>
  <si>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</si>
  <si>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</si>
  <si>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</si>
  <si>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</si>
  <si>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</si>
  <si>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</si>
  <si>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</si>
  <si>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</si>
  <si>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</si>
  <si>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</si>
  <si>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</si>
  <si>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</si>
  <si>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</si>
  <si>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</si>
  <si>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</si>
  <si>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</si>
  <si>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</si>
  <si>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</si>
  <si>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</si>
  <si>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</si>
  <si>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</si>
  <si>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</si>
  <si>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</si>
  <si>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</si>
  <si>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</si>
  <si>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</si>
  <si>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</si>
  <si>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</si>
  <si>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</si>
  <si>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</si>
  <si>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</si>
  <si>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</si>
  <si>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</si>
  <si>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</si>
  <si>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</si>
  <si>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</si>
  <si>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</si>
  <si>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</si>
  <si>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</si>
  <si>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</si>
  <si>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</si>
  <si>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</si>
  <si>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</si>
  <si>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</si>
  <si>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</si>
  <si>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</si>
  <si>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</si>
  <si>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</si>
  <si>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</si>
  <si>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</si>
  <si>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</si>
  <si>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</si>
  <si>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</si>
  <si>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</si>
  <si>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</si>
  <si>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</si>
  <si>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</si>
  <si>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</si>
  <si>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</si>
  <si>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</si>
  <si>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</si>
  <si>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</si>
  <si>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</si>
  <si>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</si>
  <si>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</si>
  <si>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</si>
  <si>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</si>
  <si>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</si>
  <si>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</si>
  <si>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</si>
  <si>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</si>
  <si>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</si>
  <si>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</si>
  <si>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</si>
  <si>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</si>
  <si>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</si>
  <si>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</si>
  <si>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</si>
  <si>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</si>
  <si>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</si>
  <si>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</si>
  <si>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</si>
  <si>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</si>
  <si>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</si>
  <si>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</si>
  <si>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</si>
  <si>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</si>
  <si>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</si>
  <si>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</si>
  <si>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</si>
  <si>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</si>
  <si>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</si>
  <si>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</si>
  <si>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</si>
  <si>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</si>
  <si>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</si>
  <si>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</si>
  <si>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</si>
  <si>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</si>
  <si>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</si>
  <si>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</si>
  <si>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</si>
  <si>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</si>
  <si>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</si>
  <si>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</si>
  <si>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</si>
  <si>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</si>
  <si>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</si>
  <si>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</si>
  <si>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</si>
  <si>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</si>
  <si>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</si>
  <si>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</si>
  <si>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</si>
  <si>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</si>
  <si>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</si>
  <si>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</si>
  <si>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</si>
  <si>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</si>
  <si>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</si>
  <si>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</si>
  <si>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</si>
  <si>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</si>
  <si>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</si>
  <si>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</si>
  <si>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</si>
  <si>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</si>
  <si>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</si>
  <si>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</si>
  <si>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</si>
  <si>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</si>
  <si>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</si>
  <si>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</si>
  <si>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</si>
  <si>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</si>
  <si>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</si>
  <si>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</si>
  <si>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</si>
  <si>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</si>
  <si>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</si>
  <si>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</si>
  <si>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</si>
  <si>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</si>
  <si>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</si>
  <si>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</si>
  <si>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</si>
  <si>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</si>
  <si>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</si>
  <si>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</si>
  <si>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</si>
  <si>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</si>
  <si>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</si>
  <si>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</si>
  <si>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</si>
  <si>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</si>
  <si>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</si>
  <si>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</si>
  <si>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</si>
  <si>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</si>
  <si>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</si>
  <si>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</si>
  <si>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</si>
  <si>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</si>
  <si>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</si>
  <si>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</si>
  <si>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</si>
  <si>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</si>
  <si>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</si>
  <si>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</si>
  <si>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</si>
  <si>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</si>
  <si>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</si>
  <si>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</si>
  <si>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</si>
  <si>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</si>
  <si>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</si>
  <si>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</si>
  <si>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</si>
  <si>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</si>
  <si>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</si>
  <si>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</si>
  <si>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</si>
  <si>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</si>
  <si>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研究開発局</t>
    <rPh sb="0" eb="2">
      <t>ケンキュウ</t>
    </rPh>
    <rPh sb="2" eb="4">
      <t>カイハツ</t>
    </rPh>
    <rPh sb="4" eb="5">
      <t>キョク</t>
    </rPh>
    <phoneticPr fontId="5"/>
  </si>
  <si>
    <t>環境エネルギー課</t>
    <rPh sb="0" eb="2">
      <t>カンキョウ</t>
    </rPh>
    <rPh sb="7" eb="8">
      <t>カ</t>
    </rPh>
    <phoneticPr fontId="5"/>
  </si>
  <si>
    <t>環境エネルギー課長
土居下　充洋</t>
    <phoneticPr fontId="5"/>
  </si>
  <si>
    <t>-</t>
    <phoneticPr fontId="5"/>
  </si>
  <si>
    <t>○</t>
  </si>
  <si>
    <t>科学技術試験研究委託費</t>
    <rPh sb="0" eb="2">
      <t>カガク</t>
    </rPh>
    <rPh sb="2" eb="4">
      <t>ギジュツ</t>
    </rPh>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</si>
  <si>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</si>
  <si>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</si>
  <si>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諸謝金・委員等旅費</t>
    <rPh sb="0" eb="3">
      <t>ショシャキン</t>
    </rPh>
    <rPh sb="4" eb="6">
      <t>イイン</t>
    </rPh>
    <rPh sb="6" eb="7">
      <t>トウ</t>
    </rPh>
    <rPh sb="7" eb="9">
      <t>リョヒ</t>
    </rPh>
    <phoneticPr fontId="5"/>
  </si>
  <si>
    <t>庁費</t>
    <rPh sb="0" eb="2">
      <t>チョウヒ</t>
    </rPh>
    <phoneticPr fontId="5"/>
  </si>
  <si>
    <t>大学間ネットワークに参画する大学数</t>
    <phoneticPr fontId="5"/>
  </si>
  <si>
    <t>文部科学省調べ等</t>
    <rPh sb="0" eb="2">
      <t>モンブ</t>
    </rPh>
    <rPh sb="2" eb="5">
      <t>カガクショウ</t>
    </rPh>
    <rPh sb="5" eb="6">
      <t>シラ</t>
    </rPh>
    <rPh sb="7" eb="8">
      <t>トウ</t>
    </rPh>
    <phoneticPr fontId="5"/>
  </si>
  <si>
    <t>件</t>
    <rPh sb="0" eb="1">
      <t>ケン</t>
    </rPh>
    <phoneticPr fontId="5"/>
  </si>
  <si>
    <t>９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</si>
  <si>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９－２　環境・エネルギーに関する課題への対応</t>
    <rPh sb="4" eb="6">
      <t>カンキョウ</t>
    </rPh>
    <rPh sb="13" eb="14">
      <t>カン</t>
    </rPh>
    <rPh sb="16" eb="18">
      <t>カダイ</t>
    </rPh>
    <rPh sb="20" eb="22">
      <t>タイオウ</t>
    </rPh>
    <phoneticPr fontId="5"/>
  </si>
  <si>
    <t>論文累積件数</t>
    <rPh sb="0" eb="2">
      <t>ロンブン</t>
    </rPh>
    <rPh sb="2" eb="4">
      <t>ルイセキ</t>
    </rPh>
    <rPh sb="4" eb="6">
      <t>ケンスウ</t>
    </rPh>
    <phoneticPr fontId="5"/>
  </si>
  <si>
    <t>校</t>
    <rPh sb="0" eb="1">
      <t>コウ</t>
    </rPh>
    <phoneticPr fontId="5"/>
  </si>
  <si>
    <t>地域の脱炭素化加速のための基盤的な研究テーマ数</t>
    <rPh sb="0" eb="2">
      <t>チイキ</t>
    </rPh>
    <rPh sb="3" eb="4">
      <t>ダツ</t>
    </rPh>
    <rPh sb="4" eb="6">
      <t>タンソ</t>
    </rPh>
    <rPh sb="6" eb="7">
      <t>カ</t>
    </rPh>
    <rPh sb="7" eb="9">
      <t>カソク</t>
    </rPh>
    <rPh sb="13" eb="16">
      <t>キバンテキ</t>
    </rPh>
    <rPh sb="17" eb="19">
      <t>ケンキュウ</t>
    </rPh>
    <rPh sb="22" eb="23">
      <t>スウ</t>
    </rPh>
    <phoneticPr fontId="5"/>
  </si>
  <si>
    <t>執行額／研究テーマ数（百万円/件）　　　　　　　　　　　　　　</t>
    <rPh sb="0" eb="2">
      <t>シッコウ</t>
    </rPh>
    <rPh sb="2" eb="3">
      <t>ガク</t>
    </rPh>
    <rPh sb="4" eb="6">
      <t>ケンキュウ</t>
    </rPh>
    <rPh sb="9" eb="10">
      <t>スウ</t>
    </rPh>
    <rPh sb="11" eb="14">
      <t>ヒャクマンエン</t>
    </rPh>
    <rPh sb="15" eb="16">
      <t>ケン</t>
    </rPh>
    <phoneticPr fontId="5"/>
  </si>
  <si>
    <t>百万円/件</t>
    <rPh sb="0" eb="3">
      <t>ヒャクマンエン</t>
    </rPh>
    <rPh sb="4" eb="5">
      <t>ケン</t>
    </rPh>
    <phoneticPr fontId="5"/>
  </si>
  <si>
    <t>　　百万円/件</t>
    <rPh sb="2" eb="5">
      <t>ヒャクマンエン</t>
    </rPh>
    <rPh sb="6" eb="7">
      <t>ケン</t>
    </rPh>
    <phoneticPr fontId="5"/>
  </si>
  <si>
    <t>今世紀後半できるだけ早期の脱炭素化という目標実現のためには、多様な経済・社会的課題と多様な資源が存在する地域の取組を支えるための汎用的な科学的知見が必要とされており、国が重点的に取り組む必要がある。</t>
    <rPh sb="0" eb="3">
      <t>コンセイキ</t>
    </rPh>
    <rPh sb="3" eb="5">
      <t>コウハン</t>
    </rPh>
    <rPh sb="10" eb="12">
      <t>ソウキ</t>
    </rPh>
    <rPh sb="13" eb="14">
      <t>ダツ</t>
    </rPh>
    <rPh sb="14" eb="16">
      <t>タンソ</t>
    </rPh>
    <rPh sb="16" eb="17">
      <t>カ</t>
    </rPh>
    <rPh sb="20" eb="22">
      <t>モクヒョウ</t>
    </rPh>
    <rPh sb="22" eb="24">
      <t>ジツゲン</t>
    </rPh>
    <rPh sb="30" eb="32">
      <t>タヨウ</t>
    </rPh>
    <rPh sb="33" eb="35">
      <t>ケイザイ</t>
    </rPh>
    <rPh sb="36" eb="39">
      <t>シャカイテキ</t>
    </rPh>
    <rPh sb="39" eb="41">
      <t>カダイ</t>
    </rPh>
    <rPh sb="42" eb="44">
      <t>タヨウ</t>
    </rPh>
    <rPh sb="45" eb="47">
      <t>シゲン</t>
    </rPh>
    <rPh sb="48" eb="50">
      <t>ソンザイ</t>
    </rPh>
    <rPh sb="52" eb="54">
      <t>チイキ</t>
    </rPh>
    <rPh sb="55" eb="57">
      <t>トリクミ</t>
    </rPh>
    <rPh sb="58" eb="59">
      <t>ササ</t>
    </rPh>
    <rPh sb="64" eb="67">
      <t>ハンヨウテキ</t>
    </rPh>
    <rPh sb="68" eb="71">
      <t>カガクテキ</t>
    </rPh>
    <rPh sb="71" eb="73">
      <t>チケン</t>
    </rPh>
    <rPh sb="74" eb="76">
      <t>ヒツヨウ</t>
    </rPh>
    <rPh sb="83" eb="84">
      <t>クニ</t>
    </rPh>
    <rPh sb="85" eb="88">
      <t>ジュウテンテキ</t>
    </rPh>
    <rPh sb="89" eb="90">
      <t>ト</t>
    </rPh>
    <rPh sb="91" eb="92">
      <t>ク</t>
    </rPh>
    <rPh sb="93" eb="95">
      <t>ヒツヨウ</t>
    </rPh>
    <phoneticPr fontId="5"/>
  </si>
  <si>
    <t>事業の実施に当たっては企画競争を行い、競争性を確保しながら優れた提案について採択を行う予定である。</t>
    <phoneticPr fontId="5"/>
  </si>
  <si>
    <t>‐</t>
  </si>
  <si>
    <t>上記の点検を踏まえつつ、同事業の目的を達成するため、予算を効果的かつ適切に執行していく。</t>
    <phoneticPr fontId="5"/>
  </si>
  <si>
    <t>事業実施に際しては、書面調査等により、資金が適切に執行されていること、その合理性を確認する予定である。</t>
    <rPh sb="14" eb="15">
      <t>トウ</t>
    </rPh>
    <phoneticPr fontId="5"/>
  </si>
  <si>
    <t>事業実施に際しては、書面調査等により、単位当たりのコスト水準が妥当であることを確認する予定である。</t>
    <rPh sb="14" eb="15">
      <t>トウ</t>
    </rPh>
    <phoneticPr fontId="5"/>
  </si>
  <si>
    <t>事業実施に際しては、書面調査等により、事業実施に最低限必要なものに限られているか等を確認する予定である。</t>
    <rPh sb="14" eb="15">
      <t>トウ</t>
    </rPh>
    <phoneticPr fontId="5"/>
  </si>
  <si>
    <t>毎年度提出される事業計画に基づき研究を推進いただく予定である。</t>
    <phoneticPr fontId="5"/>
  </si>
  <si>
    <t>外部有識者が参画する事業推進委員会等において、研究実施に関する助言等を行い、事業の効率的な推進に努める予定である。</t>
    <rPh sb="25" eb="27">
      <t>ジッシ</t>
    </rPh>
    <phoneticPr fontId="5"/>
  </si>
  <si>
    <t>事業推進委員会における事業の管理・運営により、効率的に事業を実施する予定である。</t>
    <phoneticPr fontId="5"/>
  </si>
  <si>
    <t>毎年度提出される事業計画に基づき研究を推進し、見込に見合った成果等の創出を促す予定である。</t>
    <phoneticPr fontId="5"/>
  </si>
  <si>
    <t>本事業で創出した成果等を大学間ネットワーク等で共有し、さらなる研究の発展を促す予定である。</t>
    <rPh sb="4" eb="6">
      <t>ソウシュツ</t>
    </rPh>
    <rPh sb="8" eb="10">
      <t>セイカ</t>
    </rPh>
    <rPh sb="10" eb="11">
      <t>トウ</t>
    </rPh>
    <rPh sb="12" eb="15">
      <t>ダイガクカン</t>
    </rPh>
    <rPh sb="21" eb="22">
      <t>トウ</t>
    </rPh>
    <rPh sb="23" eb="25">
      <t>キョウユウ</t>
    </rPh>
    <rPh sb="31" eb="33">
      <t>ケンキュウ</t>
    </rPh>
    <rPh sb="34" eb="36">
      <t>ハッテン</t>
    </rPh>
    <phoneticPr fontId="5"/>
  </si>
  <si>
    <t>第５期科学技術基本計画（平成28年１月閣議決定）
パリ協定に基づく成長戦略としての長期戦略（令和元年６月閣議決定）
革新的環境イノベーション戦略(令和２年１月統合イノベーション戦略推進会議決定)
成長戦略（令和２年７月閣議決定）
統合イノベーション戦略2020（令和２年７月閣議決定）</t>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</si>
  <si>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</si>
  <si>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自治体等が自主的な取組を進めるには課題が多く、国において基礎・基盤研究を推進することが不可欠である。</t>
    <rPh sb="0" eb="3">
      <t>ジチタイ</t>
    </rPh>
    <rPh sb="3" eb="4">
      <t>トウ</t>
    </rPh>
    <rPh sb="5" eb="8">
      <t>ジシュテキ</t>
    </rPh>
    <rPh sb="9" eb="11">
      <t>トリクミ</t>
    </rPh>
    <rPh sb="12" eb="13">
      <t>スス</t>
    </rPh>
    <rPh sb="17" eb="19">
      <t>カダイ</t>
    </rPh>
    <rPh sb="20" eb="21">
      <t>オオ</t>
    </rPh>
    <rPh sb="23" eb="24">
      <t>クニ</t>
    </rPh>
    <rPh sb="28" eb="30">
      <t>キソ</t>
    </rPh>
    <rPh sb="31" eb="33">
      <t>キバン</t>
    </rPh>
    <rPh sb="33" eb="35">
      <t>ケンキュウ</t>
    </rPh>
    <rPh sb="36" eb="38">
      <t>スイシン</t>
    </rPh>
    <rPh sb="43" eb="46">
      <t>フカケツ</t>
    </rPh>
    <phoneticPr fontId="5"/>
  </si>
  <si>
    <t>気候変動という地球規模課題の解決に資する脱炭素化加速のための基盤的研究開発であり、優先度は高い。</t>
    <rPh sb="0" eb="2">
      <t>キコウ</t>
    </rPh>
    <rPh sb="2" eb="4">
      <t>ヘンドウ</t>
    </rPh>
    <rPh sb="7" eb="9">
      <t>チキュウ</t>
    </rPh>
    <rPh sb="9" eb="11">
      <t>キボ</t>
    </rPh>
    <rPh sb="11" eb="13">
      <t>カダイ</t>
    </rPh>
    <rPh sb="14" eb="16">
      <t>カイケツ</t>
    </rPh>
    <rPh sb="17" eb="18">
      <t>シ</t>
    </rPh>
    <rPh sb="20" eb="21">
      <t>ダツ</t>
    </rPh>
    <rPh sb="21" eb="23">
      <t>タンソ</t>
    </rPh>
    <rPh sb="23" eb="24">
      <t>カ</t>
    </rPh>
    <rPh sb="24" eb="26">
      <t>カソク</t>
    </rPh>
    <rPh sb="30" eb="33">
      <t>キバンテキ</t>
    </rPh>
    <rPh sb="33" eb="35">
      <t>ケンキュウ</t>
    </rPh>
    <rPh sb="35" eb="37">
      <t>カイハツ</t>
    </rPh>
    <rPh sb="41" eb="44">
      <t>ユウセンド</t>
    </rPh>
    <rPh sb="45" eb="46">
      <t>タカ</t>
    </rPh>
    <phoneticPr fontId="5"/>
  </si>
  <si>
    <t>事業を実施する研究機関は、外部有識者により構成される審査会を経て選定され、負担関係の妥当性を確保する予定である。　</t>
    <phoneticPr fontId="5"/>
  </si>
  <si>
    <t>大学の力を結集した、地域の脱炭素化加速のための基盤研究開発</t>
    <rPh sb="0" eb="2">
      <t>ダイガク</t>
    </rPh>
    <rPh sb="3" eb="4">
      <t>チカラ</t>
    </rPh>
    <rPh sb="5" eb="7">
      <t>ケッシュウ</t>
    </rPh>
    <rPh sb="10" eb="12">
      <t>チイキ</t>
    </rPh>
    <rPh sb="13" eb="14">
      <t>ダツ</t>
    </rPh>
    <rPh sb="14" eb="16">
      <t>タンソ</t>
    </rPh>
    <rPh sb="16" eb="17">
      <t>カ</t>
    </rPh>
    <rPh sb="17" eb="19">
      <t>カソク</t>
    </rPh>
    <rPh sb="23" eb="25">
      <t>キバン</t>
    </rPh>
    <rPh sb="25" eb="27">
      <t>ケンキュウ</t>
    </rPh>
    <rPh sb="27" eb="29">
      <t>カイハツ</t>
    </rPh>
    <phoneticPr fontId="5"/>
  </si>
  <si>
    <t>人文・社会科学から自然科学までの幅広い知見を活用し、大学等が地域の脱炭素化の取組を支援するために活用できるツール等の開発に係る基盤的研究の推進と、研究成果等の共有のための体制の構築を行う。</t>
    <rPh sb="0" eb="2">
      <t>ジンブン</t>
    </rPh>
    <rPh sb="3" eb="5">
      <t>シャカイ</t>
    </rPh>
    <rPh sb="5" eb="7">
      <t>カガク</t>
    </rPh>
    <rPh sb="9" eb="11">
      <t>シゼン</t>
    </rPh>
    <rPh sb="11" eb="13">
      <t>カガク</t>
    </rPh>
    <rPh sb="16" eb="18">
      <t>ハバヒロ</t>
    </rPh>
    <rPh sb="19" eb="21">
      <t>チケン</t>
    </rPh>
    <rPh sb="22" eb="24">
      <t>カツヨウ</t>
    </rPh>
    <rPh sb="26" eb="28">
      <t>ダイガク</t>
    </rPh>
    <rPh sb="48" eb="50">
      <t>カツヨウ</t>
    </rPh>
    <rPh sb="85" eb="87">
      <t>タイセイ</t>
    </rPh>
    <phoneticPr fontId="5"/>
  </si>
  <si>
    <t>各大学等の知見を結集するため、研究成果や地域支援活動実績等を共有する場を形成し、令和７年度までに30大学以上が参画することを目指す。</t>
    <rPh sb="20" eb="22">
      <t>チイキ</t>
    </rPh>
    <rPh sb="22" eb="24">
      <t>シエン</t>
    </rPh>
    <rPh sb="40" eb="42">
      <t>レイワ</t>
    </rPh>
    <rPh sb="43" eb="45">
      <t>ネンド</t>
    </rPh>
    <rPh sb="50" eb="52">
      <t>ダイガク</t>
    </rPh>
    <rPh sb="52" eb="54">
      <t>イジョウ</t>
    </rPh>
    <rPh sb="55" eb="57">
      <t>サンカク</t>
    </rPh>
    <rPh sb="62" eb="64">
      <t>メザ</t>
    </rPh>
    <phoneticPr fontId="5"/>
  </si>
  <si>
    <t>令和７年度までに30本以上の論文が発表されるようになることを目指す。</t>
    <rPh sb="0" eb="2">
      <t>レイワ</t>
    </rPh>
    <rPh sb="3" eb="5">
      <t>ネンド</t>
    </rPh>
    <rPh sb="10" eb="11">
      <t>ホン</t>
    </rPh>
    <rPh sb="11" eb="13">
      <t>イジョウ</t>
    </rPh>
    <rPh sb="14" eb="16">
      <t>ロンブン</t>
    </rPh>
    <rPh sb="17" eb="19">
      <t>ハッピョウ</t>
    </rPh>
    <rPh sb="30" eb="32">
      <t>メザ</t>
    </rPh>
    <phoneticPr fontId="5"/>
  </si>
  <si>
    <t>大学等が地域の脱炭素化に向けた取組を支援するために必要な基盤的な研究開発を推進することを通じて、大学等との連携による地域の脱炭素化の取組を加速し、我が国の脱炭素化目標の実現に貢献する。</t>
    <rPh sb="0" eb="2">
      <t>ダイガク</t>
    </rPh>
    <rPh sb="2" eb="3">
      <t>トウ</t>
    </rPh>
    <phoneticPr fontId="5"/>
  </si>
  <si>
    <t>大学等が地域の脱炭素化に向けた取組を支援するために必要な基盤的な研究開発を推進することにより、上位施策の達成目標である環境・エネルギー分野の国民生活の質の向上等を図るための研究開発成果の創出に貢献する。</t>
    <rPh sb="0" eb="2">
      <t>ダイガク</t>
    </rPh>
    <rPh sb="2" eb="3">
      <t>トウ</t>
    </rPh>
    <rPh sb="4" eb="6">
      <t>チイキ</t>
    </rPh>
    <rPh sb="7" eb="8">
      <t>ダツ</t>
    </rPh>
    <rPh sb="8" eb="10">
      <t>タンソ</t>
    </rPh>
    <rPh sb="10" eb="11">
      <t>カ</t>
    </rPh>
    <rPh sb="12" eb="13">
      <t>ム</t>
    </rPh>
    <rPh sb="15" eb="17">
      <t>トリクミ</t>
    </rPh>
    <rPh sb="18" eb="20">
      <t>シエン</t>
    </rPh>
    <rPh sb="25" eb="27">
      <t>ヒツヨウ</t>
    </rPh>
    <rPh sb="28" eb="31">
      <t>キバンテキ</t>
    </rPh>
    <rPh sb="32" eb="34">
      <t>ケンキュウ</t>
    </rPh>
    <rPh sb="34" eb="36">
      <t>カイハツ</t>
    </rPh>
    <rPh sb="37" eb="39">
      <t>スイシン</t>
    </rPh>
    <rPh sb="93" eb="95">
      <t>ソウシュツ</t>
    </rPh>
    <rPh sb="96" eb="98">
      <t>コウケン</t>
    </rPh>
    <phoneticPr fontId="5"/>
  </si>
  <si>
    <t>気候変動問題の解決に向けた脱炭素化加速は我が国の喫緊の課題であり、大学の研究成果等を活用しながら地域の各主体の課題解決に向けた具体的な取組を推進するための基盤を確立することは必須であり、国が主導して行う必要がある。</t>
    <rPh sb="0" eb="2">
      <t>キコウ</t>
    </rPh>
    <rPh sb="2" eb="4">
      <t>ヘンドウ</t>
    </rPh>
    <rPh sb="4" eb="6">
      <t>モンダイ</t>
    </rPh>
    <rPh sb="7" eb="9">
      <t>カイケツ</t>
    </rPh>
    <rPh sb="10" eb="11">
      <t>ム</t>
    </rPh>
    <rPh sb="13" eb="14">
      <t>ダツ</t>
    </rPh>
    <rPh sb="14" eb="16">
      <t>タンソ</t>
    </rPh>
    <rPh sb="16" eb="17">
      <t>カ</t>
    </rPh>
    <rPh sb="17" eb="19">
      <t>カソク</t>
    </rPh>
    <rPh sb="33" eb="35">
      <t>ダイガク</t>
    </rPh>
    <rPh sb="36" eb="38">
      <t>ケンキュウ</t>
    </rPh>
    <rPh sb="38" eb="40">
      <t>セイカ</t>
    </rPh>
    <rPh sb="40" eb="41">
      <t>トウ</t>
    </rPh>
    <rPh sb="42" eb="44">
      <t>カツヨウ</t>
    </rPh>
    <rPh sb="48" eb="50">
      <t>チイキ</t>
    </rPh>
    <rPh sb="51" eb="54">
      <t>カクシュタイ</t>
    </rPh>
    <rPh sb="55" eb="57">
      <t>カダイ</t>
    </rPh>
    <rPh sb="57" eb="59">
      <t>カイケツ</t>
    </rPh>
    <rPh sb="60" eb="61">
      <t>ム</t>
    </rPh>
    <rPh sb="63" eb="66">
      <t>グタイテキ</t>
    </rPh>
    <rPh sb="67" eb="69">
      <t>トリクミ</t>
    </rPh>
    <rPh sb="70" eb="72">
      <t>スイシン</t>
    </rPh>
    <rPh sb="77" eb="79">
      <t>キバン</t>
    </rPh>
    <rPh sb="80" eb="82">
      <t>カクリツ</t>
    </rPh>
    <phoneticPr fontId="5"/>
  </si>
  <si>
    <t>無</t>
  </si>
  <si>
    <t>A.大学等</t>
    <rPh sb="2" eb="4">
      <t>ダイガク</t>
    </rPh>
    <rPh sb="4" eb="5">
      <t>トウ</t>
    </rPh>
    <phoneticPr fontId="5"/>
  </si>
  <si>
    <t>B.大学等</t>
    <phoneticPr fontId="5"/>
  </si>
  <si>
    <t>C.大学等</t>
    <phoneticPr fontId="5"/>
  </si>
  <si>
    <t>D.大学等</t>
    <phoneticPr fontId="5"/>
  </si>
  <si>
    <t>委託費</t>
    <rPh sb="0" eb="2">
      <t>イタク</t>
    </rPh>
    <rPh sb="2" eb="3">
      <t>ヒ</t>
    </rPh>
    <phoneticPr fontId="5"/>
  </si>
  <si>
    <t>再委託費</t>
    <rPh sb="0" eb="3">
      <t>サイイタク</t>
    </rPh>
    <rPh sb="3" eb="4">
      <t>ヒ</t>
    </rPh>
    <phoneticPr fontId="5"/>
  </si>
  <si>
    <t>ネットワーク構築等</t>
    <rPh sb="6" eb="8">
      <t>コウチク</t>
    </rPh>
    <rPh sb="8" eb="9">
      <t>トウ</t>
    </rPh>
    <phoneticPr fontId="5"/>
  </si>
  <si>
    <t>脱炭素化政策の導入に係る方法論の検討等</t>
    <rPh sb="0" eb="1">
      <t>ダツ</t>
    </rPh>
    <rPh sb="1" eb="3">
      <t>タンソ</t>
    </rPh>
    <rPh sb="3" eb="4">
      <t>カ</t>
    </rPh>
    <rPh sb="4" eb="6">
      <t>セイサク</t>
    </rPh>
    <rPh sb="7" eb="9">
      <t>ドウニュウ</t>
    </rPh>
    <rPh sb="10" eb="11">
      <t>カカ</t>
    </rPh>
    <rPh sb="12" eb="15">
      <t>ホウホウロン</t>
    </rPh>
    <rPh sb="16" eb="18">
      <t>ケントウ</t>
    </rPh>
    <rPh sb="18" eb="19">
      <t>トウ</t>
    </rPh>
    <phoneticPr fontId="5"/>
  </si>
  <si>
    <t>広域連携モデルの構築等</t>
    <rPh sb="0" eb="2">
      <t>コウイキ</t>
    </rPh>
    <rPh sb="2" eb="4">
      <t>レンケイ</t>
    </rPh>
    <rPh sb="8" eb="10">
      <t>コウチク</t>
    </rPh>
    <rPh sb="10" eb="11">
      <t>トウ</t>
    </rPh>
    <phoneticPr fontId="5"/>
  </si>
  <si>
    <t>政策・制度の方法論の検討等</t>
    <rPh sb="0" eb="2">
      <t>セイサク</t>
    </rPh>
    <rPh sb="3" eb="5">
      <t>セイド</t>
    </rPh>
    <rPh sb="6" eb="9">
      <t>ホウホウロン</t>
    </rPh>
    <rPh sb="10" eb="12">
      <t>ケントウ</t>
    </rPh>
    <rPh sb="12" eb="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</si>
</sst>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21112</xdr:colOff>
      <xdr:row>741</xdr:row>
      <xdr:rowOff>77230</xdr:rowOff>
    </xdr:from>
    <xdr:to>
      <xdr:col>42</xdr:col>
      <xdr:colOff>117632</xdr:colOff>
      <xdr:row>753</xdr:row>
      <xdr:rowOff>74250</xdr:rowOff>
    </xdr:to>
    <xdr:grpSp>
      <xdr:nvGrpSpPr>
        <xdr:cNvPr id="37" name="グループ化 36"/>
        <xdr:cNvGrpSpPr/>
      </xdr:nvGrpSpPr>
      <xdr:grpSpPr>
        <a:xfrm>
          <a:off x="2256312" y="46356030"/>
          <a:ext cx="6395720" cy="4264220"/>
          <a:chOff x="-1005480" y="0"/>
          <a:chExt cx="6482920" cy="4166626"/>
        </a:xfrm>
      </xdr:grpSpPr>
      <xdr:grpSp>
        <xdr:nvGrpSpPr>
          <xdr:cNvPr id="38" name="グループ化 37"/>
          <xdr:cNvGrpSpPr/>
        </xdr:nvGrpSpPr>
        <xdr:grpSpPr>
          <a:xfrm>
            <a:off x="-957004" y="0"/>
            <a:ext cx="6274110" cy="3474716"/>
            <a:chOff x="-957004" y="0"/>
            <a:chExt cx="6274110" cy="3474716"/>
          </a:xfrm>
        </xdr:grpSpPr>
        <xdr:cxnSp macro="">
          <xdr:nvCxnSpPr>
            <xdr:cNvPr id="43" name="直線コネクタ 42"/>
            <xdr:cNvCxnSpPr>
              <a:stCxn id="44" idx="2"/>
              <a:endCxn id="45" idx="0"/>
            </xdr:cNvCxnSpPr>
          </xdr:nvCxnSpPr>
          <xdr:spPr>
            <a:xfrm flipH="1">
              <a:off x="2164564" y="481263"/>
              <a:ext cx="1123" cy="7740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xdr:cNvSpPr/>
          </xdr:nvSpPr>
          <xdr:spPr>
            <a:xfrm>
              <a:off x="1233239" y="0"/>
              <a:ext cx="1864895" cy="4812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文部科学省</a:t>
              </a:r>
            </a:p>
          </xdr:txBody>
        </xdr:sp>
        <xdr:sp macro="" textlink="">
          <xdr:nvSpPr>
            <xdr:cNvPr id="45" name="正方形/長方形 44"/>
            <xdr:cNvSpPr/>
          </xdr:nvSpPr>
          <xdr:spPr>
            <a:xfrm>
              <a:off x="1355588" y="1255293"/>
              <a:ext cx="1617951" cy="7439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chemeClr val="tx1"/>
                  </a:solidFill>
                </a:rPr>
                <a:t>A.</a:t>
              </a:r>
              <a:r>
                <a:rPr kumimoji="1" lang="ja-JP" altLang="en-US" sz="1400">
                  <a:solidFill>
                    <a:schemeClr val="tx1"/>
                  </a:solidFill>
                </a:rPr>
                <a:t>大学等</a:t>
              </a:r>
              <a:endParaRPr kumimoji="1" lang="en-US" altLang="ja-JP" sz="1400">
                <a:solidFill>
                  <a:schemeClr val="tx1"/>
                </a:solidFill>
              </a:endParaRPr>
            </a:p>
            <a:p>
              <a:pPr algn="ctr"/>
              <a:r>
                <a:rPr kumimoji="1" lang="ja-JP" altLang="en-US" sz="1400">
                  <a:solidFill>
                    <a:schemeClr val="tx1"/>
                  </a:solidFill>
                </a:rPr>
                <a:t>全</a:t>
              </a:r>
              <a:r>
                <a:rPr kumimoji="1" lang="en-US" altLang="ja-JP" sz="1400">
                  <a:solidFill>
                    <a:schemeClr val="tx1"/>
                  </a:solidFill>
                </a:rPr>
                <a:t>1</a:t>
              </a:r>
              <a:r>
                <a:rPr kumimoji="1" lang="ja-JP" altLang="en-US" sz="1400">
                  <a:solidFill>
                    <a:schemeClr val="tx1"/>
                  </a:solidFill>
                </a:rPr>
                <a:t>機関</a:t>
              </a:r>
              <a:endParaRPr kumimoji="1" lang="en-US" altLang="ja-JP" sz="1400">
                <a:solidFill>
                  <a:schemeClr val="tx1"/>
                </a:solidFill>
              </a:endParaRPr>
            </a:p>
            <a:p>
              <a:pPr algn="ctr"/>
              <a:r>
                <a:rPr kumimoji="1" lang="en-US" altLang="ja-JP" sz="1400">
                  <a:solidFill>
                    <a:schemeClr val="tx1"/>
                  </a:solidFill>
                </a:rPr>
                <a:t>78.5</a:t>
              </a:r>
              <a:r>
                <a:rPr kumimoji="1" lang="ja-JP" altLang="en-US" sz="1400">
                  <a:solidFill>
                    <a:schemeClr val="tx1"/>
                  </a:solidFill>
                </a:rPr>
                <a:t>百万円</a:t>
              </a:r>
              <a:endParaRPr kumimoji="1" lang="en-US" altLang="ja-JP" sz="1400">
                <a:solidFill>
                  <a:schemeClr val="tx1"/>
                </a:solidFill>
              </a:endParaRPr>
            </a:p>
          </xdr:txBody>
        </xdr:sp>
        <xdr:sp macro="" textlink="">
          <xdr:nvSpPr>
            <xdr:cNvPr id="46" name="正方形/長方形 45"/>
            <xdr:cNvSpPr/>
          </xdr:nvSpPr>
          <xdr:spPr>
            <a:xfrm>
              <a:off x="-957004" y="2722344"/>
              <a:ext cx="1430066" cy="7523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chemeClr val="tx1"/>
                  </a:solidFill>
                </a:rPr>
                <a:t>B</a:t>
              </a:r>
              <a:r>
                <a:rPr kumimoji="1" lang="en-US" altLang="ja-JP" sz="1400">
                  <a:solidFill>
                    <a:schemeClr val="tx1"/>
                  </a:solidFill>
                </a:rPr>
                <a:t>.</a:t>
              </a:r>
              <a:r>
                <a:rPr kumimoji="1" lang="ja-JP" altLang="en-US" sz="1400">
                  <a:solidFill>
                    <a:schemeClr val="tx1"/>
                  </a:solidFill>
                </a:rPr>
                <a:t>大学等</a:t>
              </a:r>
            </a:p>
            <a:p>
              <a:pPr algn="ctr"/>
              <a:r>
                <a:rPr kumimoji="1" lang="ja-JP" altLang="en-US" sz="1400">
                  <a:solidFill>
                    <a:schemeClr val="tx1"/>
                  </a:solidFill>
                </a:rPr>
                <a:t>全</a:t>
              </a:r>
              <a:r>
                <a:rPr kumimoji="1" lang="en-US" altLang="ja-JP" sz="1400">
                  <a:solidFill>
                    <a:schemeClr val="tx1"/>
                  </a:solidFill>
                </a:rPr>
                <a:t>1</a:t>
              </a:r>
              <a:r>
                <a:rPr kumimoji="1" lang="ja-JP" altLang="en-US" sz="1400">
                  <a:solidFill>
                    <a:schemeClr val="tx1"/>
                  </a:solidFill>
                </a:rPr>
                <a:t>機関</a:t>
              </a:r>
            </a:p>
            <a:p>
              <a:pPr algn="ctr"/>
              <a:r>
                <a:rPr kumimoji="1" lang="en-US" altLang="ja-JP" sz="1400">
                  <a:solidFill>
                    <a:schemeClr val="tx1"/>
                  </a:solidFill>
                </a:rPr>
                <a:t>18</a:t>
              </a:r>
              <a:r>
                <a:rPr kumimoji="1" lang="ja-JP" altLang="en-US" sz="1400">
                  <a:solidFill>
                    <a:schemeClr val="tx1"/>
                  </a:solidFill>
                </a:rPr>
                <a:t>百万円</a:t>
              </a:r>
              <a:endParaRPr kumimoji="1" lang="en-US" altLang="ja-JP" sz="1400">
                <a:solidFill>
                  <a:schemeClr val="tx1"/>
                </a:solidFill>
              </a:endParaRPr>
            </a:p>
          </xdr:txBody>
        </xdr:sp>
        <xdr:sp macro="" textlink="">
          <xdr:nvSpPr>
            <xdr:cNvPr id="47" name="正方形/長方形 46"/>
            <xdr:cNvSpPr/>
          </xdr:nvSpPr>
          <xdr:spPr>
            <a:xfrm>
              <a:off x="1447762" y="2722346"/>
              <a:ext cx="1427719" cy="752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chemeClr val="tx1"/>
                  </a:solidFill>
                </a:rPr>
                <a:t>C.</a:t>
              </a:r>
              <a:r>
                <a:rPr kumimoji="1" lang="ja-JP" altLang="en-US" sz="1400">
                  <a:solidFill>
                    <a:schemeClr val="tx1"/>
                  </a:solidFill>
                </a:rPr>
                <a:t>大学等</a:t>
              </a:r>
            </a:p>
            <a:p>
              <a:pPr algn="ctr"/>
              <a:r>
                <a:rPr kumimoji="1" lang="ja-JP" altLang="en-US" sz="1400">
                  <a:solidFill>
                    <a:schemeClr val="tx1"/>
                  </a:solidFill>
                </a:rPr>
                <a:t>全</a:t>
              </a:r>
              <a:r>
                <a:rPr kumimoji="1" lang="en-US" altLang="ja-JP" sz="1400">
                  <a:solidFill>
                    <a:schemeClr val="tx1"/>
                  </a:solidFill>
                </a:rPr>
                <a:t>1</a:t>
              </a:r>
              <a:r>
                <a:rPr kumimoji="1" lang="ja-JP" altLang="en-US" sz="1400">
                  <a:solidFill>
                    <a:schemeClr val="tx1"/>
                  </a:solidFill>
                </a:rPr>
                <a:t>機関</a:t>
              </a:r>
            </a:p>
            <a:p>
              <a:pPr algn="ctr"/>
              <a:r>
                <a:rPr kumimoji="1" lang="en-US" altLang="ja-JP" sz="1400">
                  <a:solidFill>
                    <a:schemeClr val="tx1"/>
                  </a:solidFill>
                </a:rPr>
                <a:t>18</a:t>
              </a:r>
              <a:r>
                <a:rPr kumimoji="1" lang="ja-JP" altLang="en-US" sz="1400">
                  <a:solidFill>
                    <a:schemeClr val="tx1"/>
                  </a:solidFill>
                </a:rPr>
                <a:t>百万円</a:t>
              </a:r>
              <a:endParaRPr kumimoji="1" lang="en-US" altLang="ja-JP" sz="1400">
                <a:solidFill>
                  <a:schemeClr val="tx1"/>
                </a:solidFill>
              </a:endParaRPr>
            </a:p>
          </xdr:txBody>
        </xdr:sp>
        <xdr:sp macro="" textlink="">
          <xdr:nvSpPr>
            <xdr:cNvPr id="48" name="正方形/長方形 47"/>
            <xdr:cNvSpPr/>
          </xdr:nvSpPr>
          <xdr:spPr>
            <a:xfrm>
              <a:off x="3881933" y="2722342"/>
              <a:ext cx="1435173" cy="7512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chemeClr val="tx1"/>
                  </a:solidFill>
                </a:rPr>
                <a:t>D</a:t>
              </a:r>
              <a:r>
                <a:rPr kumimoji="1" lang="en-US" altLang="ja-JP" sz="1400">
                  <a:solidFill>
                    <a:schemeClr val="tx1"/>
                  </a:solidFill>
                </a:rPr>
                <a:t>.</a:t>
              </a:r>
              <a:r>
                <a:rPr kumimoji="1" lang="ja-JP" altLang="en-US" sz="1400">
                  <a:solidFill>
                    <a:schemeClr val="tx1"/>
                  </a:solidFill>
                </a:rPr>
                <a:t>大学等</a:t>
              </a:r>
            </a:p>
            <a:p>
              <a:pPr algn="ctr"/>
              <a:r>
                <a:rPr kumimoji="1" lang="ja-JP" altLang="en-US" sz="1400">
                  <a:solidFill>
                    <a:schemeClr val="tx1"/>
                  </a:solidFill>
                </a:rPr>
                <a:t>全</a:t>
              </a:r>
              <a:r>
                <a:rPr kumimoji="1" lang="en-US" altLang="ja-JP" sz="1400">
                  <a:solidFill>
                    <a:schemeClr val="tx1"/>
                  </a:solidFill>
                </a:rPr>
                <a:t>1</a:t>
              </a:r>
              <a:r>
                <a:rPr kumimoji="1" lang="ja-JP" altLang="en-US" sz="1400">
                  <a:solidFill>
                    <a:schemeClr val="tx1"/>
                  </a:solidFill>
                </a:rPr>
                <a:t>機関</a:t>
              </a:r>
            </a:p>
            <a:p>
              <a:pPr algn="ctr"/>
              <a:r>
                <a:rPr kumimoji="1" lang="en-US" altLang="ja-JP" sz="1400">
                  <a:solidFill>
                    <a:schemeClr val="tx1"/>
                  </a:solidFill>
                </a:rPr>
                <a:t>18</a:t>
              </a:r>
              <a:r>
                <a:rPr kumimoji="1" lang="ja-JP" altLang="en-US" sz="1400">
                  <a:solidFill>
                    <a:schemeClr val="tx1"/>
                  </a:solidFill>
                </a:rPr>
                <a:t>百万円</a:t>
              </a:r>
              <a:endParaRPr kumimoji="1" lang="en-US" altLang="ja-JP" sz="1400">
                <a:solidFill>
                  <a:schemeClr val="tx1"/>
                </a:solidFill>
              </a:endParaRPr>
            </a:p>
          </xdr:txBody>
        </xdr:sp>
        <xdr:cxnSp macro="">
          <xdr:nvCxnSpPr>
            <xdr:cNvPr id="49" name="直線コネクタ 48"/>
            <xdr:cNvCxnSpPr>
              <a:stCxn id="45" idx="2"/>
              <a:endCxn id="47" idx="0"/>
            </xdr:cNvCxnSpPr>
          </xdr:nvCxnSpPr>
          <xdr:spPr>
            <a:xfrm flipH="1">
              <a:off x="2161622" y="1999247"/>
              <a:ext cx="2941" cy="7230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183918" y="2205846"/>
              <a:ext cx="4795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flipH="1">
              <a:off x="4599519" y="2215240"/>
              <a:ext cx="1777" cy="5071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9" name="テキスト ボックス 35"/>
          <xdr:cNvSpPr txBox="1"/>
        </xdr:nvSpPr>
        <xdr:spPr>
          <a:xfrm>
            <a:off x="2940808" y="1290045"/>
            <a:ext cx="1969359"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例：大学間ネットワーク構築、地域の固有条件の構造化と類型化</a:t>
            </a:r>
          </a:p>
        </xdr:txBody>
      </xdr:sp>
      <xdr:sp macro="" textlink="">
        <xdr:nvSpPr>
          <xdr:cNvPr id="40" name="テキスト ボックス 36"/>
          <xdr:cNvSpPr txBox="1"/>
        </xdr:nvSpPr>
        <xdr:spPr>
          <a:xfrm>
            <a:off x="-1005480" y="3510884"/>
            <a:ext cx="1654342" cy="6463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例：地域にメリットある脱炭素化政策の導入に係る方法論</a:t>
            </a:r>
          </a:p>
        </xdr:txBody>
      </xdr:sp>
      <xdr:sp macro="" textlink="">
        <xdr:nvSpPr>
          <xdr:cNvPr id="41" name="テキスト ボックス 38"/>
          <xdr:cNvSpPr txBox="1"/>
        </xdr:nvSpPr>
        <xdr:spPr>
          <a:xfrm>
            <a:off x="1374490" y="3502878"/>
            <a:ext cx="1654342" cy="6463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例：地域間依存関係を踏まえた広域連携モデルの構築</a:t>
            </a:r>
          </a:p>
        </xdr:txBody>
      </xdr:sp>
      <xdr:sp macro="" textlink="">
        <xdr:nvSpPr>
          <xdr:cNvPr id="42" name="テキスト ボックス 39"/>
          <xdr:cNvSpPr txBox="1"/>
        </xdr:nvSpPr>
        <xdr:spPr>
          <a:xfrm>
            <a:off x="3823098" y="3520295"/>
            <a:ext cx="1654342" cy="6463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例：持続的な行動変容を導く政策・制度の方法論</a:t>
            </a:r>
          </a:p>
        </xdr:txBody>
      </xdr:sp>
    </xdr:grpSp>
    <xdr:clientData/>
  </xdr:twoCellAnchor>
  <xdr:twoCellAnchor>
    <xdr:from>
      <xdr:col>5</xdr:col>
      <xdr:colOff>133350</xdr:colOff>
      <xdr:row>740</xdr:row>
      <xdr:rowOff>161925</xdr:rowOff>
    </xdr:from>
    <xdr:to>
      <xdr:col>47</xdr:col>
      <xdr:colOff>9525</xdr:colOff>
      <xdr:row>741</xdr:row>
      <xdr:rowOff>104775</xdr:rowOff>
    </xdr:to>
    <xdr:sp macro="" textlink="">
      <xdr:nvSpPr>
        <xdr:cNvPr id="2" name="テキスト ボックス 1"/>
        <xdr:cNvSpPr txBox="1"/>
      </xdr:nvSpPr>
      <xdr:spPr>
        <a:xfrm>
          <a:off x="1133475" y="60236100"/>
          <a:ext cx="8277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31</xdr:col>
      <xdr:colOff>142875</xdr:colOff>
      <xdr:row>741</xdr:row>
      <xdr:rowOff>76201</xdr:rowOff>
    </xdr:from>
    <xdr:to>
      <xdr:col>32</xdr:col>
      <xdr:colOff>76200</xdr:colOff>
      <xdr:row>743</xdr:row>
      <xdr:rowOff>76200</xdr:rowOff>
    </xdr:to>
    <xdr:sp macro="" textlink="">
      <xdr:nvSpPr>
        <xdr:cNvPr id="4" name="左中かっこ 3"/>
        <xdr:cNvSpPr/>
      </xdr:nvSpPr>
      <xdr:spPr>
        <a:xfrm>
          <a:off x="6343650" y="60502801"/>
          <a:ext cx="133350" cy="704849"/>
        </a:xfrm>
        <a:prstGeom prst="leftBrace">
          <a:avLst>
            <a:gd name="adj1" fmla="val 8333"/>
            <a:gd name="adj2" fmla="val 12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741</xdr:row>
      <xdr:rowOff>19049</xdr:rowOff>
    </xdr:from>
    <xdr:to>
      <xdr:col>43</xdr:col>
      <xdr:colOff>76200</xdr:colOff>
      <xdr:row>743</xdr:row>
      <xdr:rowOff>232832</xdr:rowOff>
    </xdr:to>
    <xdr:sp macro="" textlink="">
      <xdr:nvSpPr>
        <xdr:cNvPr id="5" name="テキスト ボックス 4"/>
        <xdr:cNvSpPr txBox="1"/>
      </xdr:nvSpPr>
      <xdr:spPr>
        <a:xfrm>
          <a:off x="6453717" y="60746216"/>
          <a:ext cx="2269066" cy="912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 </a:t>
          </a:r>
          <a:r>
            <a:rPr kumimoji="1" lang="en-US" altLang="ja-JP" sz="1100"/>
            <a:t>0.8</a:t>
          </a:r>
          <a:r>
            <a:rPr kumimoji="1" lang="ja-JP" altLang="en-US" sz="1100"/>
            <a:t>百万円</a:t>
          </a:r>
        </a:p>
        <a:p>
          <a:r>
            <a:rPr kumimoji="1" lang="ja-JP" altLang="en-US" sz="1100"/>
            <a:t>庁費　　　　　　　　　　</a:t>
          </a:r>
          <a:r>
            <a:rPr kumimoji="1" lang="en-US" altLang="ja-JP" sz="1100"/>
            <a:t>0.4</a:t>
          </a:r>
          <a:r>
            <a:rPr kumimoji="1" lang="ja-JP" altLang="en-US" sz="1100"/>
            <a:t>百万円</a:t>
          </a:r>
        </a:p>
        <a:p>
          <a:r>
            <a:rPr kumimoji="1" lang="ja-JP" altLang="en-US" sz="1100"/>
            <a:t>非常勤職員手当　　  </a:t>
          </a:r>
          <a:r>
            <a:rPr kumimoji="1" lang="en-US" altLang="ja-JP" sz="1100"/>
            <a:t>0.2</a:t>
          </a:r>
          <a:r>
            <a:rPr kumimoji="1" lang="ja-JP" altLang="en-US" sz="1100"/>
            <a:t>百万円</a:t>
          </a:r>
        </a:p>
        <a:p>
          <a:r>
            <a:rPr kumimoji="1" lang="ja-JP" altLang="en-US" sz="1100"/>
            <a:t>職員旅費                  　</a:t>
          </a:r>
          <a:r>
            <a:rPr kumimoji="1" lang="en-US" altLang="ja-JP" sz="1100"/>
            <a:t>0.2</a:t>
          </a:r>
          <a:r>
            <a:rPr kumimoji="1" lang="ja-JP" altLang="en-US" sz="1100"/>
            <a:t>百万円</a:t>
          </a:r>
        </a:p>
      </xdr:txBody>
    </xdr:sp>
    <xdr:clientData/>
  </xdr:twoCellAnchor>
  <xdr:twoCellAnchor>
    <xdr:from>
      <xdr:col>15</xdr:col>
      <xdr:colOff>73026</xdr:colOff>
      <xdr:row>741</xdr:row>
      <xdr:rowOff>87842</xdr:rowOff>
    </xdr:from>
    <xdr:to>
      <xdr:col>23</xdr:col>
      <xdr:colOff>52917</xdr:colOff>
      <xdr:row>742</xdr:row>
      <xdr:rowOff>259292</xdr:rowOff>
    </xdr:to>
    <xdr:sp macro="" textlink="">
      <xdr:nvSpPr>
        <xdr:cNvPr id="22" name="テキスト ボックス 35"/>
        <xdr:cNvSpPr txBox="1"/>
      </xdr:nvSpPr>
      <xdr:spPr>
        <a:xfrm>
          <a:off x="3089276" y="60815009"/>
          <a:ext cx="1588558" cy="5207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全体とりまとめ</a:t>
          </a:r>
          <a:endParaRPr kumimoji="1" lang="en-US" altLang="ja-JP" sz="1200"/>
        </a:p>
        <a:p>
          <a:pPr marL="84138" indent="-84138"/>
          <a:r>
            <a:rPr kumimoji="1" lang="ja-JP" altLang="en-US" sz="1200"/>
            <a:t>進捗管理　　　等</a:t>
          </a:r>
        </a:p>
      </xdr:txBody>
    </xdr:sp>
    <xdr:clientData/>
  </xdr:twoCellAnchor>
  <xdr:twoCellAnchor>
    <xdr:from>
      <xdr:col>18</xdr:col>
      <xdr:colOff>76200</xdr:colOff>
      <xdr:row>744</xdr:row>
      <xdr:rowOff>47625</xdr:rowOff>
    </xdr:from>
    <xdr:to>
      <xdr:col>27</xdr:col>
      <xdr:colOff>188947</xdr:colOff>
      <xdr:row>744</xdr:row>
      <xdr:rowOff>342900</xdr:rowOff>
    </xdr:to>
    <xdr:sp macro="" textlink="">
      <xdr:nvSpPr>
        <xdr:cNvPr id="23" name="テキスト ボックス 35"/>
        <xdr:cNvSpPr txBox="1"/>
      </xdr:nvSpPr>
      <xdr:spPr>
        <a:xfrm>
          <a:off x="3676650" y="61531500"/>
          <a:ext cx="1912972"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twoCellAnchor>
    <xdr:from>
      <xdr:col>7</xdr:col>
      <xdr:colOff>28575</xdr:colOff>
      <xdr:row>748</xdr:row>
      <xdr:rowOff>104775</xdr:rowOff>
    </xdr:from>
    <xdr:to>
      <xdr:col>16</xdr:col>
      <xdr:colOff>141322</xdr:colOff>
      <xdr:row>749</xdr:row>
      <xdr:rowOff>47625</xdr:rowOff>
    </xdr:to>
    <xdr:sp macro="" textlink="">
      <xdr:nvSpPr>
        <xdr:cNvPr id="53" name="テキスト ボックス 35"/>
        <xdr:cNvSpPr txBox="1"/>
      </xdr:nvSpPr>
      <xdr:spPr>
        <a:xfrm>
          <a:off x="1428750" y="62998350"/>
          <a:ext cx="1912972"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twoCellAnchor>
    <xdr:from>
      <xdr:col>15</xdr:col>
      <xdr:colOff>21112</xdr:colOff>
      <xdr:row>747</xdr:row>
      <xdr:rowOff>201055</xdr:rowOff>
    </xdr:from>
    <xdr:to>
      <xdr:col>15</xdr:col>
      <xdr:colOff>22838</xdr:colOff>
      <xdr:row>749</xdr:row>
      <xdr:rowOff>10548</xdr:rowOff>
    </xdr:to>
    <xdr:cxnSp macro="">
      <xdr:nvCxnSpPr>
        <xdr:cNvPr id="54" name="直線コネクタ 53"/>
        <xdr:cNvCxnSpPr/>
      </xdr:nvCxnSpPr>
      <xdr:spPr>
        <a:xfrm flipH="1">
          <a:off x="3021487" y="62742205"/>
          <a:ext cx="1726" cy="514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748</xdr:row>
      <xdr:rowOff>114300</xdr:rowOff>
    </xdr:from>
    <xdr:to>
      <xdr:col>28</xdr:col>
      <xdr:colOff>7972</xdr:colOff>
      <xdr:row>749</xdr:row>
      <xdr:rowOff>57150</xdr:rowOff>
    </xdr:to>
    <xdr:sp macro="" textlink="">
      <xdr:nvSpPr>
        <xdr:cNvPr id="55" name="テキスト ボックス 35"/>
        <xdr:cNvSpPr txBox="1"/>
      </xdr:nvSpPr>
      <xdr:spPr>
        <a:xfrm>
          <a:off x="3695700" y="63007875"/>
          <a:ext cx="1912972"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twoCellAnchor>
    <xdr:from>
      <xdr:col>30</xdr:col>
      <xdr:colOff>76200</xdr:colOff>
      <xdr:row>748</xdr:row>
      <xdr:rowOff>123825</xdr:rowOff>
    </xdr:from>
    <xdr:to>
      <xdr:col>39</xdr:col>
      <xdr:colOff>188947</xdr:colOff>
      <xdr:row>749</xdr:row>
      <xdr:rowOff>66675</xdr:rowOff>
    </xdr:to>
    <xdr:sp macro="" textlink="">
      <xdr:nvSpPr>
        <xdr:cNvPr id="56" name="テキスト ボックス 35"/>
        <xdr:cNvSpPr txBox="1"/>
      </xdr:nvSpPr>
      <xdr:spPr>
        <a:xfrm>
          <a:off x="6076950" y="63017400"/>
          <a:ext cx="1912972"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4138" indent="-84138"/>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P29" sqref="P29:V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424</v>
      </c>
      <c r="AP2" s="965"/>
      <c r="AQ2" s="965"/>
      <c r="AR2" s="78" t="str">
        <f>IF(OR(AO2="　", AO2=""), "", "-")</f>
        <v>-</v>
      </c>
      <c r="AS2" s="966">
        <v>18</v>
      </c>
      <c r="AT2" s="966"/>
      <c r="AU2" s="966"/>
      <c r="AV2" s="51" t="str">
        <f>IF(AW2="", "", "-")</f>
        <v/>
      </c>
      <c r="AW2" s="911"/>
      <c r="AX2" s="911"/>
    </row>
    <row r="3" spans="1:50" ht="21" customHeight="1" thickBot="1">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530</v>
      </c>
      <c r="H5" s="840"/>
      <c r="I5" s="840"/>
      <c r="J5" s="840"/>
      <c r="K5" s="840"/>
      <c r="L5" s="840"/>
      <c r="M5" s="841" t="s">
        <v>66</v>
      </c>
      <c r="N5" s="842"/>
      <c r="O5" s="842"/>
      <c r="P5" s="842"/>
      <c r="Q5" s="842"/>
      <c r="R5" s="843"/>
      <c r="S5" s="844" t="s">
        <v>536</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2"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598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563</v>
      </c>
      <c r="Q13" s="658"/>
      <c r="R13" s="658"/>
      <c r="S13" s="658"/>
      <c r="T13" s="658"/>
      <c r="U13" s="658"/>
      <c r="V13" s="659"/>
      <c r="W13" s="657" t="s">
        <v>563</v>
      </c>
      <c r="X13" s="658"/>
      <c r="Y13" s="658"/>
      <c r="Z13" s="658"/>
      <c r="AA13" s="658"/>
      <c r="AB13" s="658"/>
      <c r="AC13" s="659"/>
      <c r="AD13" s="657" t="s">
        <v>563</v>
      </c>
      <c r="AE13" s="658"/>
      <c r="AF13" s="658"/>
      <c r="AG13" s="658"/>
      <c r="AH13" s="658"/>
      <c r="AI13" s="658"/>
      <c r="AJ13" s="659"/>
      <c r="AK13" s="657" t="s">
        <v>563</v>
      </c>
      <c r="AL13" s="658"/>
      <c r="AM13" s="658"/>
      <c r="AN13" s="658"/>
      <c r="AO13" s="658"/>
      <c r="AP13" s="658"/>
      <c r="AQ13" s="659"/>
      <c r="AR13" s="919">
        <v>80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563</v>
      </c>
      <c r="Q14" s="658"/>
      <c r="R14" s="658"/>
      <c r="S14" s="658"/>
      <c r="T14" s="658"/>
      <c r="U14" s="658"/>
      <c r="V14" s="659"/>
      <c r="W14" s="657" t="s">
        <v>563</v>
      </c>
      <c r="X14" s="658"/>
      <c r="Y14" s="658"/>
      <c r="Z14" s="658"/>
      <c r="AA14" s="658"/>
      <c r="AB14" s="658"/>
      <c r="AC14" s="659"/>
      <c r="AD14" s="657" t="s">
        <v>563</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563</v>
      </c>
      <c r="X15" s="658"/>
      <c r="Y15" s="658"/>
      <c r="Z15" s="658"/>
      <c r="AA15" s="658"/>
      <c r="AB15" s="658"/>
      <c r="AC15" s="659"/>
      <c r="AD15" s="657" t="s">
        <v>563</v>
      </c>
      <c r="AE15" s="658"/>
      <c r="AF15" s="658"/>
      <c r="AG15" s="658"/>
      <c r="AH15" s="658"/>
      <c r="AI15" s="658"/>
      <c r="AJ15" s="659"/>
      <c r="AK15" s="657" t="s">
        <v>563</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563</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563</v>
      </c>
      <c r="AE17" s="658"/>
      <c r="AF17" s="658"/>
      <c r="AG17" s="658"/>
      <c r="AH17" s="658"/>
      <c r="AI17" s="658"/>
      <c r="AJ17" s="659"/>
      <c r="AK17" s="657" t="s">
        <v>563</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80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431</v>
      </c>
      <c r="B22" s="947"/>
      <c r="C22" s="947"/>
      <c r="D22" s="947"/>
      <c r="E22" s="947"/>
      <c r="F22" s="948"/>
      <c r="G22" s="984" t="s">
        <v>335</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570</v>
      </c>
      <c r="H23" s="986"/>
      <c r="I23" s="986"/>
      <c r="J23" s="986"/>
      <c r="K23" s="986"/>
      <c r="L23" s="986"/>
      <c r="M23" s="986"/>
      <c r="N23" s="986"/>
      <c r="O23" s="987"/>
      <c r="P23" s="919" t="s">
        <v>568</v>
      </c>
      <c r="Q23" s="920"/>
      <c r="R23" s="920"/>
      <c r="S23" s="920"/>
      <c r="T23" s="920"/>
      <c r="U23" s="920"/>
      <c r="V23" s="936"/>
      <c r="W23" s="919">
        <v>78.5</v>
      </c>
      <c r="X23" s="920"/>
      <c r="Y23" s="920"/>
      <c r="Z23" s="920"/>
      <c r="AA23" s="920"/>
      <c r="AB23" s="920"/>
      <c r="AC23" s="936"/>
      <c r="AD23" s="956" t="s">
        <v>599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571</v>
      </c>
      <c r="H24" s="938"/>
      <c r="I24" s="938"/>
      <c r="J24" s="938"/>
      <c r="K24" s="938"/>
      <c r="L24" s="938"/>
      <c r="M24" s="938"/>
      <c r="N24" s="938"/>
      <c r="O24" s="939"/>
      <c r="P24" s="657" t="s">
        <v>568</v>
      </c>
      <c r="Q24" s="658"/>
      <c r="R24" s="658"/>
      <c r="S24" s="658"/>
      <c r="T24" s="658"/>
      <c r="U24" s="658"/>
      <c r="V24" s="659"/>
      <c r="W24" s="657">
        <v>0.2</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573</v>
      </c>
      <c r="H25" s="938"/>
      <c r="I25" s="938"/>
      <c r="J25" s="938"/>
      <c r="K25" s="938"/>
      <c r="L25" s="938"/>
      <c r="M25" s="938"/>
      <c r="N25" s="938"/>
      <c r="O25" s="939"/>
      <c r="P25" s="657" t="s">
        <v>568</v>
      </c>
      <c r="Q25" s="658"/>
      <c r="R25" s="658"/>
      <c r="S25" s="658"/>
      <c r="T25" s="658"/>
      <c r="U25" s="658"/>
      <c r="V25" s="659"/>
      <c r="W25" s="657">
        <v>0.8</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572</v>
      </c>
      <c r="H26" s="938"/>
      <c r="I26" s="938"/>
      <c r="J26" s="938"/>
      <c r="K26" s="938"/>
      <c r="L26" s="938"/>
      <c r="M26" s="938"/>
      <c r="N26" s="938"/>
      <c r="O26" s="939"/>
      <c r="P26" s="657" t="s">
        <v>568</v>
      </c>
      <c r="Q26" s="658"/>
      <c r="R26" s="658"/>
      <c r="S26" s="658"/>
      <c r="T26" s="658"/>
      <c r="U26" s="658"/>
      <c r="V26" s="659"/>
      <c r="W26" s="657">
        <v>0.2</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574</v>
      </c>
      <c r="H27" s="938"/>
      <c r="I27" s="938"/>
      <c r="J27" s="938"/>
      <c r="K27" s="938"/>
      <c r="L27" s="938"/>
      <c r="M27" s="938"/>
      <c r="N27" s="938"/>
      <c r="O27" s="939"/>
      <c r="P27" s="657" t="s">
        <v>568</v>
      </c>
      <c r="Q27" s="658"/>
      <c r="R27" s="658"/>
      <c r="S27" s="658"/>
      <c r="T27" s="658"/>
      <c r="U27" s="658"/>
      <c r="V27" s="659"/>
      <c r="W27" s="657">
        <v>0.4</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-0.10000000000000853</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336</v>
      </c>
      <c r="H29" s="944"/>
      <c r="I29" s="944"/>
      <c r="J29" s="944"/>
      <c r="K29" s="944"/>
      <c r="L29" s="944"/>
      <c r="M29" s="944"/>
      <c r="N29" s="944"/>
      <c r="O29" s="945"/>
      <c r="P29" s="657">
        <v>0</v>
      </c>
      <c r="Q29" s="658"/>
      <c r="R29" s="658"/>
      <c r="S29" s="658"/>
      <c r="T29" s="658"/>
      <c r="U29" s="658"/>
      <c r="V29" s="659"/>
      <c r="W29" s="967">
        <f>AR13</f>
        <v>80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236</v>
      </c>
      <c r="AT31" s="133"/>
      <c r="AU31" s="198">
        <v>7</v>
      </c>
      <c r="AV31" s="198"/>
      <c r="AW31" s="398" t="s">
        <v>181</v>
      </c>
      <c r="AX31" s="399"/>
    </row>
    <row r="32" spans="1:50" ht="23.25" customHeight="1">
      <c r="A32" s="403"/>
      <c r="B32" s="401"/>
      <c r="C32" s="401"/>
      <c r="D32" s="401"/>
      <c r="E32" s="401"/>
      <c r="F32" s="402"/>
      <c r="G32" s="564" t="s">
        <v>606</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577</v>
      </c>
      <c r="AC32" s="464"/>
      <c r="AD32" s="464"/>
      <c r="AE32" s="216" t="s">
        <v>568</v>
      </c>
      <c r="AF32" s="217"/>
      <c r="AG32" s="217"/>
      <c r="AH32" s="217"/>
      <c r="AI32" s="216" t="s">
        <v>568</v>
      </c>
      <c r="AJ32" s="217"/>
      <c r="AK32" s="217"/>
      <c r="AL32" s="217"/>
      <c r="AM32" s="216" t="s">
        <v>568</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t="s">
        <v>568</v>
      </c>
      <c r="AF33" s="217"/>
      <c r="AG33" s="217"/>
      <c r="AH33" s="217"/>
      <c r="AI33" s="216" t="s">
        <v>568</v>
      </c>
      <c r="AJ33" s="217"/>
      <c r="AK33" s="217"/>
      <c r="AL33" s="217"/>
      <c r="AM33" s="216" t="s">
        <v>568</v>
      </c>
      <c r="AN33" s="217"/>
      <c r="AO33" s="217"/>
      <c r="AP33" s="217"/>
      <c r="AQ33" s="340">
        <v>15</v>
      </c>
      <c r="AR33" s="206"/>
      <c r="AS33" s="206"/>
      <c r="AT33" s="341"/>
      <c r="AU33" s="217">
        <v>30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568</v>
      </c>
      <c r="AF34" s="217"/>
      <c r="AG34" s="217"/>
      <c r="AH34" s="217"/>
      <c r="AI34" s="216" t="s">
        <v>568</v>
      </c>
      <c r="AJ34" s="217"/>
      <c r="AK34" s="217"/>
      <c r="AL34" s="217"/>
      <c r="AM34" s="216" t="s">
        <v>568</v>
      </c>
      <c r="AN34" s="217"/>
      <c r="AO34" s="217"/>
      <c r="AP34" s="217"/>
      <c r="AQ34" s="340"/>
      <c r="AR34" s="206"/>
      <c r="AS34" s="206"/>
      <c r="AT34" s="341"/>
      <c r="AU34" s="217"/>
      <c r="AV34" s="217"/>
      <c r="AW34" s="217"/>
      <c r="AX34" s="219"/>
    </row>
    <row r="35" spans="1:50" ht="23.25" customHeight="1">
      <c r="A35" s="224" t="s">
        <v>383</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5</v>
      </c>
      <c r="AR38" s="199"/>
      <c r="AS38" s="132" t="s">
        <v>236</v>
      </c>
      <c r="AT38" s="133"/>
      <c r="AU38" s="198">
        <v>7</v>
      </c>
      <c r="AV38" s="198"/>
      <c r="AW38" s="398" t="s">
        <v>181</v>
      </c>
      <c r="AX38" s="399"/>
    </row>
    <row r="39" spans="1:50" ht="31.5" customHeight="1">
      <c r="A39" s="403"/>
      <c r="B39" s="401"/>
      <c r="C39" s="401"/>
      <c r="D39" s="401"/>
      <c r="E39" s="401"/>
      <c r="F39" s="402"/>
      <c r="G39" s="564" t="s">
        <v>605</v>
      </c>
      <c r="H39" s="565"/>
      <c r="I39" s="565"/>
      <c r="J39" s="565"/>
      <c r="K39" s="565"/>
      <c r="L39" s="565"/>
      <c r="M39" s="565"/>
      <c r="N39" s="565"/>
      <c r="O39" s="566"/>
      <c r="P39" s="104" t="s">
        <v>575</v>
      </c>
      <c r="Q39" s="104"/>
      <c r="R39" s="104"/>
      <c r="S39" s="104"/>
      <c r="T39" s="104"/>
      <c r="U39" s="104"/>
      <c r="V39" s="104"/>
      <c r="W39" s="104"/>
      <c r="X39" s="105"/>
      <c r="Y39" s="474" t="s">
        <v>12</v>
      </c>
      <c r="Z39" s="534"/>
      <c r="AA39" s="535"/>
      <c r="AB39" s="464" t="s">
        <v>581</v>
      </c>
      <c r="AC39" s="464"/>
      <c r="AD39" s="464"/>
      <c r="AE39" s="216" t="s">
        <v>568</v>
      </c>
      <c r="AF39" s="217"/>
      <c r="AG39" s="217"/>
      <c r="AH39" s="217"/>
      <c r="AI39" s="216" t="s">
        <v>568</v>
      </c>
      <c r="AJ39" s="217"/>
      <c r="AK39" s="217"/>
      <c r="AL39" s="217"/>
      <c r="AM39" s="216" t="s">
        <v>568</v>
      </c>
      <c r="AN39" s="217"/>
      <c r="AO39" s="217"/>
      <c r="AP39" s="217"/>
      <c r="AQ39" s="340"/>
      <c r="AR39" s="206"/>
      <c r="AS39" s="206"/>
      <c r="AT39" s="341"/>
      <c r="AU39" s="217"/>
      <c r="AV39" s="217"/>
      <c r="AW39" s="217"/>
      <c r="AX39" s="219"/>
    </row>
    <row r="40" spans="1:50" ht="31.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581</v>
      </c>
      <c r="AC40" s="526"/>
      <c r="AD40" s="526"/>
      <c r="AE40" s="216" t="s">
        <v>568</v>
      </c>
      <c r="AF40" s="217"/>
      <c r="AG40" s="217"/>
      <c r="AH40" s="217"/>
      <c r="AI40" s="216" t="s">
        <v>568</v>
      </c>
      <c r="AJ40" s="217"/>
      <c r="AK40" s="217"/>
      <c r="AL40" s="217"/>
      <c r="AM40" s="216" t="s">
        <v>568</v>
      </c>
      <c r="AN40" s="217"/>
      <c r="AO40" s="217"/>
      <c r="AP40" s="217"/>
      <c r="AQ40" s="340">
        <v>15</v>
      </c>
      <c r="AR40" s="206"/>
      <c r="AS40" s="206"/>
      <c r="AT40" s="341"/>
      <c r="AU40" s="217">
        <v>30</v>
      </c>
      <c r="AV40" s="217"/>
      <c r="AW40" s="217"/>
      <c r="AX40" s="219"/>
    </row>
    <row r="41" spans="1:50" ht="31.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568</v>
      </c>
      <c r="AF41" s="217"/>
      <c r="AG41" s="217"/>
      <c r="AH41" s="217"/>
      <c r="AI41" s="216" t="s">
        <v>568</v>
      </c>
      <c r="AJ41" s="217"/>
      <c r="AK41" s="217"/>
      <c r="AL41" s="217"/>
      <c r="AM41" s="216" t="s">
        <v>568</v>
      </c>
      <c r="AN41" s="217"/>
      <c r="AO41" s="217"/>
      <c r="AP41" s="217"/>
      <c r="AQ41" s="340"/>
      <c r="AR41" s="206"/>
      <c r="AS41" s="206"/>
      <c r="AT41" s="341"/>
      <c r="AU41" s="217"/>
      <c r="AV41" s="217"/>
      <c r="AW41" s="217"/>
      <c r="AX41" s="219"/>
    </row>
    <row r="42" spans="1:50" ht="23.25" customHeight="1">
      <c r="A42" s="224" t="s">
        <v>383</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c r="AF102" s="421"/>
      <c r="AG102" s="421"/>
      <c r="AH102" s="421"/>
      <c r="AI102" s="421"/>
      <c r="AJ102" s="421"/>
      <c r="AK102" s="421"/>
      <c r="AL102" s="421"/>
      <c r="AM102" s="421"/>
      <c r="AN102" s="421"/>
      <c r="AO102" s="421"/>
      <c r="AP102" s="421"/>
      <c r="AQ102" s="271"/>
      <c r="AR102" s="272"/>
      <c r="AS102" s="272"/>
      <c r="AT102" s="317"/>
      <c r="AU102" s="271">
        <v>4</v>
      </c>
      <c r="AV102" s="272"/>
      <c r="AW102" s="272"/>
      <c r="AX102" s="317"/>
    </row>
    <row r="103" spans="1:60" ht="31.5" hidden="1" customHeight="1">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hidden="1" customHeight="1">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410</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425</v>
      </c>
      <c r="D430" s="931"/>
      <c r="E430" s="173" t="s">
        <v>403</v>
      </c>
      <c r="F430" s="898"/>
      <c r="G430" s="899" t="s">
        <v>255</v>
      </c>
      <c r="H430" s="122"/>
      <c r="I430" s="122"/>
      <c r="J430" s="900" t="s">
        <v>564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236</v>
      </c>
      <c r="AH432" s="133"/>
      <c r="AI432" s="155"/>
      <c r="AJ432" s="155"/>
      <c r="AK432" s="155"/>
      <c r="AL432" s="153"/>
      <c r="AM432" s="155"/>
      <c r="AN432" s="155"/>
      <c r="AO432" s="155"/>
      <c r="AP432" s="153"/>
      <c r="AQ432" s="590" t="s">
        <v>564</v>
      </c>
      <c r="AR432" s="199"/>
      <c r="AS432" s="132" t="s">
        <v>236</v>
      </c>
      <c r="AT432" s="133"/>
      <c r="AU432" s="199" t="s">
        <v>564</v>
      </c>
      <c r="AV432" s="199"/>
      <c r="AW432" s="132" t="s">
        <v>181</v>
      </c>
      <c r="AX432" s="194"/>
    </row>
    <row r="433" spans="1:50" ht="23.25" customHeight="1">
      <c r="A433" s="188"/>
      <c r="B433" s="185"/>
      <c r="C433" s="179"/>
      <c r="D433" s="185"/>
      <c r="E433" s="342"/>
      <c r="F433" s="343"/>
      <c r="G433" s="103" t="s">
        <v>564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564</v>
      </c>
      <c r="AC433" s="212"/>
      <c r="AD433" s="212"/>
      <c r="AE433" s="340" t="s">
        <v>564</v>
      </c>
      <c r="AF433" s="206"/>
      <c r="AG433" s="206"/>
      <c r="AH433" s="206"/>
      <c r="AI433" s="340" t="s">
        <v>564</v>
      </c>
      <c r="AJ433" s="206"/>
      <c r="AK433" s="206"/>
      <c r="AL433" s="206"/>
      <c r="AM433" s="340" t="s">
        <v>564</v>
      </c>
      <c r="AN433" s="206"/>
      <c r="AO433" s="206"/>
      <c r="AP433" s="341"/>
      <c r="AQ433" s="340" t="s">
        <v>564</v>
      </c>
      <c r="AR433" s="206"/>
      <c r="AS433" s="206"/>
      <c r="AT433" s="341"/>
      <c r="AU433" s="206" t="s">
        <v>564</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564</v>
      </c>
      <c r="AC434" s="204"/>
      <c r="AD434" s="204"/>
      <c r="AE434" s="340" t="s">
        <v>564</v>
      </c>
      <c r="AF434" s="206"/>
      <c r="AG434" s="206"/>
      <c r="AH434" s="341"/>
      <c r="AI434" s="340" t="s">
        <v>564</v>
      </c>
      <c r="AJ434" s="206"/>
      <c r="AK434" s="206"/>
      <c r="AL434" s="206"/>
      <c r="AM434" s="340" t="s">
        <v>564</v>
      </c>
      <c r="AN434" s="206"/>
      <c r="AO434" s="206"/>
      <c r="AP434" s="341"/>
      <c r="AQ434" s="340" t="s">
        <v>564</v>
      </c>
      <c r="AR434" s="206"/>
      <c r="AS434" s="206"/>
      <c r="AT434" s="341"/>
      <c r="AU434" s="206" t="s">
        <v>564</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564</v>
      </c>
      <c r="AF435" s="206"/>
      <c r="AG435" s="206"/>
      <c r="AH435" s="341"/>
      <c r="AI435" s="340" t="s">
        <v>564</v>
      </c>
      <c r="AJ435" s="206"/>
      <c r="AK435" s="206"/>
      <c r="AL435" s="206"/>
      <c r="AM435" s="340" t="s">
        <v>564</v>
      </c>
      <c r="AN435" s="206"/>
      <c r="AO435" s="206"/>
      <c r="AP435" s="341"/>
      <c r="AQ435" s="340" t="s">
        <v>564</v>
      </c>
      <c r="AR435" s="206"/>
      <c r="AS435" s="206"/>
      <c r="AT435" s="341"/>
      <c r="AU435" s="206" t="s">
        <v>564</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564</v>
      </c>
      <c r="AF457" s="199"/>
      <c r="AG457" s="132" t="s">
        <v>236</v>
      </c>
      <c r="AH457" s="133"/>
      <c r="AI457" s="155"/>
      <c r="AJ457" s="155"/>
      <c r="AK457" s="155"/>
      <c r="AL457" s="153"/>
      <c r="AM457" s="155"/>
      <c r="AN457" s="155"/>
      <c r="AO457" s="155"/>
      <c r="AP457" s="153"/>
      <c r="AQ457" s="590" t="s">
        <v>564</v>
      </c>
      <c r="AR457" s="199"/>
      <c r="AS457" s="132" t="s">
        <v>236</v>
      </c>
      <c r="AT457" s="133"/>
      <c r="AU457" s="199" t="s">
        <v>564</v>
      </c>
      <c r="AV457" s="199"/>
      <c r="AW457" s="132" t="s">
        <v>181</v>
      </c>
      <c r="AX457" s="194"/>
    </row>
    <row r="458" spans="1:50" ht="23.25" customHeight="1">
      <c r="A458" s="188"/>
      <c r="B458" s="185"/>
      <c r="C458" s="179"/>
      <c r="D458" s="185"/>
      <c r="E458" s="342"/>
      <c r="F458" s="343"/>
      <c r="G458" s="103" t="s">
        <v>564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40" t="s">
        <v>564</v>
      </c>
      <c r="AF458" s="206"/>
      <c r="AG458" s="206"/>
      <c r="AH458" s="206"/>
      <c r="AI458" s="340" t="s">
        <v>564</v>
      </c>
      <c r="AJ458" s="206"/>
      <c r="AK458" s="206"/>
      <c r="AL458" s="206"/>
      <c r="AM458" s="340" t="s">
        <v>564</v>
      </c>
      <c r="AN458" s="206"/>
      <c r="AO458" s="206"/>
      <c r="AP458" s="341"/>
      <c r="AQ458" s="340" t="s">
        <v>564</v>
      </c>
      <c r="AR458" s="206"/>
      <c r="AS458" s="206"/>
      <c r="AT458" s="341"/>
      <c r="AU458" s="206" t="s">
        <v>564</v>
      </c>
      <c r="AV458" s="206"/>
      <c r="AW458" s="206"/>
      <c r="AX458" s="207"/>
    </row>
    <row r="459" spans="1:50" ht="23.25"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40" t="s">
        <v>564</v>
      </c>
      <c r="AF459" s="206"/>
      <c r="AG459" s="206"/>
      <c r="AH459" s="341"/>
      <c r="AI459" s="340" t="s">
        <v>564</v>
      </c>
      <c r="AJ459" s="206"/>
      <c r="AK459" s="206"/>
      <c r="AL459" s="206"/>
      <c r="AM459" s="340" t="s">
        <v>564</v>
      </c>
      <c r="AN459" s="206"/>
      <c r="AO459" s="206"/>
      <c r="AP459" s="341"/>
      <c r="AQ459" s="340" t="s">
        <v>564</v>
      </c>
      <c r="AR459" s="206"/>
      <c r="AS459" s="206"/>
      <c r="AT459" s="341"/>
      <c r="AU459" s="206" t="s">
        <v>564</v>
      </c>
      <c r="AV459" s="206"/>
      <c r="AW459" s="206"/>
      <c r="AX459" s="207"/>
    </row>
    <row r="460" spans="1:50" ht="23.25"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564</v>
      </c>
      <c r="AF460" s="206"/>
      <c r="AG460" s="206"/>
      <c r="AH460" s="341"/>
      <c r="AI460" s="340" t="s">
        <v>564</v>
      </c>
      <c r="AJ460" s="206"/>
      <c r="AK460" s="206"/>
      <c r="AL460" s="206"/>
      <c r="AM460" s="340" t="s">
        <v>564</v>
      </c>
      <c r="AN460" s="206"/>
      <c r="AO460" s="206"/>
      <c r="AP460" s="341"/>
      <c r="AQ460" s="340" t="s">
        <v>564</v>
      </c>
      <c r="AR460" s="206"/>
      <c r="AS460" s="206"/>
      <c r="AT460" s="341"/>
      <c r="AU460" s="206" t="s">
        <v>564</v>
      </c>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8"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6.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569</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44.2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560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t="s">
        <v>561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1.5"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406</v>
      </c>
      <c r="B737" s="209"/>
      <c r="C737" s="209"/>
      <c r="D737" s="210"/>
      <c r="E737" s="989"/>
      <c r="F737" s="989"/>
      <c r="G737" s="989"/>
      <c r="H737" s="989"/>
      <c r="I737" s="989"/>
      <c r="J737" s="989"/>
      <c r="K737" s="989"/>
      <c r="L737" s="989"/>
      <c r="M737" s="989"/>
      <c r="N737" s="365" t="s">
        <v>401</v>
      </c>
      <c r="O737" s="365"/>
      <c r="P737" s="365"/>
      <c r="Q737" s="365"/>
      <c r="R737" s="989"/>
      <c r="S737" s="989"/>
      <c r="T737" s="989"/>
      <c r="U737" s="989"/>
      <c r="V737" s="989"/>
      <c r="W737" s="989"/>
      <c r="X737" s="989"/>
      <c r="Y737" s="989"/>
      <c r="Z737" s="989"/>
      <c r="AA737" s="365" t="s">
        <v>400</v>
      </c>
      <c r="AB737" s="365"/>
      <c r="AC737" s="365"/>
      <c r="AD737" s="365"/>
      <c r="AE737" s="989"/>
      <c r="AF737" s="989"/>
      <c r="AG737" s="989"/>
      <c r="AH737" s="989"/>
      <c r="AI737" s="989"/>
      <c r="AJ737" s="989"/>
      <c r="AK737" s="989"/>
      <c r="AL737" s="989"/>
      <c r="AM737" s="989"/>
      <c r="AN737" s="365" t="s">
        <v>399</v>
      </c>
      <c r="AO737" s="365"/>
      <c r="AP737" s="365"/>
      <c r="AQ737" s="365"/>
      <c r="AR737" s="995"/>
      <c r="AS737" s="996"/>
      <c r="AT737" s="996"/>
      <c r="AU737" s="996"/>
      <c r="AV737" s="996"/>
      <c r="AW737" s="996"/>
      <c r="AX737" s="997"/>
      <c r="AY737" s="88"/>
      <c r="AZ737" s="88"/>
    </row>
    <row r="738" spans="1:52" ht="24.75" customHeight="1">
      <c r="A738" s="988" t="s">
        <v>398</v>
      </c>
      <c r="B738" s="209"/>
      <c r="C738" s="209"/>
      <c r="D738" s="210"/>
      <c r="E738" s="989"/>
      <c r="F738" s="989"/>
      <c r="G738" s="989"/>
      <c r="H738" s="989"/>
      <c r="I738" s="989"/>
      <c r="J738" s="989"/>
      <c r="K738" s="989"/>
      <c r="L738" s="989"/>
      <c r="M738" s="989"/>
      <c r="N738" s="365" t="s">
        <v>397</v>
      </c>
      <c r="O738" s="365"/>
      <c r="P738" s="365"/>
      <c r="Q738" s="365"/>
      <c r="R738" s="989"/>
      <c r="S738" s="989"/>
      <c r="T738" s="989"/>
      <c r="U738" s="989"/>
      <c r="V738" s="989"/>
      <c r="W738" s="989"/>
      <c r="X738" s="989"/>
      <c r="Y738" s="989"/>
      <c r="Z738" s="989"/>
      <c r="AA738" s="365" t="s">
        <v>396</v>
      </c>
      <c r="AB738" s="365"/>
      <c r="AC738" s="365"/>
      <c r="AD738" s="365"/>
      <c r="AE738" s="989"/>
      <c r="AF738" s="989"/>
      <c r="AG738" s="989"/>
      <c r="AH738" s="989"/>
      <c r="AI738" s="989"/>
      <c r="AJ738" s="989"/>
      <c r="AK738" s="989"/>
      <c r="AL738" s="989"/>
      <c r="AM738" s="989"/>
      <c r="AN738" s="365" t="s">
        <v>395</v>
      </c>
      <c r="AO738" s="365"/>
      <c r="AP738" s="365"/>
      <c r="AQ738" s="365"/>
      <c r="AR738" s="995"/>
      <c r="AS738" s="996"/>
      <c r="AT738" s="996"/>
      <c r="AU738" s="996"/>
      <c r="AV738" s="996"/>
      <c r="AW738" s="996"/>
      <c r="AX738" s="997"/>
    </row>
    <row r="739" spans="1:52" ht="24.75" customHeight="1">
      <c r="A739" s="988" t="s">
        <v>394</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418</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389</v>
      </c>
      <c r="B780" s="629"/>
      <c r="C780" s="629"/>
      <c r="D780" s="629"/>
      <c r="E780" s="629"/>
      <c r="F780" s="630"/>
      <c r="G780" s="595" t="s">
        <v>611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0"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7" customHeight="1">
      <c r="A782" s="631"/>
      <c r="B782" s="632"/>
      <c r="C782" s="632"/>
      <c r="D782" s="632"/>
      <c r="E782" s="632"/>
      <c r="F782" s="633"/>
      <c r="G782" s="670" t="s">
        <v>615</v>
      </c>
      <c r="H782" s="671"/>
      <c r="I782" s="671"/>
      <c r="J782" s="671"/>
      <c r="K782" s="672"/>
      <c r="L782" s="664" t="s">
        <v>617</v>
      </c>
      <c r="M782" s="665"/>
      <c r="N782" s="665"/>
      <c r="O782" s="665"/>
      <c r="P782" s="665"/>
      <c r="Q782" s="665"/>
      <c r="R782" s="665"/>
      <c r="S782" s="665"/>
      <c r="T782" s="665"/>
      <c r="U782" s="665"/>
      <c r="V782" s="665"/>
      <c r="W782" s="665"/>
      <c r="X782" s="666"/>
      <c r="Y782" s="388">
        <v>24</v>
      </c>
      <c r="Z782" s="389"/>
      <c r="AA782" s="389"/>
      <c r="AB782" s="805"/>
      <c r="AC782" s="670" t="s">
        <v>616</v>
      </c>
      <c r="AD782" s="671"/>
      <c r="AE782" s="671"/>
      <c r="AF782" s="671"/>
      <c r="AG782" s="672"/>
      <c r="AH782" s="664" t="s">
        <v>618</v>
      </c>
      <c r="AI782" s="665"/>
      <c r="AJ782" s="665"/>
      <c r="AK782" s="665"/>
      <c r="AL782" s="665"/>
      <c r="AM782" s="665"/>
      <c r="AN782" s="665"/>
      <c r="AO782" s="665"/>
      <c r="AP782" s="665"/>
      <c r="AQ782" s="665"/>
      <c r="AR782" s="665"/>
      <c r="AS782" s="665"/>
      <c r="AT782" s="666"/>
      <c r="AU782" s="388">
        <v>18</v>
      </c>
      <c r="AV782" s="389"/>
      <c r="AW782" s="389"/>
      <c r="AX782" s="390"/>
    </row>
    <row r="783" spans="1:50" ht="24.75" customHeight="1">
      <c r="A783" s="631"/>
      <c r="B783" s="632"/>
      <c r="C783" s="632"/>
      <c r="D783" s="632"/>
      <c r="E783" s="632"/>
      <c r="F783" s="633"/>
      <c r="G783" s="606" t="s">
        <v>616</v>
      </c>
      <c r="H783" s="607"/>
      <c r="I783" s="607"/>
      <c r="J783" s="607"/>
      <c r="K783" s="608"/>
      <c r="L783" s="598" t="s">
        <v>616</v>
      </c>
      <c r="M783" s="599"/>
      <c r="N783" s="599"/>
      <c r="O783" s="599"/>
      <c r="P783" s="599"/>
      <c r="Q783" s="599"/>
      <c r="R783" s="599"/>
      <c r="S783" s="599"/>
      <c r="T783" s="599"/>
      <c r="U783" s="599"/>
      <c r="V783" s="599"/>
      <c r="W783" s="599"/>
      <c r="X783" s="600"/>
      <c r="Y783" s="601">
        <v>54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v>
      </c>
      <c r="AV792" s="832"/>
      <c r="AW792" s="832"/>
      <c r="AX792" s="834"/>
    </row>
    <row r="793" spans="1:50" ht="24.75" customHeight="1">
      <c r="A793" s="631"/>
      <c r="B793" s="632"/>
      <c r="C793" s="632"/>
      <c r="D793" s="632"/>
      <c r="E793" s="632"/>
      <c r="F793" s="633"/>
      <c r="G793" s="595" t="s">
        <v>613</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614</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9.2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616</v>
      </c>
      <c r="H795" s="671"/>
      <c r="I795" s="671"/>
      <c r="J795" s="671"/>
      <c r="K795" s="672"/>
      <c r="L795" s="664" t="s">
        <v>619</v>
      </c>
      <c r="M795" s="665"/>
      <c r="N795" s="665"/>
      <c r="O795" s="665"/>
      <c r="P795" s="665"/>
      <c r="Q795" s="665"/>
      <c r="R795" s="665"/>
      <c r="S795" s="665"/>
      <c r="T795" s="665"/>
      <c r="U795" s="665"/>
      <c r="V795" s="665"/>
      <c r="W795" s="665"/>
      <c r="X795" s="666"/>
      <c r="Y795" s="388">
        <v>18</v>
      </c>
      <c r="Z795" s="389"/>
      <c r="AA795" s="389"/>
      <c r="AB795" s="805"/>
      <c r="AC795" s="670" t="s">
        <v>616</v>
      </c>
      <c r="AD795" s="671"/>
      <c r="AE795" s="671"/>
      <c r="AF795" s="671"/>
      <c r="AG795" s="672"/>
      <c r="AH795" s="664" t="s">
        <v>620</v>
      </c>
      <c r="AI795" s="665"/>
      <c r="AJ795" s="665"/>
      <c r="AK795" s="665"/>
      <c r="AL795" s="665"/>
      <c r="AM795" s="665"/>
      <c r="AN795" s="665"/>
      <c r="AO795" s="665"/>
      <c r="AP795" s="665"/>
      <c r="AQ795" s="665"/>
      <c r="AR795" s="665"/>
      <c r="AS795" s="665"/>
      <c r="AT795" s="666"/>
      <c r="AU795" s="388">
        <v>18</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18</v>
      </c>
      <c r="AV805" s="832"/>
      <c r="AW805" s="832"/>
      <c r="AX805" s="834"/>
    </row>
    <row r="806" spans="1:50" ht="24.75" hidden="1" customHeight="1">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03">
      <formula>IF(RIGHT(TEXT(P14,"0.#"),1)=".",FALSE,TRUE)</formula>
    </cfRule>
    <cfRule type="expression" dxfId="2768" priority="14004">
      <formula>IF(RIGHT(TEXT(P14,"0.#"),1)=".",TRUE,FALSE)</formula>
    </cfRule>
  </conditionalFormatting>
  <conditionalFormatting sqref="AE32:AE34 AI32:AI34 AM32:AM34">
    <cfRule type="expression" dxfId="2767" priority="13993">
      <formula>IF(RIGHT(TEXT(AE32,"0.#"),1)=".",FALSE,TRUE)</formula>
    </cfRule>
    <cfRule type="expression" dxfId="2766" priority="13994">
      <formula>IF(RIGHT(TEXT(AE32,"0.#"),1)=".",TRUE,FALSE)</formula>
    </cfRule>
  </conditionalFormatting>
  <conditionalFormatting sqref="P18:AX18">
    <cfRule type="expression" dxfId="2765" priority="13879">
      <formula>IF(RIGHT(TEXT(P18,"0.#"),1)=".",FALSE,TRUE)</formula>
    </cfRule>
    <cfRule type="expression" dxfId="2764" priority="13880">
      <formula>IF(RIGHT(TEXT(P18,"0.#"),1)=".",TRUE,FALSE)</formula>
    </cfRule>
  </conditionalFormatting>
  <conditionalFormatting sqref="Y783">
    <cfRule type="expression" dxfId="2763" priority="13875">
      <formula>IF(RIGHT(TEXT(Y783,"0.#"),1)=".",FALSE,TRUE)</formula>
    </cfRule>
    <cfRule type="expression" dxfId="2762" priority="13876">
      <formula>IF(RIGHT(TEXT(Y783,"0.#"),1)=".",TRUE,FALSE)</formula>
    </cfRule>
  </conditionalFormatting>
  <conditionalFormatting sqref="Y792">
    <cfRule type="expression" dxfId="2761" priority="13871">
      <formula>IF(RIGHT(TEXT(Y792,"0.#"),1)=".",FALSE,TRUE)</formula>
    </cfRule>
    <cfRule type="expression" dxfId="2760" priority="13872">
      <formula>IF(RIGHT(TEXT(Y792,"0.#"),1)=".",TRUE,FALSE)</formula>
    </cfRule>
  </conditionalFormatting>
  <conditionalFormatting sqref="Y823:Y830 Y821 Y810:Y817 Y808 Y797:Y804 Y795">
    <cfRule type="expression" dxfId="2759" priority="13653">
      <formula>IF(RIGHT(TEXT(Y795,"0.#"),1)=".",FALSE,TRUE)</formula>
    </cfRule>
    <cfRule type="expression" dxfId="2758" priority="13654">
      <formula>IF(RIGHT(TEXT(Y795,"0.#"),1)=".",TRUE,FALSE)</formula>
    </cfRule>
  </conditionalFormatting>
  <conditionalFormatting sqref="P16:AQ17 P15:AX15 P13:AX13">
    <cfRule type="expression" dxfId="2757" priority="13701">
      <formula>IF(RIGHT(TEXT(P13,"0.#"),1)=".",FALSE,TRUE)</formula>
    </cfRule>
    <cfRule type="expression" dxfId="2756" priority="13702">
      <formula>IF(RIGHT(TEXT(P13,"0.#"),1)=".",TRUE,FALSE)</formula>
    </cfRule>
  </conditionalFormatting>
  <conditionalFormatting sqref="P19:AJ19">
    <cfRule type="expression" dxfId="2755" priority="13699">
      <formula>IF(RIGHT(TEXT(P19,"0.#"),1)=".",FALSE,TRUE)</formula>
    </cfRule>
    <cfRule type="expression" dxfId="2754" priority="13700">
      <formula>IF(RIGHT(TEXT(P19,"0.#"),1)=".",TRUE,FALSE)</formula>
    </cfRule>
  </conditionalFormatting>
  <conditionalFormatting sqref="AE101 AQ101">
    <cfRule type="expression" dxfId="2753" priority="13691">
      <formula>IF(RIGHT(TEXT(AE101,"0.#"),1)=".",FALSE,TRUE)</formula>
    </cfRule>
    <cfRule type="expression" dxfId="2752" priority="13692">
      <formula>IF(RIGHT(TEXT(AE101,"0.#"),1)=".",TRUE,FALSE)</formula>
    </cfRule>
  </conditionalFormatting>
  <conditionalFormatting sqref="Y784:Y791 Y782">
    <cfRule type="expression" dxfId="2751" priority="13677">
      <formula>IF(RIGHT(TEXT(Y782,"0.#"),1)=".",FALSE,TRUE)</formula>
    </cfRule>
    <cfRule type="expression" dxfId="2750" priority="13678">
      <formula>IF(RIGHT(TEXT(Y782,"0.#"),1)=".",TRUE,FALSE)</formula>
    </cfRule>
  </conditionalFormatting>
  <conditionalFormatting sqref="AU783">
    <cfRule type="expression" dxfId="2749" priority="13675">
      <formula>IF(RIGHT(TEXT(AU783,"0.#"),1)=".",FALSE,TRUE)</formula>
    </cfRule>
    <cfRule type="expression" dxfId="2748" priority="13676">
      <formula>IF(RIGHT(TEXT(AU783,"0.#"),1)=".",TRUE,FALSE)</formula>
    </cfRule>
  </conditionalFormatting>
  <conditionalFormatting sqref="AU792">
    <cfRule type="expression" dxfId="2747" priority="13673">
      <formula>IF(RIGHT(TEXT(AU792,"0.#"),1)=".",FALSE,TRUE)</formula>
    </cfRule>
    <cfRule type="expression" dxfId="2746" priority="13674">
      <formula>IF(RIGHT(TEXT(AU792,"0.#"),1)=".",TRUE,FALSE)</formula>
    </cfRule>
  </conditionalFormatting>
  <conditionalFormatting sqref="AU784:AU791 AU782">
    <cfRule type="expression" dxfId="2745" priority="13671">
      <formula>IF(RIGHT(TEXT(AU782,"0.#"),1)=".",FALSE,TRUE)</formula>
    </cfRule>
    <cfRule type="expression" dxfId="2744" priority="13672">
      <formula>IF(RIGHT(TEXT(AU782,"0.#"),1)=".",TRUE,FALSE)</formula>
    </cfRule>
  </conditionalFormatting>
  <conditionalFormatting sqref="Y822 Y809 Y796">
    <cfRule type="expression" dxfId="2743" priority="13657">
      <formula>IF(RIGHT(TEXT(Y796,"0.#"),1)=".",FALSE,TRUE)</formula>
    </cfRule>
    <cfRule type="expression" dxfId="2742" priority="13658">
      <formula>IF(RIGHT(TEXT(Y796,"0.#"),1)=".",TRUE,FALSE)</formula>
    </cfRule>
  </conditionalFormatting>
  <conditionalFormatting sqref="Y831 Y818 Y805">
    <cfRule type="expression" dxfId="2741" priority="13655">
      <formula>IF(RIGHT(TEXT(Y805,"0.#"),1)=".",FALSE,TRUE)</formula>
    </cfRule>
    <cfRule type="expression" dxfId="2740" priority="13656">
      <formula>IF(RIGHT(TEXT(Y805,"0.#"),1)=".",TRUE,FALSE)</formula>
    </cfRule>
  </conditionalFormatting>
  <conditionalFormatting sqref="AU822 AU809 AU796">
    <cfRule type="expression" dxfId="2739" priority="13651">
      <formula>IF(RIGHT(TEXT(AU796,"0.#"),1)=".",FALSE,TRUE)</formula>
    </cfRule>
    <cfRule type="expression" dxfId="2738" priority="13652">
      <formula>IF(RIGHT(TEXT(AU796,"0.#"),1)=".",TRUE,FALSE)</formula>
    </cfRule>
  </conditionalFormatting>
  <conditionalFormatting sqref="AU831 AU818 AU805">
    <cfRule type="expression" dxfId="2737" priority="13649">
      <formula>IF(RIGHT(TEXT(AU805,"0.#"),1)=".",FALSE,TRUE)</formula>
    </cfRule>
    <cfRule type="expression" dxfId="2736" priority="13650">
      <formula>IF(RIGHT(TEXT(AU805,"0.#"),1)=".",TRUE,FALSE)</formula>
    </cfRule>
  </conditionalFormatting>
  <conditionalFormatting sqref="AU823:AU830 AU821 AU810:AU817 AU808 AU797:AU804 AU795">
    <cfRule type="expression" dxfId="2735" priority="13647">
      <formula>IF(RIGHT(TEXT(AU795,"0.#"),1)=".",FALSE,TRUE)</formula>
    </cfRule>
    <cfRule type="expression" dxfId="2734" priority="13648">
      <formula>IF(RIGHT(TEXT(AU795,"0.#"),1)=".",TRUE,FALSE)</formula>
    </cfRule>
  </conditionalFormatting>
  <conditionalFormatting sqref="AM87">
    <cfRule type="expression" dxfId="2733" priority="13301">
      <formula>IF(RIGHT(TEXT(AM87,"0.#"),1)=".",FALSE,TRUE)</formula>
    </cfRule>
    <cfRule type="expression" dxfId="2732" priority="13302">
      <formula>IF(RIGHT(TEXT(AM87,"0.#"),1)=".",TRUE,FALSE)</formula>
    </cfRule>
  </conditionalFormatting>
  <conditionalFormatting sqref="AE55">
    <cfRule type="expression" dxfId="2731" priority="13369">
      <formula>IF(RIGHT(TEXT(AE55,"0.#"),1)=".",FALSE,TRUE)</formula>
    </cfRule>
    <cfRule type="expression" dxfId="2730" priority="13370">
      <formula>IF(RIGHT(TEXT(AE55,"0.#"),1)=".",TRUE,FALSE)</formula>
    </cfRule>
  </conditionalFormatting>
  <conditionalFormatting sqref="AI55">
    <cfRule type="expression" dxfId="2729" priority="13367">
      <formula>IF(RIGHT(TEXT(AI55,"0.#"),1)=".",FALSE,TRUE)</formula>
    </cfRule>
    <cfRule type="expression" dxfId="2728" priority="13368">
      <formula>IF(RIGHT(TEXT(AI55,"0.#"),1)=".",TRUE,FALSE)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40:AO867">
    <cfRule type="expression" dxfId="2485" priority="6625">
      <formula>IF(AND(AL840&gt;=0, RIGHT(TEXT(AL840,"0.#"),1)&lt;&gt;"."),TRUE,FALSE)</formula>
    </cfRule>
    <cfRule type="expression" dxfId="2484" priority="6626">
      <formula>IF(AND(AL840&gt;=0, RIGHT(TEXT(AL840,"0.#"),1)="."),TRUE,FALSE)</formula>
    </cfRule>
    <cfRule type="expression" dxfId="2483" priority="6627">
      <formula>IF(AND(AL840&lt;0, RIGHT(TEXT(AL840,"0.#"),1)&lt;&gt;"."),TRUE,FALSE)</formula>
    </cfRule>
    <cfRule type="expression" dxfId="2482" priority="6628">
      <formula>IF(AND(AL840&lt;0, RIGHT(TEXT(AL840,"0.#"),1)="."),TRUE,FALSE)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40:Y867">
    <cfRule type="expression" dxfId="2411" priority="2953">
      <formula>IF(RIGHT(TEXT(Y840,"0.#"),1)=".",FALSE,TRUE)</formula>
    </cfRule>
    <cfRule type="expression" dxfId="2410" priority="2954">
      <formula>IF(RIGHT(TEXT(Y840,"0.#"),1)=".",TRUE,FALSE)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03:AO1132">
    <cfRule type="expression" dxfId="2381" priority="2859">
      <formula>IF(AND(AL1103&gt;=0, RIGHT(TEXT(AL1103,"0.#"),1)&lt;&gt;"."),TRUE,FALSE)</formula>
    </cfRule>
    <cfRule type="expression" dxfId="2380" priority="2860">
      <formula>IF(AND(AL1103&gt;=0, RIGHT(TEXT(AL1103,"0.#"),1)="."),TRUE,FALSE)</formula>
    </cfRule>
    <cfRule type="expression" dxfId="2379" priority="2861">
      <formula>IF(AND(AL1103&lt;0, RIGHT(TEXT(AL1103,"0.#"),1)&lt;&gt;"."),TRUE,FALSE)</formula>
    </cfRule>
    <cfRule type="expression" dxfId="2378" priority="2862">
      <formula>IF(AND(AL1103&lt;0, RIGHT(TEXT(AL1103,"0.#"),1)="."),TRUE,FALSE)</formula>
    </cfRule>
  </conditionalFormatting>
  <conditionalFormatting sqref="Y1103:Y1132">
    <cfRule type="expression" dxfId="2377" priority="2857">
      <formula>IF(RIGHT(TEXT(Y1103,"0.#"),1)=".",FALSE,TRUE)</formula>
    </cfRule>
    <cfRule type="expression" dxfId="2376" priority="2858">
      <formula>IF(RIGHT(TEXT(Y1103,"0.#"),1)=".",TRUE,FALSE)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38:AO839">
    <cfRule type="expression" dxfId="2367" priority="2811">
      <formula>IF(AND(AL838&gt;=0, RIGHT(TEXT(AL838,"0.#"),1)&lt;&gt;"."),TRUE,FALSE)</formula>
    </cfRule>
    <cfRule type="expression" dxfId="2366" priority="2812">
      <formula>IF(AND(AL838&gt;=0, RIGHT(TEXT(AL838,"0.#"),1)="."),TRUE,FALSE)</formula>
    </cfRule>
    <cfRule type="expression" dxfId="2365" priority="2813">
      <formula>IF(AND(AL838&lt;0, RIGHT(TEXT(AL838,"0.#"),1)&lt;&gt;"."),TRUE,FALSE)</formula>
    </cfRule>
    <cfRule type="expression" dxfId="2364" priority="2814">
      <formula>IF(AND(AL838&lt;0, RIGHT(TEXT(AL838,"0.#"),1)="."),TRUE,FALSE)</formula>
    </cfRule>
  </conditionalFormatting>
  <conditionalFormatting sqref="Y838:Y839">
    <cfRule type="expression" dxfId="2363" priority="2809">
      <formula>IF(RIGHT(TEXT(Y838,"0.#"),1)=".",FALSE,TRUE)</formula>
    </cfRule>
    <cfRule type="expression" dxfId="2362" priority="2810">
      <formula>IF(RIGHT(TEXT(Y838,"0.#"),1)=".",TRUE,FALSE)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M47">
    <cfRule type="expression" dxfId="2165" priority="1953">
      <formula>IF(RIGHT(TEXT(AM47,"0.#"),1)=".",FALSE,TRUE)</formula>
    </cfRule>
    <cfRule type="expression" dxfId="2164" priority="1954">
      <formula>IF(RIGHT(TEXT(AM47,"0.#"),1)=".",TRUE,FALSE)</formula>
    </cfRule>
  </conditionalFormatting>
  <conditionalFormatting sqref="AI46">
    <cfRule type="expression" dxfId="2163" priority="1957">
      <formula>IF(RIGHT(TEXT(AI46,"0.#"),1)=".",FALSE,TRUE)</formula>
    </cfRule>
    <cfRule type="expression" dxfId="2162" priority="1958">
      <formula>IF(RIGHT(TEXT(AI46,"0.#"),1)=".",TRUE,FALSE)</formula>
    </cfRule>
  </conditionalFormatting>
  <conditionalFormatting sqref="AM46">
    <cfRule type="expression" dxfId="2161" priority="1955">
      <formula>IF(RIGHT(TEXT(AM46,"0.#"),1)=".",FALSE,TRUE)</formula>
    </cfRule>
    <cfRule type="expression" dxfId="2160" priority="1956">
      <formula>IF(RIGHT(TEXT(AM46,"0.#"),1)=".",TRUE,FALSE)</formula>
    </cfRule>
  </conditionalFormatting>
  <conditionalFormatting sqref="AU46:AU48">
    <cfRule type="expression" dxfId="2159" priority="1947">
      <formula>IF(RIGHT(TEXT(AU46,"0.#"),1)=".",FALSE,TRUE)</formula>
    </cfRule>
    <cfRule type="expression" dxfId="2158" priority="1948">
      <formula>IF(RIGHT(TEXT(AU46,"0.#"),1)=".",TRUE,FALSE)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73:Y900">
    <cfRule type="expression" dxfId="2045" priority="2069">
      <formula>IF(RIGHT(TEXT(Y873,"0.#"),1)=".",FALSE,TRUE)</formula>
    </cfRule>
    <cfRule type="expression" dxfId="2044" priority="2070">
      <formula>IF(RIGHT(TEXT(Y873,"0.#"),1)=".",TRUE,FALSE)</formula>
    </cfRule>
  </conditionalFormatting>
  <conditionalFormatting sqref="Y871:Y872">
    <cfRule type="expression" dxfId="2043" priority="2063">
      <formula>IF(RIGHT(TEXT(Y871,"0.#"),1)=".",FALSE,TRUE)</formula>
    </cfRule>
    <cfRule type="expression" dxfId="2042" priority="2064">
      <formula>IF(RIGHT(TEXT(Y871,"0.#"),1)=".",TRUE,FALSE)</formula>
    </cfRule>
  </conditionalFormatting>
  <conditionalFormatting sqref="Y906:Y933">
    <cfRule type="expression" dxfId="2041" priority="2057">
      <formula>IF(RIGHT(TEXT(Y906,"0.#"),1)=".",FALSE,TRUE)</formula>
    </cfRule>
    <cfRule type="expression" dxfId="2040" priority="2058">
      <formula>IF(RIGHT(TEXT(Y906,"0.#"),1)=".",TRUE,FALSE)</formula>
    </cfRule>
  </conditionalFormatting>
  <conditionalFormatting sqref="Y904:Y905">
    <cfRule type="expression" dxfId="2039" priority="2051">
      <formula>IF(RIGHT(TEXT(Y904,"0.#"),1)=".",FALSE,TRUE)</formula>
    </cfRule>
    <cfRule type="expression" dxfId="2038" priority="2052">
      <formula>IF(RIGHT(TEXT(Y904,"0.#"),1)=".",TRUE,FALSE)</formula>
    </cfRule>
  </conditionalFormatting>
  <conditionalFormatting sqref="Y939:Y966">
    <cfRule type="expression" dxfId="2037" priority="2045">
      <formula>IF(RIGHT(TEXT(Y939,"0.#"),1)=".",FALSE,TRUE)</formula>
    </cfRule>
    <cfRule type="expression" dxfId="2036" priority="2046">
      <formula>IF(RIGHT(TEXT(Y939,"0.#"),1)=".",TRUE,FALSE)</formula>
    </cfRule>
  </conditionalFormatting>
  <conditionalFormatting sqref="Y937:Y938">
    <cfRule type="expression" dxfId="2035" priority="2039">
      <formula>IF(RIGHT(TEXT(Y937,"0.#"),1)=".",FALSE,TRUE)</formula>
    </cfRule>
    <cfRule type="expression" dxfId="2034" priority="2040">
      <formula>IF(RIGHT(TEXT(Y937,"0.#"),1)=".",TRUE,FALSE)</formula>
    </cfRule>
  </conditionalFormatting>
  <conditionalFormatting sqref="Y972:Y999">
    <cfRule type="expression" dxfId="2033" priority="2033">
      <formula>IF(RIGHT(TEXT(Y972,"0.#"),1)=".",FALSE,TRUE)</formula>
    </cfRule>
    <cfRule type="expression" dxfId="2032" priority="2034">
      <formula>IF(RIGHT(TEXT(Y972,"0.#"),1)=".",TRUE,FALSE)</formula>
    </cfRule>
  </conditionalFormatting>
  <conditionalFormatting sqref="Y970:Y971">
    <cfRule type="expression" dxfId="2031" priority="2027">
      <formula>IF(RIGHT(TEXT(Y970,"0.#"),1)=".",FALSE,TRUE)</formula>
    </cfRule>
    <cfRule type="expression" dxfId="2030" priority="2028">
      <formula>IF(RIGHT(TEXT(Y970,"0.#"),1)=".",TRUE,FALSE)</formula>
    </cfRule>
  </conditionalFormatting>
  <conditionalFormatting sqref="Y1005:Y1032">
    <cfRule type="expression" dxfId="2029" priority="2021">
      <formula>IF(RIGHT(TEXT(Y1005,"0.#"),1)=".",FALSE,TRUE)</formula>
    </cfRule>
    <cfRule type="expression" dxfId="2028" priority="2022">
      <formula>IF(RIGHT(TEXT(Y1005,"0.#"),1)=".",TRUE,FALSE)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73:AO900">
    <cfRule type="expression" dxfId="1947" priority="2071">
      <formula>IF(AND(AL873&gt;=0, RIGHT(TEXT(AL873,"0.#"),1)&lt;&gt;"."),TRUE,FALSE)</formula>
    </cfRule>
    <cfRule type="expression" dxfId="1946" priority="2072">
      <formula>IF(AND(AL873&gt;=0, RIGHT(TEXT(AL873,"0.#"),1)="."),TRUE,FALSE)</formula>
    </cfRule>
    <cfRule type="expression" dxfId="1945" priority="2073">
      <formula>IF(AND(AL873&lt;0, RIGHT(TEXT(AL873,"0.#"),1)&lt;&gt;"."),TRUE,FALSE)</formula>
    </cfRule>
    <cfRule type="expression" dxfId="1944" priority="2074">
      <formula>IF(AND(AL873&lt;0, RIGHT(TEXT(AL873,"0.#"),1)="."),TRUE,FALSE)</formula>
    </cfRule>
  </conditionalFormatting>
  <conditionalFormatting sqref="AL871:AO872">
    <cfRule type="expression" dxfId="1943" priority="2065">
      <formula>IF(AND(AL871&gt;=0, RIGHT(TEXT(AL871,"0.#"),1)&lt;&gt;"."),TRUE,FALSE)</formula>
    </cfRule>
    <cfRule type="expression" dxfId="1942" priority="2066">
      <formula>IF(AND(AL871&gt;=0, RIGHT(TEXT(AL871,"0.#"),1)="."),TRUE,FALSE)</formula>
    </cfRule>
    <cfRule type="expression" dxfId="1941" priority="2067">
      <formula>IF(AND(AL871&lt;0, RIGHT(TEXT(AL871,"0.#"),1)&lt;&gt;"."),TRUE,FALSE)</formula>
    </cfRule>
    <cfRule type="expression" dxfId="1940" priority="2068">
      <formula>IF(AND(AL871&lt;0, RIGHT(TEXT(AL871,"0.#"),1)="."),TRUE,FALSE)</formula>
    </cfRule>
  </conditionalFormatting>
  <conditionalFormatting sqref="AL906:AO933">
    <cfRule type="expression" dxfId="1939" priority="2059">
      <formula>IF(AND(AL906&gt;=0, RIGHT(TEXT(AL906,"0.#"),1)&lt;&gt;"."),TRUE,FALSE)</formula>
    </cfRule>
    <cfRule type="expression" dxfId="1938" priority="2060">
      <formula>IF(AND(AL906&gt;=0, RIGHT(TEXT(AL906,"0.#"),1)="."),TRUE,FALSE)</formula>
    </cfRule>
    <cfRule type="expression" dxfId="1937" priority="2061">
      <formula>IF(AND(AL906&lt;0, RIGHT(TEXT(AL906,"0.#"),1)&lt;&gt;"."),TRUE,FALSE)</formula>
    </cfRule>
    <cfRule type="expression" dxfId="1936" priority="2062">
      <formula>IF(AND(AL906&lt;0, RIGHT(TEXT(AL906,"0.#"),1)="."),TRUE,FALSE)</formula>
    </cfRule>
  </conditionalFormatting>
  <conditionalFormatting sqref="AL904:AO905">
    <cfRule type="expression" dxfId="1935" priority="2053">
      <formula>IF(AND(AL904&gt;=0, RIGHT(TEXT(AL904,"0.#"),1)&lt;&gt;"."),TRUE,FALSE)</formula>
    </cfRule>
    <cfRule type="expression" dxfId="1934" priority="2054">
      <formula>IF(AND(AL904&gt;=0, RIGHT(TEXT(AL904,"0.#"),1)="."),TRUE,FALSE)</formula>
    </cfRule>
    <cfRule type="expression" dxfId="1933" priority="2055">
      <formula>IF(AND(AL904&lt;0, RIGHT(TEXT(AL904,"0.#"),1)&lt;&gt;"."),TRUE,FALSE)</formula>
    </cfRule>
    <cfRule type="expression" dxfId="1932" priority="2056">
      <formula>IF(AND(AL904&lt;0, RIGHT(TEXT(AL904,"0.#"),1)="."),TRUE,FALSE)</formula>
    </cfRule>
  </conditionalFormatting>
  <conditionalFormatting sqref="AL939:AO966">
    <cfRule type="expression" dxfId="1931" priority="2047">
      <formula>IF(AND(AL939&gt;=0, RIGHT(TEXT(AL939,"0.#"),1)&lt;&gt;"."),TRUE,FALSE)</formula>
    </cfRule>
    <cfRule type="expression" dxfId="1930" priority="2048">
      <formula>IF(AND(AL939&gt;=0, RIGHT(TEXT(AL939,"0.#"),1)="."),TRUE,FALSE)</formula>
    </cfRule>
    <cfRule type="expression" dxfId="1929" priority="2049">
      <formula>IF(AND(AL939&lt;0, RIGHT(TEXT(AL939,"0.#"),1)&lt;&gt;"."),TRUE,FALSE)</formula>
    </cfRule>
    <cfRule type="expression" dxfId="1928" priority="2050">
      <formula>IF(AND(AL939&lt;0, RIGHT(TEXT(AL939,"0.#"),1)="."),TRUE,FALSE)</formula>
    </cfRule>
  </conditionalFormatting>
  <conditionalFormatting sqref="AL937:AO938">
    <cfRule type="expression" dxfId="1927" priority="2041">
      <formula>IF(AND(AL937&gt;=0, RIGHT(TEXT(AL937,"0.#"),1)&lt;&gt;"."),TRUE,FALSE)</formula>
    </cfRule>
    <cfRule type="expression" dxfId="1926" priority="2042">
      <formula>IF(AND(AL937&gt;=0, RIGHT(TEXT(AL937,"0.#"),1)="."),TRUE,FALSE)</formula>
    </cfRule>
    <cfRule type="expression" dxfId="1925" priority="2043">
      <formula>IF(AND(AL937&lt;0, RIGHT(TEXT(AL937,"0.#"),1)&lt;&gt;"."),TRUE,FALSE)</formula>
    </cfRule>
    <cfRule type="expression" dxfId="1924" priority="2044">
      <formula>IF(AND(AL937&lt;0, RIGHT(TEXT(AL937,"0.#"),1)="."),TRUE,FALSE)</formula>
    </cfRule>
  </conditionalFormatting>
  <conditionalFormatting sqref="AL972:AO999">
    <cfRule type="expression" dxfId="1923" priority="2035">
      <formula>IF(AND(AL972&gt;=0, RIGHT(TEXT(AL972,"0.#"),1)&lt;&gt;"."),TRUE,FALSE)</formula>
    </cfRule>
    <cfRule type="expression" dxfId="1922" priority="2036">
      <formula>IF(AND(AL972&gt;=0, RIGHT(TEXT(AL972,"0.#"),1)="."),TRUE,FALSE)</formula>
    </cfRule>
    <cfRule type="expression" dxfId="1921" priority="2037">
      <formula>IF(AND(AL972&lt;0, RIGHT(TEXT(AL972,"0.#"),1)&lt;&gt;"."),TRUE,FALSE)</formula>
    </cfRule>
    <cfRule type="expression" dxfId="1920" priority="2038">
      <formula>IF(AND(AL972&lt;0, RIGHT(TEXT(AL972,"0.#"),1)="."),TRUE,FALSE)</formula>
    </cfRule>
  </conditionalFormatting>
  <conditionalFormatting sqref="AL970:AO971">
    <cfRule type="expression" dxfId="1919" priority="2029">
      <formula>IF(AND(AL970&gt;=0, RIGHT(TEXT(AL970,"0.#"),1)&lt;&gt;"."),TRUE,FALSE)</formula>
    </cfRule>
    <cfRule type="expression" dxfId="1918" priority="2030">
      <formula>IF(AND(AL970&gt;=0, RIGHT(TEXT(AL970,"0.#"),1)="."),TRUE,FALSE)</formula>
    </cfRule>
    <cfRule type="expression" dxfId="1917" priority="2031">
      <formula>IF(AND(AL970&lt;0, RIGHT(TEXT(AL970,"0.#"),1)&lt;&gt;"."),TRUE,FALSE)</formula>
    </cfRule>
    <cfRule type="expression" dxfId="1916" priority="2032">
      <formula>IF(AND(AL970&lt;0, RIGHT(TEXT(AL970,"0.#"),1)="."),TRUE,FALSE)</formula>
    </cfRule>
  </conditionalFormatting>
  <conditionalFormatting sqref="AL1005:AO1032">
    <cfRule type="expression" dxfId="1915" priority="2023">
      <formula>IF(AND(AL1005&gt;=0, RIGHT(TEXT(AL1005,"0.#"),1)&lt;&gt;"."),TRUE,FALSE)</formula>
    </cfRule>
    <cfRule type="expression" dxfId="1914" priority="2024">
      <formula>IF(AND(AL1005&gt;=0, RIGHT(TEXT(AL1005,"0.#"),1)="."),TRUE,FALSE)</formula>
    </cfRule>
    <cfRule type="expression" dxfId="1913" priority="2025">
      <formula>IF(AND(AL1005&lt;0, RIGHT(TEXT(AL1005,"0.#"),1)&lt;&gt;"."),TRUE,FALSE)</formula>
    </cfRule>
    <cfRule type="expression" dxfId="1912" priority="2026">
      <formula>IF(AND(AL1005&lt;0, RIGHT(TEXT(AL1005,"0.#"),1)="."),TRUE,FALSE)</formula>
    </cfRule>
  </conditionalFormatting>
  <conditionalFormatting sqref="AL1003:AO1004">
    <cfRule type="expression" dxfId="1911" priority="2017">
      <formula>IF(AND(AL1003&gt;=0, RIGHT(TEXT(AL1003,"0.#"),1)&lt;&gt;"."),TRUE,FALSE)</formula>
    </cfRule>
    <cfRule type="expression" dxfId="1910" priority="2018">
      <formula>IF(AND(AL1003&gt;=0, RIGHT(TEXT(AL1003,"0.#"),1)="."),TRUE,FALSE)</formula>
    </cfRule>
    <cfRule type="expression" dxfId="1909" priority="2019">
      <formula>IF(AND(AL1003&lt;0, RIGHT(TEXT(AL1003,"0.#"),1)&lt;&gt;"."),TRUE,FALSE)</formula>
    </cfRule>
    <cfRule type="expression" dxfId="1908" priority="2020">
      <formula>IF(AND(AL1003&lt;0, RIGHT(TEXT(AL1003,"0.#"),1)="."),TRUE,FALSE)</formula>
    </cfRule>
  </conditionalFormatting>
  <conditionalFormatting sqref="Y1003:Y1004">
    <cfRule type="expression" dxfId="1907" priority="2015">
      <formula>IF(RIGHT(TEXT(Y1003,"0.#"),1)=".",FALSE,TRUE)</formula>
    </cfRule>
    <cfRule type="expression" dxfId="1906" priority="2016">
      <formula>IF(RIGHT(TEXT(Y1003,"0.#"),1)=".",TRUE,FALSE)</formula>
    </cfRule>
  </conditionalFormatting>
  <conditionalFormatting sqref="AL1038:AO1065">
    <cfRule type="expression" dxfId="1905" priority="2011">
      <formula>IF(AND(AL1038&gt;=0, RIGHT(TEXT(AL1038,"0.#"),1)&lt;&gt;"."),TRUE,FALSE)</formula>
    </cfRule>
    <cfRule type="expression" dxfId="1904" priority="2012">
      <formula>IF(AND(AL1038&gt;=0, RIGHT(TEXT(AL1038,"0.#"),1)="."),TRUE,FALSE)</formula>
    </cfRule>
    <cfRule type="expression" dxfId="1903" priority="2013">
      <formula>IF(AND(AL1038&lt;0, RIGHT(TEXT(AL1038,"0.#"),1)&lt;&gt;"."),TRUE,FALSE)</formula>
    </cfRule>
    <cfRule type="expression" dxfId="1902" priority="2014">
      <formula>IF(AND(AL1038&lt;0, RIGHT(TEXT(AL1038,"0.#"),1)="."),TRUE,FALSE)</formula>
    </cfRule>
  </conditionalFormatting>
  <conditionalFormatting sqref="Y1038:Y1065">
    <cfRule type="expression" dxfId="1901" priority="2009">
      <formula>IF(RIGHT(TEXT(Y1038,"0.#"),1)=".",FALSE,TRUE)</formula>
    </cfRule>
    <cfRule type="expression" dxfId="1900" priority="2010">
      <formula>IF(RIGHT(TEXT(Y1038,"0.#"),1)=".",TRUE,FALSE)</formula>
    </cfRule>
  </conditionalFormatting>
  <conditionalFormatting sqref="AL1036:AO1037">
    <cfRule type="expression" dxfId="1899" priority="2005">
      <formula>IF(AND(AL1036&gt;=0, RIGHT(TEXT(AL1036,"0.#"),1)&lt;&gt;"."),TRUE,FALSE)</formula>
    </cfRule>
    <cfRule type="expression" dxfId="1898" priority="2006">
      <formula>IF(AND(AL1036&gt;=0, RIGHT(TEXT(AL1036,"0.#"),1)="."),TRUE,FALSE)</formula>
    </cfRule>
    <cfRule type="expression" dxfId="1897" priority="2007">
      <formula>IF(AND(AL1036&lt;0, RIGHT(TEXT(AL1036,"0.#"),1)&lt;&gt;"."),TRUE,FALSE)</formula>
    </cfRule>
    <cfRule type="expression" dxfId="1896" priority="2008">
      <formula>IF(AND(AL1036&lt;0, RIGHT(TEXT(AL1036,"0.#"),1)="."),TRUE,FALSE)</formula>
    </cfRule>
  </conditionalFormatting>
  <conditionalFormatting sqref="Y1036:Y1037">
    <cfRule type="expression" dxfId="1895" priority="2003">
      <formula>IF(RIGHT(TEXT(Y1036,"0.#"),1)=".",FALSE,TRUE)</formula>
    </cfRule>
    <cfRule type="expression" dxfId="1894" priority="2004">
      <formula>IF(RIGHT(TEXT(Y1036,"0.#"),1)=".",TRUE,FALSE)</formula>
    </cfRule>
  </conditionalFormatting>
  <conditionalFormatting sqref="AL1071:AO1098">
    <cfRule type="expression" dxfId="1893" priority="1999">
      <formula>IF(AND(AL1071&gt;=0, RIGHT(TEXT(AL1071,"0.#"),1)&lt;&gt;"."),TRUE,FALSE)</formula>
    </cfRule>
    <cfRule type="expression" dxfId="1892" priority="2000">
      <formula>IF(AND(AL1071&gt;=0, RIGHT(TEXT(AL1071,"0.#"),1)="."),TRUE,FALSE)</formula>
    </cfRule>
    <cfRule type="expression" dxfId="1891" priority="2001">
      <formula>IF(AND(AL1071&lt;0, RIGHT(TEXT(AL1071,"0.#"),1)&lt;&gt;"."),TRUE,FALSE)</formula>
    </cfRule>
    <cfRule type="expression" dxfId="1890" priority="2002">
      <formula>IF(AND(AL1071&lt;0, RIGHT(TEXT(AL1071,"0.#"),1)="."),TRUE,FALSE)</formula>
    </cfRule>
  </conditionalFormatting>
  <conditionalFormatting sqref="Y1071:Y1098">
    <cfRule type="expression" dxfId="1889" priority="1997">
      <formula>IF(RIGHT(TEXT(Y1071,"0.#"),1)=".",FALSE,TRUE)</formula>
    </cfRule>
    <cfRule type="expression" dxfId="1888" priority="1998">
      <formula>IF(RIGHT(TEXT(Y1071,"0.#"),1)=".",TRUE,FALSE)</formula>
    </cfRule>
  </conditionalFormatting>
  <conditionalFormatting sqref="AL1069:AO1070">
    <cfRule type="expression" dxfId="1887" priority="1993">
      <formula>IF(AND(AL1069&gt;=0, RIGHT(TEXT(AL1069,"0.#"),1)&lt;&gt;"."),TRUE,FALSE)</formula>
    </cfRule>
    <cfRule type="expression" dxfId="1886" priority="1994">
      <formula>IF(AND(AL1069&gt;=0, RIGHT(TEXT(AL1069,"0.#"),1)="."),TRUE,FALSE)</formula>
    </cfRule>
    <cfRule type="expression" dxfId="1885" priority="1995">
      <formula>IF(AND(AL1069&lt;0, RIGHT(TEXT(AL1069,"0.#"),1)&lt;&gt;"."),TRUE,FALSE)</formula>
    </cfRule>
    <cfRule type="expression" dxfId="1884" priority="1996">
      <formula>IF(AND(AL1069&lt;0, RIGHT(TEXT(AL1069,"0.#"),1)="."),TRUE,FALSE)</formula>
    </cfRule>
  </conditionalFormatting>
  <conditionalFormatting sqref="Y1069:Y1070">
    <cfRule type="expression" dxfId="1883" priority="1991">
      <formula>IF(RIGHT(TEXT(Y1069,"0.#"),1)=".",FALSE,TRUE)</formula>
    </cfRule>
    <cfRule type="expression" dxfId="1882" priority="1992">
      <formula>IF(RIGHT(TEXT(Y1069,"0.#"),1)=".",TRUE,FALSE)</formula>
    </cfRule>
  </conditionalFormatting>
  <conditionalFormatting sqref="AE39 AI39 AM39">
    <cfRule type="expression" dxfId="1881" priority="1989">
      <formula>IF(RIGHT(TEXT(AE39,"0.#"),1)=".",FALSE,TRUE)</formula>
    </cfRule>
    <cfRule type="expression" dxfId="1880" priority="1990">
      <formula>IF(RIGHT(TEXT(AE39,"0.#"),1)=".",TRUE,FALSE)</formula>
    </cfRule>
  </conditionalFormatting>
  <conditionalFormatting sqref="AE40 AI40 AM40">
    <cfRule type="expression" dxfId="1879" priority="1987">
      <formula>IF(RIGHT(TEXT(AE40,"0.#"),1)=".",FALSE,TRUE)</formula>
    </cfRule>
    <cfRule type="expression" dxfId="1878" priority="1988">
      <formula>IF(RIGHT(TEXT(AE40,"0.#"),1)=".",TRUE,FALSE)</formula>
    </cfRule>
  </conditionalFormatting>
  <conditionalFormatting sqref="AE41 AI41 AM41">
    <cfRule type="expression" dxfId="1877" priority="1985">
      <formula>IF(RIGHT(TEXT(AE41,"0.#"),1)=".",FALSE,TRUE)</formula>
    </cfRule>
    <cfRule type="expression" dxfId="1876" priority="1986">
      <formula>IF(RIGHT(TEXT(AE41,"0.#"),1)=".",TRUE,FALSE)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04" max="49" man="1"/>
    <brk id="735" max="49" man="1"/>
  </rowBreaks>
  <colBreaks count="1" manualBreakCount="1">
    <brk id="2" max="831"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2020-11-26T21:00:12Z</cp:lastPrinted>
  <dcterms:created xsi:type="dcterms:W3CDTF">2012-03-13T00:50:25Z</dcterms:created>
  <dcterms:modified xsi:type="dcterms:W3CDTF">2020-11-26T21:06:29Z</dcterms:modified>
</cp:coreProperties>
</file>