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R2提出レビューシート\提出\"/>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P28" authorId="0" shapeId="0">
      <text>
        <r>
          <rPr>
            <sz val="10"/>
            <color indexed="81"/>
            <rFont val="MS P ゴシック"/>
            <family val="3"/>
            <charset val="128"/>
          </rPr>
          <t xml:space="preserve">2年度当初予算欄に-と入力すると♯VALUE!と表示されるため、0と記載。
</t>
        </r>
      </text>
    </comment>
  </commentList>
</comments>
</file>

<file path=xl/sharedStrings.xml><?xml version="1.0" encoding="utf-8"?>
<sst xmlns="http://schemas.openxmlformats.org/spreadsheetml/2006/main" count="2922" uniqueCount="634">
  <si>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</si>
  <si>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</si>
  <si>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</si>
  <si>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</si>
  <si>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</si>
  <si>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</si>
  <si>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</si>
  <si>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</si>
  <si>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</si>
  <si>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</si>
  <si>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</si>
  <si>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</si>
  <si>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</si>
  <si>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</si>
  <si>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</si>
  <si>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</si>
  <si>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</si>
  <si>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</si>
  <si>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</si>
  <si>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</si>
  <si>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</si>
  <si>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</si>
  <si>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</si>
  <si>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</si>
  <si>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</si>
  <si>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</si>
  <si>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</si>
  <si>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</si>
  <si>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</si>
  <si>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</si>
  <si>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</si>
  <si>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</si>
  <si>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</si>
  <si>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</si>
  <si>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</si>
  <si>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</si>
  <si>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</si>
  <si>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</si>
  <si>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</si>
  <si>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</si>
  <si>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</si>
  <si>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</si>
  <si>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</si>
  <si>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</si>
  <si>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</si>
  <si>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</si>
  <si>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</si>
  <si>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</si>
  <si>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</si>
  <si>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</si>
  <si>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</si>
  <si>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</si>
  <si>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</si>
  <si>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</si>
  <si>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</si>
  <si>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</si>
  <si>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</si>
  <si>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</si>
  <si>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</si>
  <si>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</si>
  <si>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</si>
  <si>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</si>
  <si>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</si>
  <si>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</si>
  <si>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</si>
  <si>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</si>
  <si>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</si>
  <si>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</si>
  <si>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</si>
  <si>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</si>
  <si>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</si>
  <si>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</si>
  <si>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</si>
  <si>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</si>
  <si>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</si>
  <si>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</si>
  <si>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</si>
  <si>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</si>
  <si>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</si>
  <si>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</si>
  <si>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</si>
  <si>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</si>
  <si>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</si>
  <si>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</si>
  <si>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</si>
  <si>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</si>
  <si>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</si>
  <si>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</si>
  <si>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</si>
  <si>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</si>
  <si>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</si>
  <si>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</si>
  <si>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</si>
  <si>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</si>
  <si>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</si>
  <si>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</si>
  <si>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</si>
  <si>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</si>
  <si>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</si>
  <si>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</si>
  <si>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</si>
  <si>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</si>
  <si>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</si>
  <si>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</si>
  <si>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</si>
  <si>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</si>
  <si>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</si>
  <si>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</si>
  <si>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</si>
  <si>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</si>
  <si>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</si>
  <si>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</si>
  <si>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</si>
  <si>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</si>
  <si>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</si>
  <si>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</si>
  <si>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</si>
  <si>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</si>
  <si>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</si>
  <si>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</si>
  <si>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</si>
  <si>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</si>
  <si>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</si>
  <si>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</si>
  <si>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</si>
  <si>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</si>
  <si>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</si>
  <si>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</si>
  <si>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</si>
  <si>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</si>
  <si>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</si>
  <si>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</si>
  <si>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</si>
  <si>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</si>
  <si>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</si>
  <si>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</si>
  <si>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</si>
  <si>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</si>
  <si>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</si>
  <si>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</si>
  <si>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</si>
  <si>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</si>
  <si>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</si>
  <si>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</si>
  <si>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</si>
  <si>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</si>
  <si>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</si>
  <si>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</si>
  <si>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</si>
  <si>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</si>
  <si>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</si>
  <si>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</si>
  <si>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</si>
  <si>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</si>
  <si>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</si>
  <si>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</si>
  <si>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</si>
  <si>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</si>
  <si>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</si>
  <si>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</si>
  <si>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</si>
  <si>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</si>
  <si>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</si>
  <si>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</si>
  <si>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</si>
  <si>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</si>
  <si>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</si>
  <si>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</si>
  <si>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</si>
  <si>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</si>
  <si>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</si>
  <si>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</si>
  <si>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</si>
  <si>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</si>
  <si>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</si>
  <si>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</si>
  <si>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</si>
  <si>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</si>
  <si>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</si>
  <si>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</si>
  <si>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</si>
  <si>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</si>
  <si>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</si>
  <si>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</si>
  <si>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</si>
  <si>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</si>
  <si>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</si>
  <si>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</si>
  <si>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</si>
  <si>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</si>
  <si>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</si>
  <si>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</si>
  <si>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</si>
  <si>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</si>
  <si>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</si>
  <si>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</si>
  <si>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</si>
  <si>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</si>
  <si>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</si>
  <si>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</si>
  <si>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</si>
  <si>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</si>
  <si>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</si>
  <si>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</si>
  <si>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</si>
  <si>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</si>
  <si>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</si>
  <si>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</si>
  <si>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</si>
  <si>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</si>
  <si>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</si>
  <si>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</si>
  <si>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</si>
  <si>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</si>
  <si>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</si>
  <si>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</si>
  <si>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</si>
  <si>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</si>
  <si>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</si>
  <si>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</si>
  <si>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</si>
  <si>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</si>
  <si>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</si>
  <si>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</si>
  <si>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</si>
  <si>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</si>
  <si>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</si>
  <si>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</si>
  <si>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</si>
  <si>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</si>
  <si>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</si>
  <si>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</si>
  <si>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</si>
  <si>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</si>
  <si>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</si>
  <si>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</si>
  <si>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</si>
  <si>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</si>
  <si>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</si>
  <si>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</si>
  <si>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</si>
  <si>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</si>
  <si>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</si>
  <si>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</si>
  <si>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</si>
  <si>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</si>
  <si>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</si>
  <si>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</si>
  <si>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</si>
  <si>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</si>
  <si>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</si>
  <si>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</si>
  <si>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</si>
  <si>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</si>
  <si>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</si>
  <si>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</si>
  <si>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</si>
  <si>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</si>
  <si>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</si>
  <si>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</si>
  <si>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</si>
  <si>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</si>
  <si>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</si>
  <si>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</si>
  <si>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</si>
  <si>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</si>
  <si>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</si>
  <si>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</si>
  <si>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</si>
  <si>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</si>
  <si>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</si>
  <si>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</si>
  <si>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</si>
  <si>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</si>
  <si>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</si>
  <si>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</si>
  <si>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</si>
  <si>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</si>
  <si>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</si>
  <si>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</si>
  <si>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</si>
  <si>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</si>
  <si>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</si>
  <si>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</si>
  <si>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</si>
  <si>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</si>
  <si>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</si>
  <si>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</si>
  <si>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</si>
  <si>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</si>
  <si>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</si>
  <si>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</si>
  <si>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</si>
  <si>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</si>
  <si>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</si>
  <si>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</si>
  <si>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</si>
  <si>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</si>
  <si>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</si>
  <si>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</si>
  <si>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</si>
  <si>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</si>
  <si>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</si>
  <si>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</si>
  <si>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</si>
  <si>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</si>
  <si>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</si>
  <si>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</si>
  <si>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</si>
  <si>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</si>
  <si>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</si>
  <si>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</si>
  <si>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</si>
  <si>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</si>
  <si>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</si>
  <si>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</si>
  <si>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</si>
  <si>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</si>
  <si>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</si>
  <si>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</si>
  <si>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</si>
  <si>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</si>
  <si>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</si>
  <si>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</si>
  <si>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</si>
  <si>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</si>
  <si>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</si>
  <si>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</si>
  <si>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</si>
  <si>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</si>
  <si>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</si>
  <si>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</si>
  <si>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</si>
  <si>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</si>
  <si>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</si>
  <si>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</si>
  <si>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</si>
  <si>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</si>
  <si>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</si>
  <si>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</si>
  <si>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</si>
  <si>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</si>
  <si>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</si>
  <si>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</si>
  <si>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</si>
  <si>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</si>
  <si>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</si>
  <si>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</si>
  <si>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</si>
  <si>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</si>
  <si>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</si>
  <si>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</si>
  <si>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</si>
  <si>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</si>
  <si>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</si>
  <si>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</si>
  <si>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</si>
  <si>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</si>
  <si>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</si>
  <si>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</si>
  <si>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</si>
  <si>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</si>
  <si>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</si>
  <si>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</si>
  <si>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</si>
  <si>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</si>
  <si>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</si>
  <si>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</si>
  <si>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</si>
  <si>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</si>
  <si>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</si>
  <si>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</si>
  <si>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</si>
  <si>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</si>
  <si>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</si>
  <si>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</si>
  <si>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</si>
  <si>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</si>
  <si>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</si>
  <si>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</si>
  <si>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</si>
  <si>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</si>
  <si>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</si>
  <si>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</si>
  <si>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</si>
  <si>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</si>
  <si>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</si>
  <si>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</si>
  <si>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</si>
  <si>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</si>
  <si>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</si>
  <si>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</si>
  <si>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</si>
  <si>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</si>
  <si>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</si>
  <si>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</si>
  <si>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</si>
  <si>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</si>
  <si>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</si>
  <si>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</si>
  <si>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</si>
  <si>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</si>
  <si>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</si>
  <si>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</si>
  <si>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</si>
  <si>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</si>
  <si>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</si>
  <si>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</si>
  <si>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</si>
  <si>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</si>
  <si>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</si>
  <si>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</si>
  <si>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</si>
  <si>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</si>
  <si>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</si>
  <si>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</si>
  <si>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</si>
  <si>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</si>
  <si>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</si>
  <si>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</si>
  <si>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</si>
  <si>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</si>
  <si>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</si>
  <si>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</si>
  <si>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</si>
  <si>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</si>
  <si>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</si>
  <si>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</si>
  <si>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</si>
  <si>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</si>
  <si>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</si>
  <si>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</si>
  <si>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</si>
  <si>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</si>
  <si>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</si>
  <si>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</si>
  <si>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</si>
  <si>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</si>
  <si>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</si>
  <si>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</si>
  <si>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</si>
  <si>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</si>
  <si>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</si>
  <si>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</si>
  <si>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</si>
  <si>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</si>
  <si>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</si>
  <si>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</si>
  <si>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</si>
  <si>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</si>
  <si>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</si>
  <si>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</si>
  <si>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</si>
  <si>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</si>
  <si>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</si>
  <si>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</si>
  <si>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</si>
  <si>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</si>
  <si>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</si>
  <si>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</si>
  <si>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</si>
  <si>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</si>
  <si>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</si>
  <si>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</si>
  <si>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</si>
  <si>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</si>
  <si>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</si>
  <si>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</si>
  <si>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</si>
  <si>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</si>
  <si>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</si>
  <si>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</si>
  <si>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</si>
  <si>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</si>
  <si>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</si>
  <si>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</si>
  <si>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</si>
  <si>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</si>
  <si>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</si>
  <si>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</si>
  <si>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</si>
  <si>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</si>
  <si>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</si>
  <si>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</si>
  <si>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</si>
  <si>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</si>
  <si>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</si>
  <si>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</si>
  <si>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</si>
  <si>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</si>
  <si>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</si>
  <si>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</si>
  <si>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</si>
  <si>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</si>
  <si>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</si>
  <si>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</si>
  <si>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</si>
  <si>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</si>
  <si>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</si>
  <si>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</si>
  <si>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</si>
  <si>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</si>
  <si>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</si>
  <si>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</si>
  <si>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</si>
  <si>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</si>
  <si>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</si>
  <si>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</si>
  <si>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</si>
  <si>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</si>
  <si>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</si>
  <si>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</si>
  <si>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</si>
  <si>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</si>
  <si>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</si>
  <si>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</si>
  <si>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</si>
  <si>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</si>
  <si>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</si>
  <si>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</si>
  <si>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</si>
  <si>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</si>
  <si>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</si>
  <si>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</si>
  <si>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</si>
  <si>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</si>
  <si>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</si>
  <si>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</si>
  <si>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</si>
  <si>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</si>
  <si>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</si>
  <si>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</si>
  <si>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</si>
  <si>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</si>
  <si>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</si>
  <si>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</si>
  <si>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</si>
  <si>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</si>
  <si>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</si>
  <si>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</si>
  <si>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</si>
  <si>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</si>
  <si>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</si>
  <si>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</si>
  <si>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</si>
  <si>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</si>
  <si>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</si>
  <si>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</si>
  <si>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</si>
  <si>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</si>
  <si>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</si>
  <si>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</si>
  <si>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</si>
  <si>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</si>
  <si>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</si>
  <si>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</si>
  <si>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</si>
  <si>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</si>
  <si>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</si>
  <si>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</si>
  <si>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</si>
  <si>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</si>
  <si>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</si>
  <si>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</si>
  <si>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研究開発局</t>
    <rPh sb="0" eb="2">
      <t>ケンキュウ</t>
    </rPh>
    <rPh sb="2" eb="4">
      <t>カイハツ</t>
    </rPh>
    <rPh sb="4" eb="5">
      <t>キョク</t>
    </rPh>
    <phoneticPr fontId="5"/>
  </si>
  <si>
    <t>環境エネルギー課</t>
    <rPh sb="0" eb="2">
      <t>カンキョウ</t>
    </rPh>
    <rPh sb="7" eb="8">
      <t>カ</t>
    </rPh>
    <phoneticPr fontId="5"/>
  </si>
  <si>
    <t>環境エネルギー課長
土居下　充洋</t>
    <rPh sb="0" eb="2">
      <t>カンキョウ</t>
    </rPh>
    <rPh sb="7" eb="8">
      <t>カ</t>
    </rPh>
    <rPh sb="8" eb="9">
      <t>チョウ</t>
    </rPh>
    <rPh sb="10" eb="13">
      <t>ドイシタ</t>
    </rPh>
    <rPh sb="14" eb="16">
      <t>ミツヒロ</t>
    </rPh>
    <phoneticPr fontId="5"/>
  </si>
  <si>
    <t>○</t>
  </si>
  <si>
    <t>-</t>
    <phoneticPr fontId="5"/>
  </si>
  <si>
    <t>科学技術試験研究委託費</t>
    <phoneticPr fontId="5"/>
  </si>
  <si>
    <t>委員等旅費</t>
  </si>
  <si>
    <t>職員旅費</t>
  </si>
  <si>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5"/>
  </si>
  <si>
    <t>企業が本格的な製品化を進めるには課題が多く、国における基礎・基盤研究の推進及びリスクの高い研究の実施を行うことが不可欠である。</t>
    <phoneticPr fontId="5"/>
  </si>
  <si>
    <t>本事業は、地球温暖化対策や消費電力の大幅な低減に資する省エネルギー技術の研究開発を実施するものであり、優先度は高い。</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</si>
  <si>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</si>
  <si>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</si>
  <si>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</si>
  <si>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</si>
  <si>
    <t>内閣府</t>
  </si>
  <si>
    <t>環境省</t>
  </si>
  <si>
    <t>戦略的イノベーション創造プログラム（次世代パワーエレクトロニクス）</t>
    <phoneticPr fontId="5"/>
  </si>
  <si>
    <t>未来のあるべき社会・ライフスタイルを創造する技術イノベーション事業</t>
  </si>
  <si>
    <t>事業推進委員会における事業の管理・運営により、効率的に事業を実施する予定である。</t>
    <rPh sb="34" eb="36">
      <t>ヨテイ</t>
    </rPh>
    <phoneticPr fontId="5"/>
  </si>
  <si>
    <t>事業の実施に当たっては企画競争を行い、競争性を確保しながら優れた提案について採択を行う予定である。</t>
    <phoneticPr fontId="5"/>
  </si>
  <si>
    <t>毎年度提出される事業計画に基づき研究を推進し、見込に見合った成果等の創出を促す予定である。</t>
    <rPh sb="30" eb="32">
      <t>セイカ</t>
    </rPh>
    <rPh sb="32" eb="33">
      <t>トウ</t>
    </rPh>
    <rPh sb="34" eb="36">
      <t>ソウシュツ</t>
    </rPh>
    <rPh sb="37" eb="38">
      <t>ウナガ</t>
    </rPh>
    <rPh sb="39" eb="41">
      <t>ヨテイ</t>
    </rPh>
    <phoneticPr fontId="5"/>
  </si>
  <si>
    <t>本事業で整備した設備等を活用し、成果創出を促す予定である。</t>
    <rPh sb="21" eb="22">
      <t>ウナガ</t>
    </rPh>
    <rPh sb="23" eb="25">
      <t>ヨテイ</t>
    </rPh>
    <phoneticPr fontId="5"/>
  </si>
  <si>
    <t>外部有識者が参画する事業推進委員会等において、研究計画に関する助言等を行い、事業の効率的な推進に努める予定である。</t>
    <phoneticPr fontId="5"/>
  </si>
  <si>
    <t>事業を実施する研究機関は、外部有識者により構成される審査会を経て選定され、負担関係の妥当性が確保する予定である。　</t>
    <rPh sb="50" eb="52">
      <t>ヨテイ</t>
    </rPh>
    <phoneticPr fontId="5"/>
  </si>
  <si>
    <t>革新的な省CO2実現のための部材や素材の社会実装・普及展開加速化事業</t>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</si>
  <si>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5"/>
  </si>
  <si>
    <t>上記の点検を踏まえつつ、同事業の目的を達成するため、予算を効果的かつ適切に執行していく。</t>
    <phoneticPr fontId="5"/>
  </si>
  <si>
    <t>学理究明も含めた基礎基盤研究の推進により、 GaN等の優れた材料特性を実現できるパワーデバイスやその特性を最大限活かすことのできるパワーエレクトロニクス回路システム、その回路動作に対応できる受動素子等を創出し、超省エネ・高性能なパワエレ機器の実現を目指す。</t>
    <phoneticPr fontId="5"/>
  </si>
  <si>
    <t>パワーエレクトロニクスは、パワーデバイス、受動素子等及びそれらを搭載・制御するパワエレ回路システムの３つを組み合わせた複合技術であるため、各デバイス特性を活かした積み上げ型の研究開発に加えて、それらを俯瞰した組合せ型の研究開発を行うことのできる研究体制を構築し、一体的に基礎基盤研究を実施する。</t>
    <rPh sb="131" eb="134">
      <t>イッタイテキ</t>
    </rPh>
    <rPh sb="135" eb="137">
      <t>キソ</t>
    </rPh>
    <rPh sb="137" eb="139">
      <t>キバン</t>
    </rPh>
    <rPh sb="139" eb="141">
      <t>ケンキュウ</t>
    </rPh>
    <rPh sb="142" eb="144">
      <t>ジッシ</t>
    </rPh>
    <phoneticPr fontId="5"/>
  </si>
  <si>
    <t>特許出願累積件数</t>
    <phoneticPr fontId="5"/>
  </si>
  <si>
    <t>件</t>
    <rPh sb="0" eb="1">
      <t>ケン</t>
    </rPh>
    <phoneticPr fontId="5"/>
  </si>
  <si>
    <t>文部科学省調べ等</t>
    <rPh sb="0" eb="2">
      <t>モンブ</t>
    </rPh>
    <rPh sb="2" eb="5">
      <t>カガクショウ</t>
    </rPh>
    <rPh sb="5" eb="6">
      <t>シラ</t>
    </rPh>
    <rPh sb="7" eb="8">
      <t>トウ</t>
    </rPh>
    <phoneticPr fontId="5"/>
  </si>
  <si>
    <t>文部科学省調べ等</t>
    <phoneticPr fontId="5"/>
  </si>
  <si>
    <t>執行額／研究テーマ数（百万円/件）　　　　　　　　　　　　　　</t>
    <rPh sb="0" eb="2">
      <t>シッコウ</t>
    </rPh>
    <rPh sb="2" eb="3">
      <t>ガク</t>
    </rPh>
    <phoneticPr fontId="5"/>
  </si>
  <si>
    <t>9　未来社会に向けた価値創出の取組と経済・社会的課題への対応</t>
    <phoneticPr fontId="5"/>
  </si>
  <si>
    <t>9-2 環境・エネルギーに関する課題への対応</t>
    <phoneticPr fontId="5"/>
  </si>
  <si>
    <t>件</t>
    <phoneticPr fontId="5"/>
  </si>
  <si>
    <t>百万円/件</t>
    <rPh sb="0" eb="3">
      <t>ヒャクマンエン</t>
    </rPh>
    <rPh sb="4" eb="5">
      <t>ケン</t>
    </rPh>
    <phoneticPr fontId="5"/>
  </si>
  <si>
    <t>　百万円/件</t>
    <rPh sb="1" eb="4">
      <t>ヒャクマンエン</t>
    </rPh>
    <rPh sb="5" eb="6">
      <t>ケン</t>
    </rPh>
    <phoneticPr fontId="5"/>
  </si>
  <si>
    <t>分野・領域横断の共同研究件数</t>
    <rPh sb="0" eb="2">
      <t>ブンヤ</t>
    </rPh>
    <rPh sb="3" eb="5">
      <t>リョウイキ</t>
    </rPh>
    <rPh sb="5" eb="7">
      <t>オウダン</t>
    </rPh>
    <rPh sb="8" eb="10">
      <t>キョウドウ</t>
    </rPh>
    <rPh sb="10" eb="12">
      <t>ケンキュウ</t>
    </rPh>
    <rPh sb="12" eb="13">
      <t>ケン</t>
    </rPh>
    <rPh sb="13" eb="14">
      <t>スウ</t>
    </rPh>
    <phoneticPr fontId="5"/>
  </si>
  <si>
    <t>第５期科学技術基本計画（平成28年１月閣議決定）
パリ協定に基づく成長戦略としての長期戦略（令和元年６月閣議決定）
革新的環境イノベーション戦略(令和２年１月統合イノベーション戦略推進会議決定)
成長戦略（令和２年７月閣議決定）
統合イノベーション戦略（令和２年７月閣議決定）</t>
    <phoneticPr fontId="5"/>
  </si>
  <si>
    <t>-</t>
    <phoneticPr fontId="5"/>
  </si>
  <si>
    <t>論文累積件数</t>
    <rPh sb="2" eb="4">
      <t>ルイセキ</t>
    </rPh>
    <rPh sb="4" eb="5">
      <t>ケン</t>
    </rPh>
    <phoneticPr fontId="5"/>
  </si>
  <si>
    <t>令和7年度までに240本以上の論文が発表されるようになることを目指す。</t>
    <phoneticPr fontId="5"/>
  </si>
  <si>
    <t>令和7年度までに48件以上の特許出願に至る技術を創出する。</t>
    <phoneticPr fontId="5"/>
  </si>
  <si>
    <t>令和7年度までに累積16件以上の分野・領域横断の共同研究を実施する。</t>
    <rPh sb="0" eb="2">
      <t>レイワ</t>
    </rPh>
    <rPh sb="3" eb="5">
      <t>ネンド</t>
    </rPh>
    <rPh sb="8" eb="10">
      <t>ルイセキ</t>
    </rPh>
    <rPh sb="12" eb="15">
      <t>ケンイジョウ</t>
    </rPh>
    <rPh sb="16" eb="18">
      <t>ブンヤ</t>
    </rPh>
    <rPh sb="19" eb="21">
      <t>リョウイキ</t>
    </rPh>
    <rPh sb="21" eb="23">
      <t>オウダン</t>
    </rPh>
    <rPh sb="24" eb="26">
      <t>キョウドウ</t>
    </rPh>
    <rPh sb="26" eb="28">
      <t>ケンキュウ</t>
    </rPh>
    <rPh sb="29" eb="31">
      <t>ジッシ</t>
    </rPh>
    <phoneticPr fontId="5"/>
  </si>
  <si>
    <t>-</t>
    <phoneticPr fontId="5"/>
  </si>
  <si>
    <t>革新的パワーエレクトロニクス創出基盤技術研究開発</t>
    <rPh sb="0" eb="3">
      <t>カクシンテキ</t>
    </rPh>
    <rPh sb="14" eb="16">
      <t>ソウシュツ</t>
    </rPh>
    <rPh sb="16" eb="18">
      <t>キバン</t>
    </rPh>
    <rPh sb="18" eb="20">
      <t>ギジュツ</t>
    </rPh>
    <rPh sb="20" eb="22">
      <t>ケンキュウ</t>
    </rPh>
    <rPh sb="22" eb="24">
      <t>カイハツ</t>
    </rPh>
    <phoneticPr fontId="5"/>
  </si>
  <si>
    <t xml:space="preserve">
「新型コロナウイルス感染症への対応など緊要な経費」 670百万円</t>
    <rPh sb="4" eb="6">
      <t>シンガタ</t>
    </rPh>
    <rPh sb="13" eb="16">
      <t>カンセンショウ</t>
    </rPh>
    <rPh sb="18" eb="20">
      <t>タイオウ</t>
    </rPh>
    <rPh sb="22" eb="24">
      <t>キンヨウ</t>
    </rPh>
    <rPh sb="25" eb="27">
      <t>ケイヒ</t>
    </rPh>
    <rPh sb="32" eb="35">
      <t>ヒャクマンエン</t>
    </rPh>
    <phoneticPr fontId="5"/>
  </si>
  <si>
    <t>庁費</t>
    <rPh sb="0" eb="2">
      <t>チョウヒ</t>
    </rPh>
    <phoneticPr fontId="5"/>
  </si>
  <si>
    <t>非常勤職員手当</t>
    <phoneticPr fontId="5"/>
  </si>
  <si>
    <t>パワエレ回路システム、パワーデバイス、受動素子等に関する研究開発テーマ数</t>
    <rPh sb="4" eb="6">
      <t>カイロ</t>
    </rPh>
    <rPh sb="19" eb="21">
      <t>ジュドウ</t>
    </rPh>
    <rPh sb="21" eb="23">
      <t>ソシ</t>
    </rPh>
    <rPh sb="23" eb="24">
      <t>トウ</t>
    </rPh>
    <phoneticPr fontId="5"/>
  </si>
  <si>
    <t>毎年度提出される事業計画に基づき研究を推進する予定である。</t>
    <rPh sb="16" eb="18">
      <t>ケンキュウ</t>
    </rPh>
    <rPh sb="19" eb="21">
      <t>スイシン</t>
    </rPh>
    <rPh sb="23" eb="25">
      <t>ヨテイ</t>
    </rPh>
    <phoneticPr fontId="5"/>
  </si>
  <si>
    <t>革新的パワーエレクトロニクスに関する実用化に向けた研究開発を加速するための体制を構築し、研究開発を加速することにより、上位施策の達成目標である低炭素社会の実現に貢献する環境エネルギー分野の研究体制を整備するとともに、同分野の研究成果を創出することに貢献する。</t>
    <rPh sb="0" eb="3">
      <t>カクシンテキ</t>
    </rPh>
    <rPh sb="37" eb="39">
      <t>タイセイ</t>
    </rPh>
    <phoneticPr fontId="5"/>
  </si>
  <si>
    <t>A.大学・国立研究開発法人・企業等</t>
    <rPh sb="2" eb="4">
      <t>ダイガク</t>
    </rPh>
    <rPh sb="5" eb="7">
      <t>コクリツ</t>
    </rPh>
    <rPh sb="7" eb="9">
      <t>ケンキュウ</t>
    </rPh>
    <rPh sb="9" eb="11">
      <t>カイハツ</t>
    </rPh>
    <rPh sb="11" eb="13">
      <t>ホウジン</t>
    </rPh>
    <rPh sb="14" eb="16">
      <t>キギョウ</t>
    </rPh>
    <rPh sb="16" eb="17">
      <t>トウ</t>
    </rPh>
    <phoneticPr fontId="5"/>
  </si>
  <si>
    <t>B.大学・国立研究開発法人・企業等</t>
    <phoneticPr fontId="5"/>
  </si>
  <si>
    <t>C.大学・国立研究開発法人・企業等</t>
    <phoneticPr fontId="5"/>
  </si>
  <si>
    <t>D.大学・国立研究開発法人・企業等</t>
    <phoneticPr fontId="5"/>
  </si>
  <si>
    <t>E.大学・国立研究開発法人・企業等</t>
    <phoneticPr fontId="5"/>
  </si>
  <si>
    <t>無</t>
  </si>
  <si>
    <t>委託費</t>
    <rPh sb="0" eb="2">
      <t>イタク</t>
    </rPh>
    <rPh sb="2" eb="3">
      <t>ヒ</t>
    </rPh>
    <phoneticPr fontId="5"/>
  </si>
  <si>
    <t>パワーエレクトロニクス回路システム研究</t>
    <rPh sb="11" eb="13">
      <t>カイロ</t>
    </rPh>
    <rPh sb="17" eb="19">
      <t>ケンキュウ</t>
    </rPh>
    <phoneticPr fontId="5"/>
  </si>
  <si>
    <t>パワーデバイス研究</t>
    <rPh sb="7" eb="9">
      <t>ケンキュウ</t>
    </rPh>
    <phoneticPr fontId="5"/>
  </si>
  <si>
    <t>受動素子研究</t>
    <rPh sb="0" eb="2">
      <t>ジュドウ</t>
    </rPh>
    <rPh sb="2" eb="4">
      <t>ソシ</t>
    </rPh>
    <rPh sb="4" eb="6">
      <t>ケンキュウ</t>
    </rPh>
    <phoneticPr fontId="5"/>
  </si>
  <si>
    <t>次々世代技術研究</t>
    <rPh sb="0" eb="2">
      <t>ジジ</t>
    </rPh>
    <rPh sb="2" eb="4">
      <t>セダイ</t>
    </rPh>
    <rPh sb="4" eb="6">
      <t>ギジュツ</t>
    </rPh>
    <rPh sb="6" eb="8">
      <t>ケンキュウ</t>
    </rPh>
    <phoneticPr fontId="5"/>
  </si>
  <si>
    <t>研究支援</t>
    <rPh sb="0" eb="2">
      <t>ケンキュウ</t>
    </rPh>
    <rPh sb="2" eb="4">
      <t>シエン</t>
    </rPh>
    <phoneticPr fontId="5"/>
  </si>
  <si>
    <t>経済産業省</t>
  </si>
  <si>
    <t>省エネエレクトロニクスの製造基盤強化に向けた技術開発事業</t>
    <phoneticPr fontId="5"/>
  </si>
  <si>
    <t>・文部科学省では、回路や受動素子等も含めた、GaN等の次世代半導体を用いたパワーエレクトロニクスの基礎基盤研究開発を実施。
・内閣府では、Society5.0時代のエネルギーシステムの実現に向けて汎用性の高い高機能パワーモジュール(USPM)の研究開発を実施。
・環境省では、GaN半導体を用いたパワーエレクトロニクスの技術実証を実施。
・経済産業省では、新世代パワー半導体（酸化ガリウム、インテリジェントSi等）、製造技術やプロセス化等、応用基盤研究開発を実施。</t>
    <rPh sb="63" eb="65">
      <t>ナイカク</t>
    </rPh>
    <rPh sb="65" eb="66">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</si>
</sst>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5"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169333</xdr:colOff>
      <xdr:row>740</xdr:row>
      <xdr:rowOff>222251</xdr:rowOff>
    </xdr:from>
    <xdr:to>
      <xdr:col>48</xdr:col>
      <xdr:colOff>21167</xdr:colOff>
      <xdr:row>753</xdr:row>
      <xdr:rowOff>237098</xdr:rowOff>
    </xdr:to>
    <xdr:pic>
      <xdr:nvPicPr>
        <xdr:cNvPr id="4" name="図 3"/>
        <xdr:cNvPicPr>
          <a:picLocks noChangeAspect="1"/>
        </xdr:cNvPicPr>
      </xdr:nvPicPr>
      <xdr:blipFill rotWithShape="1">
        <a:blip xmlns:r="http://schemas.openxmlformats.org/officeDocument/2006/relationships" r:embed="rId1"/>
        <a:srcRect l="31646" t="18810" r="23123" b="32283"/>
        <a:stretch/>
      </xdr:blipFill>
      <xdr:spPr>
        <a:xfrm>
          <a:off x="2180166" y="51064584"/>
          <a:ext cx="7493001" cy="4555097"/>
        </a:xfrm>
        <a:prstGeom prst="rect">
          <a:avLst/>
        </a:prstGeom>
      </xdr:spPr>
    </xdr:pic>
    <xdr:clientData/>
  </xdr:twoCellAnchor>
  <xdr:twoCellAnchor>
    <xdr:from>
      <xdr:col>5</xdr:col>
      <xdr:colOff>133350</xdr:colOff>
      <xdr:row>740</xdr:row>
      <xdr:rowOff>161925</xdr:rowOff>
    </xdr:from>
    <xdr:to>
      <xdr:col>43</xdr:col>
      <xdr:colOff>31750</xdr:colOff>
      <xdr:row>742</xdr:row>
      <xdr:rowOff>114300</xdr:rowOff>
    </xdr:to>
    <xdr:sp macro="" textlink="">
      <xdr:nvSpPr>
        <xdr:cNvPr id="2" name="テキスト ボックス 1"/>
        <xdr:cNvSpPr txBox="1"/>
      </xdr:nvSpPr>
      <xdr:spPr>
        <a:xfrm>
          <a:off x="1138767" y="51004258"/>
          <a:ext cx="7539566" cy="65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21</xdr:col>
      <xdr:colOff>2</xdr:colOff>
      <xdr:row>742</xdr:row>
      <xdr:rowOff>243419</xdr:rowOff>
    </xdr:from>
    <xdr:to>
      <xdr:col>27</xdr:col>
      <xdr:colOff>63502</xdr:colOff>
      <xdr:row>744</xdr:row>
      <xdr:rowOff>222251</xdr:rowOff>
    </xdr:to>
    <xdr:sp macro="" textlink="">
      <xdr:nvSpPr>
        <xdr:cNvPr id="5" name="テキスト ボックス 4"/>
        <xdr:cNvSpPr txBox="1"/>
      </xdr:nvSpPr>
      <xdr:spPr>
        <a:xfrm>
          <a:off x="4222752" y="51784252"/>
          <a:ext cx="1270000" cy="677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ゴシック" panose="020B0400000000000000" pitchFamily="50" charset="-128"/>
              <a:ea typeface="游ゴシック" panose="020B0400000000000000" pitchFamily="50" charset="-128"/>
            </a:rPr>
            <a:t>全体とりまとめ</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進捗管理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P28" sqref="P28:V2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423</v>
      </c>
      <c r="AP2" s="972"/>
      <c r="AQ2" s="972"/>
      <c r="AR2" s="78" t="str">
        <f>IF(OR(AO2="　", AO2=""), "", "-")</f>
        <v>-</v>
      </c>
      <c r="AS2" s="973">
        <v>17</v>
      </c>
      <c r="AT2" s="973"/>
      <c r="AU2" s="973"/>
      <c r="AV2" s="51" t="str">
        <f>IF(AW2="", "", "-")</f>
        <v/>
      </c>
      <c r="AW2" s="915"/>
      <c r="AX2" s="915"/>
    </row>
    <row r="3" spans="1:50" ht="21" customHeight="1" thickBot="1">
      <c r="A3" s="871" t="s">
        <v>427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c r="A4" s="714" t="s">
        <v>25</v>
      </c>
      <c r="B4" s="715"/>
      <c r="C4" s="715"/>
      <c r="D4" s="715"/>
      <c r="E4" s="715"/>
      <c r="F4" s="715"/>
      <c r="G4" s="692" t="s">
        <v>612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43" t="s">
        <v>529</v>
      </c>
      <c r="H5" s="844"/>
      <c r="I5" s="844"/>
      <c r="J5" s="844"/>
      <c r="K5" s="844"/>
      <c r="L5" s="844"/>
      <c r="M5" s="845" t="s">
        <v>66</v>
      </c>
      <c r="N5" s="846"/>
      <c r="O5" s="846"/>
      <c r="P5" s="846"/>
      <c r="Q5" s="846"/>
      <c r="R5" s="847"/>
      <c r="S5" s="848" t="s">
        <v>535</v>
      </c>
      <c r="T5" s="844"/>
      <c r="U5" s="844"/>
      <c r="V5" s="844"/>
      <c r="W5" s="844"/>
      <c r="X5" s="849"/>
      <c r="Y5" s="708" t="s">
        <v>3</v>
      </c>
      <c r="Z5" s="547"/>
      <c r="AA5" s="547"/>
      <c r="AB5" s="547"/>
      <c r="AC5" s="547"/>
      <c r="AD5" s="548"/>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c r="A6" s="716" t="s">
        <v>4</v>
      </c>
      <c r="B6" s="717"/>
      <c r="C6" s="717"/>
      <c r="D6" s="717"/>
      <c r="E6" s="717"/>
      <c r="F6" s="71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8.25" customHeight="1">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6" t="s">
        <v>391</v>
      </c>
      <c r="Z7" s="447"/>
      <c r="AA7" s="447"/>
      <c r="AB7" s="447"/>
      <c r="AC7" s="447"/>
      <c r="AD7" s="927"/>
      <c r="AE7" s="916" t="s">
        <v>605</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9" t="s">
        <v>259</v>
      </c>
      <c r="B8" s="500"/>
      <c r="C8" s="500"/>
      <c r="D8" s="500"/>
      <c r="E8" s="500"/>
      <c r="F8" s="501"/>
      <c r="G8" s="940" t="str">
        <f>入力規則等!A27</f>
        <v>科学技術・イノベーション</v>
      </c>
      <c r="H8" s="730"/>
      <c r="I8" s="730"/>
      <c r="J8" s="730"/>
      <c r="K8" s="730"/>
      <c r="L8" s="730"/>
      <c r="M8" s="730"/>
      <c r="N8" s="730"/>
      <c r="O8" s="730"/>
      <c r="P8" s="730"/>
      <c r="Q8" s="730"/>
      <c r="R8" s="730"/>
      <c r="S8" s="730"/>
      <c r="T8" s="730"/>
      <c r="U8" s="730"/>
      <c r="V8" s="730"/>
      <c r="W8" s="730"/>
      <c r="X8" s="941"/>
      <c r="Y8" s="850" t="s">
        <v>260</v>
      </c>
      <c r="Z8" s="851"/>
      <c r="AA8" s="851"/>
      <c r="AB8" s="851"/>
      <c r="AC8" s="851"/>
      <c r="AD8" s="852"/>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53" t="s">
        <v>23</v>
      </c>
      <c r="B9" s="854"/>
      <c r="C9" s="854"/>
      <c r="D9" s="854"/>
      <c r="E9" s="854"/>
      <c r="F9" s="854"/>
      <c r="G9" s="855" t="s">
        <v>592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7" t="s">
        <v>30</v>
      </c>
      <c r="B10" s="668"/>
      <c r="C10" s="668"/>
      <c r="D10" s="668"/>
      <c r="E10" s="668"/>
      <c r="F10" s="668"/>
      <c r="G10" s="761" t="s">
        <v>593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83" t="s">
        <v>24</v>
      </c>
      <c r="B12" s="984"/>
      <c r="C12" s="984"/>
      <c r="D12" s="984"/>
      <c r="E12" s="984"/>
      <c r="F12" s="985"/>
      <c r="G12" s="767"/>
      <c r="H12" s="768"/>
      <c r="I12" s="768"/>
      <c r="J12" s="768"/>
      <c r="K12" s="768"/>
      <c r="L12" s="768"/>
      <c r="M12" s="768"/>
      <c r="N12" s="768"/>
      <c r="O12" s="768"/>
      <c r="P12" s="420" t="s">
        <v>394</v>
      </c>
      <c r="Q12" s="421"/>
      <c r="R12" s="421"/>
      <c r="S12" s="421"/>
      <c r="T12" s="421"/>
      <c r="U12" s="421"/>
      <c r="V12" s="422"/>
      <c r="W12" s="420" t="s">
        <v>414</v>
      </c>
      <c r="X12" s="421"/>
      <c r="Y12" s="421"/>
      <c r="Z12" s="421"/>
      <c r="AA12" s="421"/>
      <c r="AB12" s="421"/>
      <c r="AC12" s="422"/>
      <c r="AD12" s="420" t="s">
        <v>421</v>
      </c>
      <c r="AE12" s="421"/>
      <c r="AF12" s="421"/>
      <c r="AG12" s="421"/>
      <c r="AH12" s="421"/>
      <c r="AI12" s="421"/>
      <c r="AJ12" s="422"/>
      <c r="AK12" s="420" t="s">
        <v>428</v>
      </c>
      <c r="AL12" s="421"/>
      <c r="AM12" s="421"/>
      <c r="AN12" s="421"/>
      <c r="AO12" s="421"/>
      <c r="AP12" s="421"/>
      <c r="AQ12" s="422"/>
      <c r="AR12" s="420" t="s">
        <v>429</v>
      </c>
      <c r="AS12" s="421"/>
      <c r="AT12" s="421"/>
      <c r="AU12" s="421"/>
      <c r="AV12" s="421"/>
      <c r="AW12" s="421"/>
      <c r="AX12" s="732"/>
    </row>
    <row r="13" spans="1:50" ht="21" customHeight="1">
      <c r="A13" s="621"/>
      <c r="B13" s="622"/>
      <c r="C13" s="622"/>
      <c r="D13" s="622"/>
      <c r="E13" s="622"/>
      <c r="F13" s="623"/>
      <c r="G13" s="733" t="s">
        <v>6</v>
      </c>
      <c r="H13" s="734"/>
      <c r="I13" s="771" t="s">
        <v>7</v>
      </c>
      <c r="J13" s="772"/>
      <c r="K13" s="772"/>
      <c r="L13" s="772"/>
      <c r="M13" s="772"/>
      <c r="N13" s="772"/>
      <c r="O13" s="773"/>
      <c r="P13" s="664" t="s">
        <v>562</v>
      </c>
      <c r="Q13" s="665"/>
      <c r="R13" s="665"/>
      <c r="S13" s="665"/>
      <c r="T13" s="665"/>
      <c r="U13" s="665"/>
      <c r="V13" s="666"/>
      <c r="W13" s="664" t="s">
        <v>562</v>
      </c>
      <c r="X13" s="665"/>
      <c r="Y13" s="665"/>
      <c r="Z13" s="665"/>
      <c r="AA13" s="665"/>
      <c r="AB13" s="665"/>
      <c r="AC13" s="666"/>
      <c r="AD13" s="664" t="s">
        <v>562</v>
      </c>
      <c r="AE13" s="665"/>
      <c r="AF13" s="665"/>
      <c r="AG13" s="665"/>
      <c r="AH13" s="665"/>
      <c r="AI13" s="665"/>
      <c r="AJ13" s="666"/>
      <c r="AK13" s="664" t="s">
        <v>562</v>
      </c>
      <c r="AL13" s="665"/>
      <c r="AM13" s="665"/>
      <c r="AN13" s="665"/>
      <c r="AO13" s="665"/>
      <c r="AP13" s="665"/>
      <c r="AQ13" s="666"/>
      <c r="AR13" s="923">
        <v>2118.3000000000002</v>
      </c>
      <c r="AS13" s="924"/>
      <c r="AT13" s="924"/>
      <c r="AU13" s="924"/>
      <c r="AV13" s="924"/>
      <c r="AW13" s="924"/>
      <c r="AX13" s="925"/>
    </row>
    <row r="14" spans="1:50" ht="21" customHeight="1">
      <c r="A14" s="621"/>
      <c r="B14" s="622"/>
      <c r="C14" s="622"/>
      <c r="D14" s="622"/>
      <c r="E14" s="622"/>
      <c r="F14" s="623"/>
      <c r="G14" s="735"/>
      <c r="H14" s="736"/>
      <c r="I14" s="721" t="s">
        <v>8</v>
      </c>
      <c r="J14" s="769"/>
      <c r="K14" s="769"/>
      <c r="L14" s="769"/>
      <c r="M14" s="769"/>
      <c r="N14" s="769"/>
      <c r="O14" s="770"/>
      <c r="P14" s="664" t="s">
        <v>562</v>
      </c>
      <c r="Q14" s="665"/>
      <c r="R14" s="665"/>
      <c r="S14" s="665"/>
      <c r="T14" s="665"/>
      <c r="U14" s="665"/>
      <c r="V14" s="666"/>
      <c r="W14" s="664" t="s">
        <v>562</v>
      </c>
      <c r="X14" s="665"/>
      <c r="Y14" s="665"/>
      <c r="Z14" s="665"/>
      <c r="AA14" s="665"/>
      <c r="AB14" s="665"/>
      <c r="AC14" s="666"/>
      <c r="AD14" s="664" t="s">
        <v>562</v>
      </c>
      <c r="AE14" s="665"/>
      <c r="AF14" s="665"/>
      <c r="AG14" s="665"/>
      <c r="AH14" s="665"/>
      <c r="AI14" s="665"/>
      <c r="AJ14" s="666"/>
      <c r="AK14" s="664" t="s">
        <v>562</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5"/>
      <c r="H15" s="736"/>
      <c r="I15" s="721" t="s">
        <v>51</v>
      </c>
      <c r="J15" s="722"/>
      <c r="K15" s="722"/>
      <c r="L15" s="722"/>
      <c r="M15" s="722"/>
      <c r="N15" s="722"/>
      <c r="O15" s="723"/>
      <c r="P15" s="664" t="s">
        <v>562</v>
      </c>
      <c r="Q15" s="665"/>
      <c r="R15" s="665"/>
      <c r="S15" s="665"/>
      <c r="T15" s="665"/>
      <c r="U15" s="665"/>
      <c r="V15" s="666"/>
      <c r="W15" s="664" t="s">
        <v>562</v>
      </c>
      <c r="X15" s="665"/>
      <c r="Y15" s="665"/>
      <c r="Z15" s="665"/>
      <c r="AA15" s="665"/>
      <c r="AB15" s="665"/>
      <c r="AC15" s="666"/>
      <c r="AD15" s="664" t="s">
        <v>562</v>
      </c>
      <c r="AE15" s="665"/>
      <c r="AF15" s="665"/>
      <c r="AG15" s="665"/>
      <c r="AH15" s="665"/>
      <c r="AI15" s="665"/>
      <c r="AJ15" s="666"/>
      <c r="AK15" s="664" t="s">
        <v>562</v>
      </c>
      <c r="AL15" s="665"/>
      <c r="AM15" s="665"/>
      <c r="AN15" s="665"/>
      <c r="AO15" s="665"/>
      <c r="AP15" s="665"/>
      <c r="AQ15" s="666"/>
      <c r="AR15" s="664" t="s">
        <v>611</v>
      </c>
      <c r="AS15" s="665"/>
      <c r="AT15" s="665"/>
      <c r="AU15" s="665"/>
      <c r="AV15" s="665"/>
      <c r="AW15" s="665"/>
      <c r="AX15" s="813"/>
    </row>
    <row r="16" spans="1:50" ht="21" customHeight="1">
      <c r="A16" s="621"/>
      <c r="B16" s="622"/>
      <c r="C16" s="622"/>
      <c r="D16" s="622"/>
      <c r="E16" s="622"/>
      <c r="F16" s="623"/>
      <c r="G16" s="735"/>
      <c r="H16" s="736"/>
      <c r="I16" s="721" t="s">
        <v>52</v>
      </c>
      <c r="J16" s="722"/>
      <c r="K16" s="722"/>
      <c r="L16" s="722"/>
      <c r="M16" s="722"/>
      <c r="N16" s="722"/>
      <c r="O16" s="723"/>
      <c r="P16" s="664" t="s">
        <v>562</v>
      </c>
      <c r="Q16" s="665"/>
      <c r="R16" s="665"/>
      <c r="S16" s="665"/>
      <c r="T16" s="665"/>
      <c r="U16" s="665"/>
      <c r="V16" s="666"/>
      <c r="W16" s="664" t="s">
        <v>562</v>
      </c>
      <c r="X16" s="665"/>
      <c r="Y16" s="665"/>
      <c r="Z16" s="665"/>
      <c r="AA16" s="665"/>
      <c r="AB16" s="665"/>
      <c r="AC16" s="666"/>
      <c r="AD16" s="664" t="s">
        <v>562</v>
      </c>
      <c r="AE16" s="665"/>
      <c r="AF16" s="665"/>
      <c r="AG16" s="665"/>
      <c r="AH16" s="665"/>
      <c r="AI16" s="665"/>
      <c r="AJ16" s="666"/>
      <c r="AK16" s="664" t="s">
        <v>562</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5"/>
      <c r="H17" s="736"/>
      <c r="I17" s="721" t="s">
        <v>50</v>
      </c>
      <c r="J17" s="769"/>
      <c r="K17" s="769"/>
      <c r="L17" s="769"/>
      <c r="M17" s="769"/>
      <c r="N17" s="769"/>
      <c r="O17" s="770"/>
      <c r="P17" s="664" t="s">
        <v>562</v>
      </c>
      <c r="Q17" s="665"/>
      <c r="R17" s="665"/>
      <c r="S17" s="665"/>
      <c r="T17" s="665"/>
      <c r="U17" s="665"/>
      <c r="V17" s="666"/>
      <c r="W17" s="664" t="s">
        <v>562</v>
      </c>
      <c r="X17" s="665"/>
      <c r="Y17" s="665"/>
      <c r="Z17" s="665"/>
      <c r="AA17" s="665"/>
      <c r="AB17" s="665"/>
      <c r="AC17" s="666"/>
      <c r="AD17" s="664" t="s">
        <v>562</v>
      </c>
      <c r="AE17" s="665"/>
      <c r="AF17" s="665"/>
      <c r="AG17" s="665"/>
      <c r="AH17" s="665"/>
      <c r="AI17" s="665"/>
      <c r="AJ17" s="666"/>
      <c r="AK17" s="664" t="s">
        <v>562</v>
      </c>
      <c r="AL17" s="665"/>
      <c r="AM17" s="665"/>
      <c r="AN17" s="665"/>
      <c r="AO17" s="665"/>
      <c r="AP17" s="665"/>
      <c r="AQ17" s="666"/>
      <c r="AR17" s="921"/>
      <c r="AS17" s="921"/>
      <c r="AT17" s="921"/>
      <c r="AU17" s="921"/>
      <c r="AV17" s="921"/>
      <c r="AW17" s="921"/>
      <c r="AX17" s="922"/>
    </row>
    <row r="18" spans="1:50" ht="24.75" customHeight="1">
      <c r="A18" s="621"/>
      <c r="B18" s="622"/>
      <c r="C18" s="622"/>
      <c r="D18" s="622"/>
      <c r="E18" s="622"/>
      <c r="F18" s="623"/>
      <c r="G18" s="737"/>
      <c r="H18" s="738"/>
      <c r="I18" s="726" t="s">
        <v>20</v>
      </c>
      <c r="J18" s="727"/>
      <c r="K18" s="727"/>
      <c r="L18" s="727"/>
      <c r="M18" s="727"/>
      <c r="N18" s="727"/>
      <c r="O18" s="72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2118.3000000000002</v>
      </c>
      <c r="AS18" s="883"/>
      <c r="AT18" s="883"/>
      <c r="AU18" s="883"/>
      <c r="AV18" s="883"/>
      <c r="AW18" s="883"/>
      <c r="AX18" s="885"/>
    </row>
    <row r="19" spans="1:50" ht="24.75" customHeight="1">
      <c r="A19" s="621"/>
      <c r="B19" s="622"/>
      <c r="C19" s="622"/>
      <c r="D19" s="622"/>
      <c r="E19" s="622"/>
      <c r="F19" s="623"/>
      <c r="G19" s="880" t="s">
        <v>9</v>
      </c>
      <c r="H19" s="881"/>
      <c r="I19" s="881"/>
      <c r="J19" s="881"/>
      <c r="K19" s="881"/>
      <c r="L19" s="881"/>
      <c r="M19" s="881"/>
      <c r="N19" s="881"/>
      <c r="O19" s="881"/>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c r="A20" s="621"/>
      <c r="B20" s="622"/>
      <c r="C20" s="622"/>
      <c r="D20" s="622"/>
      <c r="E20" s="622"/>
      <c r="F20" s="623"/>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86"/>
      <c r="G21" s="314" t="s">
        <v>355</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3" t="s">
        <v>430</v>
      </c>
      <c r="B22" s="954"/>
      <c r="C22" s="954"/>
      <c r="D22" s="954"/>
      <c r="E22" s="954"/>
      <c r="F22" s="955"/>
      <c r="G22" s="991" t="s">
        <v>334</v>
      </c>
      <c r="H22" s="220"/>
      <c r="I22" s="220"/>
      <c r="J22" s="220"/>
      <c r="K22" s="220"/>
      <c r="L22" s="220"/>
      <c r="M22" s="220"/>
      <c r="N22" s="220"/>
      <c r="O22" s="221"/>
      <c r="P22" s="942" t="s">
        <v>431</v>
      </c>
      <c r="Q22" s="220"/>
      <c r="R22" s="220"/>
      <c r="S22" s="220"/>
      <c r="T22" s="220"/>
      <c r="U22" s="220"/>
      <c r="V22" s="221"/>
      <c r="W22" s="942" t="s">
        <v>432</v>
      </c>
      <c r="X22" s="220"/>
      <c r="Y22" s="220"/>
      <c r="Z22" s="220"/>
      <c r="AA22" s="220"/>
      <c r="AB22" s="220"/>
      <c r="AC22" s="221"/>
      <c r="AD22" s="942" t="s">
        <v>333</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c r="A23" s="956"/>
      <c r="B23" s="957"/>
      <c r="C23" s="957"/>
      <c r="D23" s="957"/>
      <c r="E23" s="957"/>
      <c r="F23" s="958"/>
      <c r="G23" s="992" t="s">
        <v>569</v>
      </c>
      <c r="H23" s="993"/>
      <c r="I23" s="993"/>
      <c r="J23" s="993"/>
      <c r="K23" s="993"/>
      <c r="L23" s="993"/>
      <c r="M23" s="993"/>
      <c r="N23" s="993"/>
      <c r="O23" s="994"/>
      <c r="P23" s="923" t="s">
        <v>606</v>
      </c>
      <c r="Q23" s="924"/>
      <c r="R23" s="924"/>
      <c r="S23" s="924"/>
      <c r="T23" s="924"/>
      <c r="U23" s="924"/>
      <c r="V23" s="943"/>
      <c r="W23" s="923">
        <v>2115.9</v>
      </c>
      <c r="X23" s="924"/>
      <c r="Y23" s="924"/>
      <c r="Z23" s="924"/>
      <c r="AA23" s="924"/>
      <c r="AB23" s="924"/>
      <c r="AC23" s="943"/>
      <c r="AD23" s="963" t="s">
        <v>613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4" t="s">
        <v>570</v>
      </c>
      <c r="H24" s="945"/>
      <c r="I24" s="945"/>
      <c r="J24" s="945"/>
      <c r="K24" s="945"/>
      <c r="L24" s="945"/>
      <c r="M24" s="945"/>
      <c r="N24" s="945"/>
      <c r="O24" s="946"/>
      <c r="P24" s="664" t="s">
        <v>606</v>
      </c>
      <c r="Q24" s="665"/>
      <c r="R24" s="665"/>
      <c r="S24" s="665"/>
      <c r="T24" s="665"/>
      <c r="U24" s="665"/>
      <c r="V24" s="666"/>
      <c r="W24" s="664">
        <v>0.71799999999999997</v>
      </c>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4" t="s">
        <v>615</v>
      </c>
      <c r="H25" s="945"/>
      <c r="I25" s="945"/>
      <c r="J25" s="945"/>
      <c r="K25" s="945"/>
      <c r="L25" s="945"/>
      <c r="M25" s="945"/>
      <c r="N25" s="945"/>
      <c r="O25" s="946"/>
      <c r="P25" s="664" t="s">
        <v>606</v>
      </c>
      <c r="Q25" s="665"/>
      <c r="R25" s="665"/>
      <c r="S25" s="665"/>
      <c r="T25" s="665"/>
      <c r="U25" s="665"/>
      <c r="V25" s="666"/>
      <c r="W25" s="664">
        <v>0.68799999999999994</v>
      </c>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4" t="s">
        <v>571</v>
      </c>
      <c r="H26" s="945"/>
      <c r="I26" s="945"/>
      <c r="J26" s="945"/>
      <c r="K26" s="945"/>
      <c r="L26" s="945"/>
      <c r="M26" s="945"/>
      <c r="N26" s="945"/>
      <c r="O26" s="946"/>
      <c r="P26" s="664" t="s">
        <v>606</v>
      </c>
      <c r="Q26" s="665"/>
      <c r="R26" s="665"/>
      <c r="S26" s="665"/>
      <c r="T26" s="665"/>
      <c r="U26" s="665"/>
      <c r="V26" s="666"/>
      <c r="W26" s="664">
        <v>0.73899999999999999</v>
      </c>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t="s">
        <v>614</v>
      </c>
      <c r="H27" s="945"/>
      <c r="I27" s="945"/>
      <c r="J27" s="945"/>
      <c r="K27" s="945"/>
      <c r="L27" s="945"/>
      <c r="M27" s="945"/>
      <c r="N27" s="945"/>
      <c r="O27" s="946"/>
      <c r="P27" s="664" t="s">
        <v>606</v>
      </c>
      <c r="Q27" s="665"/>
      <c r="R27" s="665"/>
      <c r="S27" s="665"/>
      <c r="T27" s="665"/>
      <c r="U27" s="665"/>
      <c r="V27" s="666"/>
      <c r="W27" s="664">
        <v>0.19600000000000001</v>
      </c>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338</v>
      </c>
      <c r="H28" s="948"/>
      <c r="I28" s="948"/>
      <c r="J28" s="948"/>
      <c r="K28" s="948"/>
      <c r="L28" s="948"/>
      <c r="M28" s="948"/>
      <c r="N28" s="948"/>
      <c r="O28" s="949"/>
      <c r="P28" s="882">
        <f>P29-SUM(P23:P27)</f>
        <v>0</v>
      </c>
      <c r="Q28" s="883"/>
      <c r="R28" s="883"/>
      <c r="S28" s="883"/>
      <c r="T28" s="883"/>
      <c r="U28" s="883"/>
      <c r="V28" s="884"/>
      <c r="W28" s="882">
        <f>W29-SUM(W23:W27)</f>
        <v>5.9000000000196451E-2</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335</v>
      </c>
      <c r="H29" s="951"/>
      <c r="I29" s="951"/>
      <c r="J29" s="951"/>
      <c r="K29" s="951"/>
      <c r="L29" s="951"/>
      <c r="M29" s="951"/>
      <c r="N29" s="951"/>
      <c r="O29" s="952"/>
      <c r="P29" s="664">
        <v>0</v>
      </c>
      <c r="Q29" s="665"/>
      <c r="R29" s="665"/>
      <c r="S29" s="665"/>
      <c r="T29" s="665"/>
      <c r="U29" s="665"/>
      <c r="V29" s="666"/>
      <c r="W29" s="974">
        <f>AR13</f>
        <v>2118.3000000000002</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5" t="s">
        <v>350</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394</v>
      </c>
      <c r="AF30" s="863"/>
      <c r="AG30" s="863"/>
      <c r="AH30" s="864"/>
      <c r="AI30" s="862" t="s">
        <v>416</v>
      </c>
      <c r="AJ30" s="863"/>
      <c r="AK30" s="863"/>
      <c r="AL30" s="864"/>
      <c r="AM30" s="919" t="s">
        <v>421</v>
      </c>
      <c r="AN30" s="919"/>
      <c r="AO30" s="919"/>
      <c r="AP30" s="862"/>
      <c r="AQ30" s="774" t="s">
        <v>235</v>
      </c>
      <c r="AR30" s="775"/>
      <c r="AS30" s="775"/>
      <c r="AT30" s="776"/>
      <c r="AU30" s="781" t="s">
        <v>134</v>
      </c>
      <c r="AV30" s="781"/>
      <c r="AW30" s="781"/>
      <c r="AX30" s="920"/>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456"/>
      <c r="Z31" s="457"/>
      <c r="AA31" s="458"/>
      <c r="AB31" s="245"/>
      <c r="AC31" s="246"/>
      <c r="AD31" s="247"/>
      <c r="AE31" s="245"/>
      <c r="AF31" s="246"/>
      <c r="AG31" s="246"/>
      <c r="AH31" s="247"/>
      <c r="AI31" s="245"/>
      <c r="AJ31" s="246"/>
      <c r="AK31" s="246"/>
      <c r="AL31" s="247"/>
      <c r="AM31" s="249"/>
      <c r="AN31" s="249"/>
      <c r="AO31" s="249"/>
      <c r="AP31" s="245"/>
      <c r="AQ31" s="591">
        <v>5</v>
      </c>
      <c r="AR31" s="199"/>
      <c r="AS31" s="132" t="s">
        <v>236</v>
      </c>
      <c r="AT31" s="133"/>
      <c r="AU31" s="198">
        <v>7</v>
      </c>
      <c r="AV31" s="198"/>
      <c r="AW31" s="400" t="s">
        <v>181</v>
      </c>
      <c r="AX31" s="401"/>
    </row>
    <row r="32" spans="1:50" ht="23.25" customHeight="1">
      <c r="A32" s="405"/>
      <c r="B32" s="403"/>
      <c r="C32" s="403"/>
      <c r="D32" s="403"/>
      <c r="E32" s="403"/>
      <c r="F32" s="404"/>
      <c r="G32" s="565" t="s">
        <v>608</v>
      </c>
      <c r="H32" s="566"/>
      <c r="I32" s="566"/>
      <c r="J32" s="566"/>
      <c r="K32" s="566"/>
      <c r="L32" s="566"/>
      <c r="M32" s="566"/>
      <c r="N32" s="566"/>
      <c r="O32" s="567"/>
      <c r="P32" s="104" t="s">
        <v>607</v>
      </c>
      <c r="Q32" s="104"/>
      <c r="R32" s="104"/>
      <c r="S32" s="104"/>
      <c r="T32" s="104"/>
      <c r="U32" s="104"/>
      <c r="V32" s="104"/>
      <c r="W32" s="104"/>
      <c r="X32" s="105"/>
      <c r="Y32" s="475" t="s">
        <v>12</v>
      </c>
      <c r="Z32" s="535"/>
      <c r="AA32" s="536"/>
      <c r="AB32" s="465" t="s">
        <v>595</v>
      </c>
      <c r="AC32" s="465"/>
      <c r="AD32" s="465"/>
      <c r="AE32" s="216" t="s">
        <v>606</v>
      </c>
      <c r="AF32" s="217"/>
      <c r="AG32" s="217"/>
      <c r="AH32" s="217"/>
      <c r="AI32" s="216" t="s">
        <v>606</v>
      </c>
      <c r="AJ32" s="217"/>
      <c r="AK32" s="217"/>
      <c r="AL32" s="217"/>
      <c r="AM32" s="216" t="s">
        <v>606</v>
      </c>
      <c r="AN32" s="217"/>
      <c r="AO32" s="217"/>
      <c r="AP32" s="217"/>
      <c r="AQ32" s="341"/>
      <c r="AR32" s="206"/>
      <c r="AS32" s="206"/>
      <c r="AT32" s="342"/>
      <c r="AU32" s="217"/>
      <c r="AV32" s="217"/>
      <c r="AW32" s="217"/>
      <c r="AX32" s="219"/>
    </row>
    <row r="33" spans="1:50" ht="23.25" customHeight="1">
      <c r="A33" s="406"/>
      <c r="B33" s="407"/>
      <c r="C33" s="407"/>
      <c r="D33" s="407"/>
      <c r="E33" s="407"/>
      <c r="F33" s="408"/>
      <c r="G33" s="568"/>
      <c r="H33" s="569"/>
      <c r="I33" s="569"/>
      <c r="J33" s="569"/>
      <c r="K33" s="569"/>
      <c r="L33" s="569"/>
      <c r="M33" s="569"/>
      <c r="N33" s="569"/>
      <c r="O33" s="570"/>
      <c r="P33" s="107"/>
      <c r="Q33" s="107"/>
      <c r="R33" s="107"/>
      <c r="S33" s="107"/>
      <c r="T33" s="107"/>
      <c r="U33" s="107"/>
      <c r="V33" s="107"/>
      <c r="W33" s="107"/>
      <c r="X33" s="108"/>
      <c r="Y33" s="420" t="s">
        <v>54</v>
      </c>
      <c r="Z33" s="421"/>
      <c r="AA33" s="422"/>
      <c r="AB33" s="527" t="s">
        <v>595</v>
      </c>
      <c r="AC33" s="527"/>
      <c r="AD33" s="527"/>
      <c r="AE33" s="216" t="s">
        <v>606</v>
      </c>
      <c r="AF33" s="217"/>
      <c r="AG33" s="217"/>
      <c r="AH33" s="217"/>
      <c r="AI33" s="216" t="s">
        <v>606</v>
      </c>
      <c r="AJ33" s="217"/>
      <c r="AK33" s="217"/>
      <c r="AL33" s="217"/>
      <c r="AM33" s="216" t="s">
        <v>606</v>
      </c>
      <c r="AN33" s="217"/>
      <c r="AO33" s="217"/>
      <c r="AP33" s="217"/>
      <c r="AQ33" s="341">
        <v>120</v>
      </c>
      <c r="AR33" s="206"/>
      <c r="AS33" s="206"/>
      <c r="AT33" s="342"/>
      <c r="AU33" s="217">
        <v>240</v>
      </c>
      <c r="AV33" s="217"/>
      <c r="AW33" s="217"/>
      <c r="AX33" s="219"/>
    </row>
    <row r="34" spans="1:50" ht="23.25" customHeight="1">
      <c r="A34" s="405"/>
      <c r="B34" s="403"/>
      <c r="C34" s="403"/>
      <c r="D34" s="403"/>
      <c r="E34" s="403"/>
      <c r="F34" s="404"/>
      <c r="G34" s="571"/>
      <c r="H34" s="572"/>
      <c r="I34" s="572"/>
      <c r="J34" s="572"/>
      <c r="K34" s="572"/>
      <c r="L34" s="572"/>
      <c r="M34" s="572"/>
      <c r="N34" s="572"/>
      <c r="O34" s="573"/>
      <c r="P34" s="110"/>
      <c r="Q34" s="110"/>
      <c r="R34" s="110"/>
      <c r="S34" s="110"/>
      <c r="T34" s="110"/>
      <c r="U34" s="110"/>
      <c r="V34" s="110"/>
      <c r="W34" s="110"/>
      <c r="X34" s="111"/>
      <c r="Y34" s="420" t="s">
        <v>13</v>
      </c>
      <c r="Z34" s="421"/>
      <c r="AA34" s="422"/>
      <c r="AB34" s="560" t="s">
        <v>182</v>
      </c>
      <c r="AC34" s="560"/>
      <c r="AD34" s="560"/>
      <c r="AE34" s="216" t="s">
        <v>606</v>
      </c>
      <c r="AF34" s="217"/>
      <c r="AG34" s="217"/>
      <c r="AH34" s="217"/>
      <c r="AI34" s="216" t="s">
        <v>606</v>
      </c>
      <c r="AJ34" s="217"/>
      <c r="AK34" s="217"/>
      <c r="AL34" s="217"/>
      <c r="AM34" s="216" t="s">
        <v>606</v>
      </c>
      <c r="AN34" s="217"/>
      <c r="AO34" s="217"/>
      <c r="AP34" s="217"/>
      <c r="AQ34" s="341"/>
      <c r="AR34" s="206"/>
      <c r="AS34" s="206"/>
      <c r="AT34" s="342"/>
      <c r="AU34" s="217"/>
      <c r="AV34" s="217"/>
      <c r="AW34" s="217"/>
      <c r="AX34" s="219"/>
    </row>
    <row r="35" spans="1:50" ht="23.25" customHeight="1">
      <c r="A35" s="224" t="s">
        <v>382</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c r="A37" s="777" t="s">
        <v>350</v>
      </c>
      <c r="B37" s="778"/>
      <c r="C37" s="778"/>
      <c r="D37" s="778"/>
      <c r="E37" s="778"/>
      <c r="F37" s="779"/>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12" t="s">
        <v>11</v>
      </c>
      <c r="AC37" s="413"/>
      <c r="AD37" s="414"/>
      <c r="AE37" s="242" t="s">
        <v>394</v>
      </c>
      <c r="AF37" s="243"/>
      <c r="AG37" s="243"/>
      <c r="AH37" s="244"/>
      <c r="AI37" s="242" t="s">
        <v>392</v>
      </c>
      <c r="AJ37" s="243"/>
      <c r="AK37" s="243"/>
      <c r="AL37" s="244"/>
      <c r="AM37" s="248" t="s">
        <v>421</v>
      </c>
      <c r="AN37" s="248"/>
      <c r="AO37" s="248"/>
      <c r="AP37" s="248"/>
      <c r="AQ37" s="150" t="s">
        <v>235</v>
      </c>
      <c r="AR37" s="151"/>
      <c r="AS37" s="151"/>
      <c r="AT37" s="152"/>
      <c r="AU37" s="416" t="s">
        <v>134</v>
      </c>
      <c r="AV37" s="416"/>
      <c r="AW37" s="416"/>
      <c r="AX37" s="914"/>
    </row>
    <row r="38" spans="1:50" ht="18.75"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456"/>
      <c r="Z38" s="457"/>
      <c r="AA38" s="458"/>
      <c r="AB38" s="245"/>
      <c r="AC38" s="246"/>
      <c r="AD38" s="247"/>
      <c r="AE38" s="245"/>
      <c r="AF38" s="246"/>
      <c r="AG38" s="246"/>
      <c r="AH38" s="247"/>
      <c r="AI38" s="245"/>
      <c r="AJ38" s="246"/>
      <c r="AK38" s="246"/>
      <c r="AL38" s="247"/>
      <c r="AM38" s="249"/>
      <c r="AN38" s="249"/>
      <c r="AO38" s="249"/>
      <c r="AP38" s="249"/>
      <c r="AQ38" s="591">
        <v>5</v>
      </c>
      <c r="AR38" s="199"/>
      <c r="AS38" s="132" t="s">
        <v>236</v>
      </c>
      <c r="AT38" s="133"/>
      <c r="AU38" s="198">
        <v>7</v>
      </c>
      <c r="AV38" s="198"/>
      <c r="AW38" s="400" t="s">
        <v>181</v>
      </c>
      <c r="AX38" s="401"/>
    </row>
    <row r="39" spans="1:50" ht="23.25" customHeight="1">
      <c r="A39" s="405"/>
      <c r="B39" s="403"/>
      <c r="C39" s="403"/>
      <c r="D39" s="403"/>
      <c r="E39" s="403"/>
      <c r="F39" s="404"/>
      <c r="G39" s="565" t="s">
        <v>609</v>
      </c>
      <c r="H39" s="566"/>
      <c r="I39" s="566"/>
      <c r="J39" s="566"/>
      <c r="K39" s="566"/>
      <c r="L39" s="566"/>
      <c r="M39" s="566"/>
      <c r="N39" s="566"/>
      <c r="O39" s="567"/>
      <c r="P39" s="104" t="s">
        <v>594</v>
      </c>
      <c r="Q39" s="104"/>
      <c r="R39" s="104"/>
      <c r="S39" s="104"/>
      <c r="T39" s="104"/>
      <c r="U39" s="104"/>
      <c r="V39" s="104"/>
      <c r="W39" s="104"/>
      <c r="X39" s="105"/>
      <c r="Y39" s="475" t="s">
        <v>12</v>
      </c>
      <c r="Z39" s="535"/>
      <c r="AA39" s="536"/>
      <c r="AB39" s="465" t="s">
        <v>595</v>
      </c>
      <c r="AC39" s="465"/>
      <c r="AD39" s="465"/>
      <c r="AE39" s="216" t="s">
        <v>606</v>
      </c>
      <c r="AF39" s="217"/>
      <c r="AG39" s="217"/>
      <c r="AH39" s="217"/>
      <c r="AI39" s="216" t="s">
        <v>606</v>
      </c>
      <c r="AJ39" s="217"/>
      <c r="AK39" s="217"/>
      <c r="AL39" s="217"/>
      <c r="AM39" s="216" t="s">
        <v>606</v>
      </c>
      <c r="AN39" s="217"/>
      <c r="AO39" s="217"/>
      <c r="AP39" s="217"/>
      <c r="AQ39" s="341"/>
      <c r="AR39" s="206"/>
      <c r="AS39" s="206"/>
      <c r="AT39" s="342"/>
      <c r="AU39" s="217"/>
      <c r="AV39" s="217"/>
      <c r="AW39" s="217"/>
      <c r="AX39" s="219"/>
    </row>
    <row r="40" spans="1:50" ht="23.25" customHeight="1">
      <c r="A40" s="406"/>
      <c r="B40" s="407"/>
      <c r="C40" s="407"/>
      <c r="D40" s="407"/>
      <c r="E40" s="407"/>
      <c r="F40" s="408"/>
      <c r="G40" s="568"/>
      <c r="H40" s="569"/>
      <c r="I40" s="569"/>
      <c r="J40" s="569"/>
      <c r="K40" s="569"/>
      <c r="L40" s="569"/>
      <c r="M40" s="569"/>
      <c r="N40" s="569"/>
      <c r="O40" s="570"/>
      <c r="P40" s="107"/>
      <c r="Q40" s="107"/>
      <c r="R40" s="107"/>
      <c r="S40" s="107"/>
      <c r="T40" s="107"/>
      <c r="U40" s="107"/>
      <c r="V40" s="107"/>
      <c r="W40" s="107"/>
      <c r="X40" s="108"/>
      <c r="Y40" s="420" t="s">
        <v>54</v>
      </c>
      <c r="Z40" s="421"/>
      <c r="AA40" s="422"/>
      <c r="AB40" s="527" t="s">
        <v>595</v>
      </c>
      <c r="AC40" s="527"/>
      <c r="AD40" s="527"/>
      <c r="AE40" s="216" t="s">
        <v>606</v>
      </c>
      <c r="AF40" s="217"/>
      <c r="AG40" s="217"/>
      <c r="AH40" s="217"/>
      <c r="AI40" s="216" t="s">
        <v>606</v>
      </c>
      <c r="AJ40" s="217"/>
      <c r="AK40" s="217"/>
      <c r="AL40" s="217"/>
      <c r="AM40" s="216" t="s">
        <v>606</v>
      </c>
      <c r="AN40" s="217"/>
      <c r="AO40" s="217"/>
      <c r="AP40" s="217"/>
      <c r="AQ40" s="341">
        <v>24</v>
      </c>
      <c r="AR40" s="206"/>
      <c r="AS40" s="206"/>
      <c r="AT40" s="342"/>
      <c r="AU40" s="217">
        <v>48</v>
      </c>
      <c r="AV40" s="217"/>
      <c r="AW40" s="217"/>
      <c r="AX40" s="219"/>
    </row>
    <row r="41" spans="1:50" ht="23.25" customHeight="1">
      <c r="A41" s="409"/>
      <c r="B41" s="410"/>
      <c r="C41" s="410"/>
      <c r="D41" s="410"/>
      <c r="E41" s="410"/>
      <c r="F41" s="411"/>
      <c r="G41" s="571"/>
      <c r="H41" s="572"/>
      <c r="I41" s="572"/>
      <c r="J41" s="572"/>
      <c r="K41" s="572"/>
      <c r="L41" s="572"/>
      <c r="M41" s="572"/>
      <c r="N41" s="572"/>
      <c r="O41" s="573"/>
      <c r="P41" s="110"/>
      <c r="Q41" s="110"/>
      <c r="R41" s="110"/>
      <c r="S41" s="110"/>
      <c r="T41" s="110"/>
      <c r="U41" s="110"/>
      <c r="V41" s="110"/>
      <c r="W41" s="110"/>
      <c r="X41" s="111"/>
      <c r="Y41" s="420" t="s">
        <v>13</v>
      </c>
      <c r="Z41" s="421"/>
      <c r="AA41" s="422"/>
      <c r="AB41" s="560" t="s">
        <v>182</v>
      </c>
      <c r="AC41" s="560"/>
      <c r="AD41" s="560"/>
      <c r="AE41" s="216" t="s">
        <v>606</v>
      </c>
      <c r="AF41" s="217"/>
      <c r="AG41" s="217"/>
      <c r="AH41" s="217"/>
      <c r="AI41" s="216" t="s">
        <v>606</v>
      </c>
      <c r="AJ41" s="217"/>
      <c r="AK41" s="217"/>
      <c r="AL41" s="217"/>
      <c r="AM41" s="216" t="s">
        <v>606</v>
      </c>
      <c r="AN41" s="217"/>
      <c r="AO41" s="217"/>
      <c r="AP41" s="217"/>
      <c r="AQ41" s="341"/>
      <c r="AR41" s="206"/>
      <c r="AS41" s="206"/>
      <c r="AT41" s="342"/>
      <c r="AU41" s="217"/>
      <c r="AV41" s="217"/>
      <c r="AW41" s="217"/>
      <c r="AX41" s="219"/>
    </row>
    <row r="42" spans="1:50" ht="23.25" customHeight="1">
      <c r="A42" s="224" t="s">
        <v>382</v>
      </c>
      <c r="B42" s="225"/>
      <c r="C42" s="225"/>
      <c r="D42" s="225"/>
      <c r="E42" s="225"/>
      <c r="F42" s="226"/>
      <c r="G42" s="230" t="s">
        <v>597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7" t="s">
        <v>350</v>
      </c>
      <c r="B44" s="778"/>
      <c r="C44" s="778"/>
      <c r="D44" s="778"/>
      <c r="E44" s="778"/>
      <c r="F44" s="779"/>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12" t="s">
        <v>11</v>
      </c>
      <c r="AC44" s="413"/>
      <c r="AD44" s="414"/>
      <c r="AE44" s="242" t="s">
        <v>394</v>
      </c>
      <c r="AF44" s="243"/>
      <c r="AG44" s="243"/>
      <c r="AH44" s="244"/>
      <c r="AI44" s="242" t="s">
        <v>392</v>
      </c>
      <c r="AJ44" s="243"/>
      <c r="AK44" s="243"/>
      <c r="AL44" s="244"/>
      <c r="AM44" s="248" t="s">
        <v>421</v>
      </c>
      <c r="AN44" s="248"/>
      <c r="AO44" s="248"/>
      <c r="AP44" s="248"/>
      <c r="AQ44" s="150" t="s">
        <v>235</v>
      </c>
      <c r="AR44" s="151"/>
      <c r="AS44" s="151"/>
      <c r="AT44" s="152"/>
      <c r="AU44" s="416" t="s">
        <v>134</v>
      </c>
      <c r="AV44" s="416"/>
      <c r="AW44" s="416"/>
      <c r="AX44" s="914"/>
    </row>
    <row r="45" spans="1:50" ht="18.75"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456"/>
      <c r="Z45" s="457"/>
      <c r="AA45" s="458"/>
      <c r="AB45" s="245"/>
      <c r="AC45" s="246"/>
      <c r="AD45" s="247"/>
      <c r="AE45" s="245"/>
      <c r="AF45" s="246"/>
      <c r="AG45" s="246"/>
      <c r="AH45" s="247"/>
      <c r="AI45" s="245"/>
      <c r="AJ45" s="246"/>
      <c r="AK45" s="246"/>
      <c r="AL45" s="247"/>
      <c r="AM45" s="249"/>
      <c r="AN45" s="249"/>
      <c r="AO45" s="249"/>
      <c r="AP45" s="249"/>
      <c r="AQ45" s="591">
        <v>5</v>
      </c>
      <c r="AR45" s="199"/>
      <c r="AS45" s="132" t="s">
        <v>236</v>
      </c>
      <c r="AT45" s="133"/>
      <c r="AU45" s="198">
        <v>7</v>
      </c>
      <c r="AV45" s="198"/>
      <c r="AW45" s="400" t="s">
        <v>181</v>
      </c>
      <c r="AX45" s="401"/>
    </row>
    <row r="46" spans="1:50" ht="23.25" customHeight="1">
      <c r="A46" s="405"/>
      <c r="B46" s="403"/>
      <c r="C46" s="403"/>
      <c r="D46" s="403"/>
      <c r="E46" s="403"/>
      <c r="F46" s="404"/>
      <c r="G46" s="565" t="s">
        <v>610</v>
      </c>
      <c r="H46" s="566"/>
      <c r="I46" s="566"/>
      <c r="J46" s="566"/>
      <c r="K46" s="566"/>
      <c r="L46" s="566"/>
      <c r="M46" s="566"/>
      <c r="N46" s="566"/>
      <c r="O46" s="567"/>
      <c r="P46" s="104" t="s">
        <v>604</v>
      </c>
      <c r="Q46" s="104"/>
      <c r="R46" s="104"/>
      <c r="S46" s="104"/>
      <c r="T46" s="104"/>
      <c r="U46" s="104"/>
      <c r="V46" s="104"/>
      <c r="W46" s="104"/>
      <c r="X46" s="105"/>
      <c r="Y46" s="475" t="s">
        <v>12</v>
      </c>
      <c r="Z46" s="535"/>
      <c r="AA46" s="536"/>
      <c r="AB46" s="465" t="s">
        <v>595</v>
      </c>
      <c r="AC46" s="465"/>
      <c r="AD46" s="465"/>
      <c r="AE46" s="216" t="s">
        <v>606</v>
      </c>
      <c r="AF46" s="217"/>
      <c r="AG46" s="217"/>
      <c r="AH46" s="217"/>
      <c r="AI46" s="216" t="s">
        <v>606</v>
      </c>
      <c r="AJ46" s="217"/>
      <c r="AK46" s="217"/>
      <c r="AL46" s="217"/>
      <c r="AM46" s="216" t="s">
        <v>606</v>
      </c>
      <c r="AN46" s="217"/>
      <c r="AO46" s="217"/>
      <c r="AP46" s="217"/>
      <c r="AQ46" s="341"/>
      <c r="AR46" s="206"/>
      <c r="AS46" s="206"/>
      <c r="AT46" s="342"/>
      <c r="AU46" s="217"/>
      <c r="AV46" s="217"/>
      <c r="AW46" s="217"/>
      <c r="AX46" s="219"/>
    </row>
    <row r="47" spans="1:50" ht="23.25" customHeight="1">
      <c r="A47" s="406"/>
      <c r="B47" s="407"/>
      <c r="C47" s="407"/>
      <c r="D47" s="407"/>
      <c r="E47" s="407"/>
      <c r="F47" s="408"/>
      <c r="G47" s="568"/>
      <c r="H47" s="569"/>
      <c r="I47" s="569"/>
      <c r="J47" s="569"/>
      <c r="K47" s="569"/>
      <c r="L47" s="569"/>
      <c r="M47" s="569"/>
      <c r="N47" s="569"/>
      <c r="O47" s="570"/>
      <c r="P47" s="107"/>
      <c r="Q47" s="107"/>
      <c r="R47" s="107"/>
      <c r="S47" s="107"/>
      <c r="T47" s="107"/>
      <c r="U47" s="107"/>
      <c r="V47" s="107"/>
      <c r="W47" s="107"/>
      <c r="X47" s="108"/>
      <c r="Y47" s="420" t="s">
        <v>54</v>
      </c>
      <c r="Z47" s="421"/>
      <c r="AA47" s="422"/>
      <c r="AB47" s="527" t="s">
        <v>595</v>
      </c>
      <c r="AC47" s="527"/>
      <c r="AD47" s="527"/>
      <c r="AE47" s="216" t="s">
        <v>606</v>
      </c>
      <c r="AF47" s="217"/>
      <c r="AG47" s="217"/>
      <c r="AH47" s="217"/>
      <c r="AI47" s="216" t="s">
        <v>606</v>
      </c>
      <c r="AJ47" s="217"/>
      <c r="AK47" s="217"/>
      <c r="AL47" s="217"/>
      <c r="AM47" s="216" t="s">
        <v>606</v>
      </c>
      <c r="AN47" s="217"/>
      <c r="AO47" s="217"/>
      <c r="AP47" s="217"/>
      <c r="AQ47" s="341">
        <v>8</v>
      </c>
      <c r="AR47" s="206"/>
      <c r="AS47" s="206"/>
      <c r="AT47" s="342"/>
      <c r="AU47" s="217">
        <v>16</v>
      </c>
      <c r="AV47" s="217"/>
      <c r="AW47" s="217"/>
      <c r="AX47" s="219"/>
    </row>
    <row r="48" spans="1:50" ht="23.25" customHeight="1">
      <c r="A48" s="409"/>
      <c r="B48" s="410"/>
      <c r="C48" s="410"/>
      <c r="D48" s="410"/>
      <c r="E48" s="410"/>
      <c r="F48" s="411"/>
      <c r="G48" s="571"/>
      <c r="H48" s="572"/>
      <c r="I48" s="572"/>
      <c r="J48" s="572"/>
      <c r="K48" s="572"/>
      <c r="L48" s="572"/>
      <c r="M48" s="572"/>
      <c r="N48" s="572"/>
      <c r="O48" s="573"/>
      <c r="P48" s="110"/>
      <c r="Q48" s="110"/>
      <c r="R48" s="110"/>
      <c r="S48" s="110"/>
      <c r="T48" s="110"/>
      <c r="U48" s="110"/>
      <c r="V48" s="110"/>
      <c r="W48" s="110"/>
      <c r="X48" s="111"/>
      <c r="Y48" s="420" t="s">
        <v>13</v>
      </c>
      <c r="Z48" s="421"/>
      <c r="AA48" s="422"/>
      <c r="AB48" s="560" t="s">
        <v>182</v>
      </c>
      <c r="AC48" s="560"/>
      <c r="AD48" s="560"/>
      <c r="AE48" s="216" t="s">
        <v>606</v>
      </c>
      <c r="AF48" s="217"/>
      <c r="AG48" s="217"/>
      <c r="AH48" s="217"/>
      <c r="AI48" s="216" t="s">
        <v>606</v>
      </c>
      <c r="AJ48" s="217"/>
      <c r="AK48" s="217"/>
      <c r="AL48" s="217"/>
      <c r="AM48" s="216" t="s">
        <v>606</v>
      </c>
      <c r="AN48" s="217"/>
      <c r="AO48" s="217"/>
      <c r="AP48" s="217"/>
      <c r="AQ48" s="341"/>
      <c r="AR48" s="206"/>
      <c r="AS48" s="206"/>
      <c r="AT48" s="342"/>
      <c r="AU48" s="217"/>
      <c r="AV48" s="217"/>
      <c r="AW48" s="217"/>
      <c r="AX48" s="219"/>
    </row>
    <row r="49" spans="1:50" ht="23.25" customHeight="1">
      <c r="A49" s="224" t="s">
        <v>382</v>
      </c>
      <c r="B49" s="225"/>
      <c r="C49" s="225"/>
      <c r="D49" s="225"/>
      <c r="E49" s="225"/>
      <c r="F49" s="226"/>
      <c r="G49" s="230" t="s">
        <v>597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350</v>
      </c>
      <c r="B51" s="403"/>
      <c r="C51" s="403"/>
      <c r="D51" s="403"/>
      <c r="E51" s="403"/>
      <c r="F51" s="404"/>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12" t="s">
        <v>11</v>
      </c>
      <c r="AC51" s="413"/>
      <c r="AD51" s="414"/>
      <c r="AE51" s="242" t="s">
        <v>394</v>
      </c>
      <c r="AF51" s="243"/>
      <c r="AG51" s="243"/>
      <c r="AH51" s="244"/>
      <c r="AI51" s="242" t="s">
        <v>392</v>
      </c>
      <c r="AJ51" s="243"/>
      <c r="AK51" s="243"/>
      <c r="AL51" s="244"/>
      <c r="AM51" s="248" t="s">
        <v>421</v>
      </c>
      <c r="AN51" s="248"/>
      <c r="AO51" s="248"/>
      <c r="AP51" s="248"/>
      <c r="AQ51" s="150" t="s">
        <v>235</v>
      </c>
      <c r="AR51" s="151"/>
      <c r="AS51" s="151"/>
      <c r="AT51" s="152"/>
      <c r="AU51" s="928" t="s">
        <v>134</v>
      </c>
      <c r="AV51" s="928"/>
      <c r="AW51" s="928"/>
      <c r="AX51" s="929"/>
    </row>
    <row r="52" spans="1:50" ht="18.75" hidden="1"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400" t="s">
        <v>181</v>
      </c>
      <c r="AX52" s="401"/>
    </row>
    <row r="53" spans="1:50" ht="23.25" hidden="1" customHeight="1">
      <c r="A53" s="405"/>
      <c r="B53" s="403"/>
      <c r="C53" s="403"/>
      <c r="D53" s="403"/>
      <c r="E53" s="403"/>
      <c r="F53" s="404"/>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6"/>
      <c r="B54" s="407"/>
      <c r="C54" s="407"/>
      <c r="D54" s="407"/>
      <c r="E54" s="407"/>
      <c r="F54" s="408"/>
      <c r="G54" s="568"/>
      <c r="H54" s="569"/>
      <c r="I54" s="569"/>
      <c r="J54" s="569"/>
      <c r="K54" s="569"/>
      <c r="L54" s="569"/>
      <c r="M54" s="569"/>
      <c r="N54" s="569"/>
      <c r="O54" s="570"/>
      <c r="P54" s="107"/>
      <c r="Q54" s="107"/>
      <c r="R54" s="107"/>
      <c r="S54" s="107"/>
      <c r="T54" s="107"/>
      <c r="U54" s="107"/>
      <c r="V54" s="107"/>
      <c r="W54" s="107"/>
      <c r="X54" s="108"/>
      <c r="Y54" s="420" t="s">
        <v>54</v>
      </c>
      <c r="Z54" s="421"/>
      <c r="AA54" s="422"/>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9"/>
      <c r="B55" s="410"/>
      <c r="C55" s="410"/>
      <c r="D55" s="410"/>
      <c r="E55" s="410"/>
      <c r="F55" s="411"/>
      <c r="G55" s="571"/>
      <c r="H55" s="572"/>
      <c r="I55" s="572"/>
      <c r="J55" s="572"/>
      <c r="K55" s="572"/>
      <c r="L55" s="572"/>
      <c r="M55" s="572"/>
      <c r="N55" s="572"/>
      <c r="O55" s="573"/>
      <c r="P55" s="110"/>
      <c r="Q55" s="110"/>
      <c r="R55" s="110"/>
      <c r="S55" s="110"/>
      <c r="T55" s="110"/>
      <c r="U55" s="110"/>
      <c r="V55" s="110"/>
      <c r="W55" s="110"/>
      <c r="X55" s="111"/>
      <c r="Y55" s="420" t="s">
        <v>13</v>
      </c>
      <c r="Z55" s="421"/>
      <c r="AA55" s="422"/>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350</v>
      </c>
      <c r="B58" s="403"/>
      <c r="C58" s="403"/>
      <c r="D58" s="403"/>
      <c r="E58" s="403"/>
      <c r="F58" s="404"/>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12" t="s">
        <v>11</v>
      </c>
      <c r="AC58" s="413"/>
      <c r="AD58" s="414"/>
      <c r="AE58" s="242" t="s">
        <v>394</v>
      </c>
      <c r="AF58" s="243"/>
      <c r="AG58" s="243"/>
      <c r="AH58" s="244"/>
      <c r="AI58" s="242" t="s">
        <v>392</v>
      </c>
      <c r="AJ58" s="243"/>
      <c r="AK58" s="243"/>
      <c r="AL58" s="244"/>
      <c r="AM58" s="248" t="s">
        <v>421</v>
      </c>
      <c r="AN58" s="248"/>
      <c r="AO58" s="248"/>
      <c r="AP58" s="248"/>
      <c r="AQ58" s="150" t="s">
        <v>235</v>
      </c>
      <c r="AR58" s="151"/>
      <c r="AS58" s="151"/>
      <c r="AT58" s="152"/>
      <c r="AU58" s="928" t="s">
        <v>134</v>
      </c>
      <c r="AV58" s="928"/>
      <c r="AW58" s="928"/>
      <c r="AX58" s="929"/>
    </row>
    <row r="59" spans="1:50" ht="18.75" hidden="1"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400" t="s">
        <v>181</v>
      </c>
      <c r="AX59" s="401"/>
    </row>
    <row r="60" spans="1:50" ht="23.25" hidden="1" customHeight="1">
      <c r="A60" s="405"/>
      <c r="B60" s="403"/>
      <c r="C60" s="403"/>
      <c r="D60" s="403"/>
      <c r="E60" s="403"/>
      <c r="F60" s="404"/>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6"/>
      <c r="B61" s="407"/>
      <c r="C61" s="407"/>
      <c r="D61" s="407"/>
      <c r="E61" s="407"/>
      <c r="F61" s="408"/>
      <c r="G61" s="568"/>
      <c r="H61" s="569"/>
      <c r="I61" s="569"/>
      <c r="J61" s="569"/>
      <c r="K61" s="569"/>
      <c r="L61" s="569"/>
      <c r="M61" s="569"/>
      <c r="N61" s="569"/>
      <c r="O61" s="570"/>
      <c r="P61" s="107"/>
      <c r="Q61" s="107"/>
      <c r="R61" s="107"/>
      <c r="S61" s="107"/>
      <c r="T61" s="107"/>
      <c r="U61" s="107"/>
      <c r="V61" s="107"/>
      <c r="W61" s="107"/>
      <c r="X61" s="108"/>
      <c r="Y61" s="420" t="s">
        <v>54</v>
      </c>
      <c r="Z61" s="421"/>
      <c r="AA61" s="422"/>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6"/>
      <c r="B62" s="407"/>
      <c r="C62" s="407"/>
      <c r="D62" s="407"/>
      <c r="E62" s="407"/>
      <c r="F62" s="408"/>
      <c r="G62" s="571"/>
      <c r="H62" s="572"/>
      <c r="I62" s="572"/>
      <c r="J62" s="572"/>
      <c r="K62" s="572"/>
      <c r="L62" s="572"/>
      <c r="M62" s="572"/>
      <c r="N62" s="572"/>
      <c r="O62" s="573"/>
      <c r="P62" s="110"/>
      <c r="Q62" s="110"/>
      <c r="R62" s="110"/>
      <c r="S62" s="110"/>
      <c r="T62" s="110"/>
      <c r="U62" s="110"/>
      <c r="V62" s="110"/>
      <c r="W62" s="110"/>
      <c r="X62" s="111"/>
      <c r="Y62" s="420" t="s">
        <v>13</v>
      </c>
      <c r="Z62" s="421"/>
      <c r="AA62" s="422"/>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351</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346</v>
      </c>
      <c r="X65" s="492"/>
      <c r="Y65" s="495"/>
      <c r="Z65" s="495"/>
      <c r="AA65" s="496"/>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356</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351</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c r="A75" s="513"/>
      <c r="B75" s="514"/>
      <c r="C75" s="514"/>
      <c r="D75" s="514"/>
      <c r="E75" s="514"/>
      <c r="F75" s="515"/>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8"/>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69.75" hidden="1" customHeight="1">
      <c r="A78" s="335" t="s">
        <v>385</v>
      </c>
      <c r="B78" s="336"/>
      <c r="C78" s="336"/>
      <c r="D78" s="336"/>
      <c r="E78" s="333" t="s">
        <v>329</v>
      </c>
      <c r="F78" s="334"/>
      <c r="G78" s="56" t="s">
        <v>238</v>
      </c>
      <c r="H78" s="588"/>
      <c r="I78" s="589"/>
      <c r="J78" s="589"/>
      <c r="K78" s="589"/>
      <c r="L78" s="589"/>
      <c r="M78" s="589"/>
      <c r="N78" s="589"/>
      <c r="O78" s="590"/>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345</v>
      </c>
      <c r="AP79" s="277"/>
      <c r="AQ79" s="277"/>
      <c r="AR79" s="80" t="s">
        <v>343</v>
      </c>
      <c r="AS79" s="276"/>
      <c r="AT79" s="277"/>
      <c r="AU79" s="277"/>
      <c r="AV79" s="277"/>
      <c r="AW79" s="277"/>
      <c r="AX79" s="987"/>
    </row>
    <row r="80" spans="1:50" ht="18.75" hidden="1" customHeight="1">
      <c r="A80" s="868" t="s">
        <v>147</v>
      </c>
      <c r="B80" s="528" t="s">
        <v>342</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19"/>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9"/>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c r="A83" s="869"/>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c r="A84" s="869"/>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69"/>
      <c r="B86" s="432"/>
      <c r="C86" s="432"/>
      <c r="D86" s="432"/>
      <c r="E86" s="432"/>
      <c r="F86" s="433"/>
      <c r="G86" s="418"/>
      <c r="H86" s="400"/>
      <c r="I86" s="400"/>
      <c r="J86" s="400"/>
      <c r="K86" s="400"/>
      <c r="L86" s="400"/>
      <c r="M86" s="400"/>
      <c r="N86" s="400"/>
      <c r="O86" s="419"/>
      <c r="P86" s="439"/>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c r="A87" s="869"/>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thickBot="1">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7" t="s">
        <v>134</v>
      </c>
      <c r="AV90" s="537"/>
      <c r="AW90" s="537"/>
      <c r="AX90" s="538"/>
    </row>
    <row r="91" spans="1:60" ht="18.75" hidden="1" customHeight="1">
      <c r="A91" s="869"/>
      <c r="B91" s="432"/>
      <c r="C91" s="432"/>
      <c r="D91" s="432"/>
      <c r="E91" s="432"/>
      <c r="F91" s="433"/>
      <c r="G91" s="418"/>
      <c r="H91" s="400"/>
      <c r="I91" s="400"/>
      <c r="J91" s="400"/>
      <c r="K91" s="400"/>
      <c r="L91" s="400"/>
      <c r="M91" s="400"/>
      <c r="N91" s="400"/>
      <c r="O91" s="419"/>
      <c r="P91" s="439"/>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8"/>
      <c r="H96" s="400"/>
      <c r="I96" s="400"/>
      <c r="J96" s="400"/>
      <c r="K96" s="400"/>
      <c r="L96" s="400"/>
      <c r="M96" s="400"/>
      <c r="N96" s="400"/>
      <c r="O96" s="419"/>
      <c r="P96" s="439"/>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0"/>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394</v>
      </c>
      <c r="AF100" s="544"/>
      <c r="AG100" s="544"/>
      <c r="AH100" s="545"/>
      <c r="AI100" s="543" t="s">
        <v>414</v>
      </c>
      <c r="AJ100" s="544"/>
      <c r="AK100" s="544"/>
      <c r="AL100" s="545"/>
      <c r="AM100" s="543" t="s">
        <v>421</v>
      </c>
      <c r="AN100" s="544"/>
      <c r="AO100" s="544"/>
      <c r="AP100" s="545"/>
      <c r="AQ100" s="318" t="s">
        <v>434</v>
      </c>
      <c r="AR100" s="319"/>
      <c r="AS100" s="319"/>
      <c r="AT100" s="320"/>
      <c r="AU100" s="318" t="s">
        <v>435</v>
      </c>
      <c r="AV100" s="319"/>
      <c r="AW100" s="319"/>
      <c r="AX100" s="321"/>
    </row>
    <row r="101" spans="1:60" ht="23.25" customHeight="1">
      <c r="A101" s="426"/>
      <c r="B101" s="427"/>
      <c r="C101" s="427"/>
      <c r="D101" s="427"/>
      <c r="E101" s="427"/>
      <c r="F101" s="428"/>
      <c r="G101" s="104" t="s">
        <v>616</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595</v>
      </c>
      <c r="AC101" s="465"/>
      <c r="AD101" s="465"/>
      <c r="AE101" s="216" t="s">
        <v>606</v>
      </c>
      <c r="AF101" s="217"/>
      <c r="AG101" s="217"/>
      <c r="AH101" s="218"/>
      <c r="AI101" s="216" t="s">
        <v>606</v>
      </c>
      <c r="AJ101" s="217"/>
      <c r="AK101" s="217"/>
      <c r="AL101" s="218"/>
      <c r="AM101" s="216" t="s">
        <v>606</v>
      </c>
      <c r="AN101" s="217"/>
      <c r="AO101" s="217"/>
      <c r="AP101" s="218"/>
      <c r="AQ101" s="216" t="s">
        <v>606</v>
      </c>
      <c r="AR101" s="217"/>
      <c r="AS101" s="217"/>
      <c r="AT101" s="218"/>
      <c r="AU101" s="216"/>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595</v>
      </c>
      <c r="AC102" s="465"/>
      <c r="AD102" s="465"/>
      <c r="AE102" s="322" t="s">
        <v>606</v>
      </c>
      <c r="AF102" s="322"/>
      <c r="AG102" s="322"/>
      <c r="AH102" s="322"/>
      <c r="AI102" s="322" t="s">
        <v>606</v>
      </c>
      <c r="AJ102" s="322"/>
      <c r="AK102" s="322"/>
      <c r="AL102" s="322"/>
      <c r="AM102" s="322" t="s">
        <v>606</v>
      </c>
      <c r="AN102" s="322"/>
      <c r="AO102" s="322"/>
      <c r="AP102" s="322"/>
      <c r="AQ102" s="322" t="s">
        <v>606</v>
      </c>
      <c r="AR102" s="322"/>
      <c r="AS102" s="322"/>
      <c r="AT102" s="322"/>
      <c r="AU102" s="271">
        <v>24</v>
      </c>
      <c r="AV102" s="272"/>
      <c r="AW102" s="272"/>
      <c r="AX102" s="317"/>
    </row>
    <row r="103" spans="1:60" ht="31.5" hidden="1" customHeight="1">
      <c r="A103" s="423" t="s">
        <v>352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394</v>
      </c>
      <c r="AF103" s="421"/>
      <c r="AG103" s="421"/>
      <c r="AH103" s="422"/>
      <c r="AI103" s="420" t="s">
        <v>392</v>
      </c>
      <c r="AJ103" s="421"/>
      <c r="AK103" s="421"/>
      <c r="AL103" s="422"/>
      <c r="AM103" s="420" t="s">
        <v>421</v>
      </c>
      <c r="AN103" s="421"/>
      <c r="AO103" s="421"/>
      <c r="AP103" s="422"/>
      <c r="AQ103" s="282" t="s">
        <v>434</v>
      </c>
      <c r="AR103" s="283"/>
      <c r="AS103" s="283"/>
      <c r="AT103" s="323"/>
      <c r="AU103" s="282" t="s">
        <v>435</v>
      </c>
      <c r="AV103" s="283"/>
      <c r="AW103" s="283"/>
      <c r="AX103" s="284"/>
    </row>
    <row r="104" spans="1:60" ht="23.25" hidden="1" customHeight="1">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c r="A106" s="423" t="s">
        <v>352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394</v>
      </c>
      <c r="AF106" s="421"/>
      <c r="AG106" s="421"/>
      <c r="AH106" s="422"/>
      <c r="AI106" s="420" t="s">
        <v>392</v>
      </c>
      <c r="AJ106" s="421"/>
      <c r="AK106" s="421"/>
      <c r="AL106" s="422"/>
      <c r="AM106" s="420" t="s">
        <v>421</v>
      </c>
      <c r="AN106" s="421"/>
      <c r="AO106" s="421"/>
      <c r="AP106" s="422"/>
      <c r="AQ106" s="282" t="s">
        <v>434</v>
      </c>
      <c r="AR106" s="283"/>
      <c r="AS106" s="283"/>
      <c r="AT106" s="323"/>
      <c r="AU106" s="282" t="s">
        <v>435</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c r="A109" s="423" t="s">
        <v>352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394</v>
      </c>
      <c r="AF109" s="421"/>
      <c r="AG109" s="421"/>
      <c r="AH109" s="422"/>
      <c r="AI109" s="420" t="s">
        <v>392</v>
      </c>
      <c r="AJ109" s="421"/>
      <c r="AK109" s="421"/>
      <c r="AL109" s="422"/>
      <c r="AM109" s="420" t="s">
        <v>421</v>
      </c>
      <c r="AN109" s="421"/>
      <c r="AO109" s="421"/>
      <c r="AP109" s="422"/>
      <c r="AQ109" s="282" t="s">
        <v>434</v>
      </c>
      <c r="AR109" s="283"/>
      <c r="AS109" s="283"/>
      <c r="AT109" s="323"/>
      <c r="AU109" s="282" t="s">
        <v>435</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c r="A112" s="423" t="s">
        <v>352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394</v>
      </c>
      <c r="AF112" s="421"/>
      <c r="AG112" s="421"/>
      <c r="AH112" s="422"/>
      <c r="AI112" s="420" t="s">
        <v>392</v>
      </c>
      <c r="AJ112" s="421"/>
      <c r="AK112" s="421"/>
      <c r="AL112" s="422"/>
      <c r="AM112" s="420" t="s">
        <v>421</v>
      </c>
      <c r="AN112" s="421"/>
      <c r="AO112" s="421"/>
      <c r="AP112" s="422"/>
      <c r="AQ112" s="282" t="s">
        <v>434</v>
      </c>
      <c r="AR112" s="283"/>
      <c r="AS112" s="283"/>
      <c r="AT112" s="323"/>
      <c r="AU112" s="282" t="s">
        <v>435</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394</v>
      </c>
      <c r="AF115" s="421"/>
      <c r="AG115" s="421"/>
      <c r="AH115" s="422"/>
      <c r="AI115" s="420" t="s">
        <v>392</v>
      </c>
      <c r="AJ115" s="421"/>
      <c r="AK115" s="421"/>
      <c r="AL115" s="422"/>
      <c r="AM115" s="420" t="s">
        <v>421</v>
      </c>
      <c r="AN115" s="421"/>
      <c r="AO115" s="421"/>
      <c r="AP115" s="422"/>
      <c r="AQ115" s="592" t="s">
        <v>436</v>
      </c>
      <c r="AR115" s="593"/>
      <c r="AS115" s="593"/>
      <c r="AT115" s="593"/>
      <c r="AU115" s="593"/>
      <c r="AV115" s="593"/>
      <c r="AW115" s="593"/>
      <c r="AX115" s="594"/>
    </row>
    <row r="116" spans="1:50" ht="23.25" customHeight="1">
      <c r="A116" s="443"/>
      <c r="B116" s="444"/>
      <c r="C116" s="444"/>
      <c r="D116" s="444"/>
      <c r="E116" s="444"/>
      <c r="F116" s="445"/>
      <c r="G116" s="395" t="s">
        <v>598</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t="s">
        <v>602</v>
      </c>
      <c r="AC116" s="467"/>
      <c r="AD116" s="468"/>
      <c r="AE116" s="216" t="s">
        <v>606</v>
      </c>
      <c r="AF116" s="217"/>
      <c r="AG116" s="217"/>
      <c r="AH116" s="218"/>
      <c r="AI116" s="216" t="s">
        <v>606</v>
      </c>
      <c r="AJ116" s="217"/>
      <c r="AK116" s="217"/>
      <c r="AL116" s="218"/>
      <c r="AM116" s="216" t="s">
        <v>606</v>
      </c>
      <c r="AN116" s="217"/>
      <c r="AO116" s="217"/>
      <c r="AP116" s="218"/>
      <c r="AQ116" s="216" t="s">
        <v>606</v>
      </c>
      <c r="AR116" s="217"/>
      <c r="AS116" s="217"/>
      <c r="AT116" s="217"/>
      <c r="AU116" s="217"/>
      <c r="AV116" s="217"/>
      <c r="AW116" s="217"/>
      <c r="AX116" s="219"/>
    </row>
    <row r="117" spans="1:50" ht="46.5" customHeight="1" thickBo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603</v>
      </c>
      <c r="AC117" s="477"/>
      <c r="AD117" s="478"/>
      <c r="AE117" s="322" t="s">
        <v>606</v>
      </c>
      <c r="AF117" s="322"/>
      <c r="AG117" s="322"/>
      <c r="AH117" s="322"/>
      <c r="AI117" s="322" t="s">
        <v>606</v>
      </c>
      <c r="AJ117" s="322"/>
      <c r="AK117" s="322"/>
      <c r="AL117" s="322"/>
      <c r="AM117" s="322" t="s">
        <v>606</v>
      </c>
      <c r="AN117" s="322"/>
      <c r="AO117" s="322"/>
      <c r="AP117" s="322"/>
      <c r="AQ117" s="596" t="s">
        <v>606</v>
      </c>
      <c r="AR117" s="597"/>
      <c r="AS117" s="597"/>
      <c r="AT117" s="597"/>
      <c r="AU117" s="597"/>
      <c r="AV117" s="597"/>
      <c r="AW117" s="597"/>
      <c r="AX117" s="598"/>
    </row>
    <row r="118" spans="1:50" ht="23.25" hidden="1" customHeight="1">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394</v>
      </c>
      <c r="AF118" s="421"/>
      <c r="AG118" s="421"/>
      <c r="AH118" s="422"/>
      <c r="AI118" s="420" t="s">
        <v>392</v>
      </c>
      <c r="AJ118" s="421"/>
      <c r="AK118" s="421"/>
      <c r="AL118" s="422"/>
      <c r="AM118" s="420" t="s">
        <v>421</v>
      </c>
      <c r="AN118" s="421"/>
      <c r="AO118" s="421"/>
      <c r="AP118" s="422"/>
      <c r="AQ118" s="592" t="s">
        <v>436</v>
      </c>
      <c r="AR118" s="593"/>
      <c r="AS118" s="593"/>
      <c r="AT118" s="593"/>
      <c r="AU118" s="593"/>
      <c r="AV118" s="593"/>
      <c r="AW118" s="593"/>
      <c r="AX118" s="594"/>
    </row>
    <row r="119" spans="1:50" ht="23.25" hidden="1" customHeight="1">
      <c r="A119" s="443"/>
      <c r="B119" s="444"/>
      <c r="C119" s="444"/>
      <c r="D119" s="444"/>
      <c r="E119" s="444"/>
      <c r="F119" s="445"/>
      <c r="G119" s="395" t="s">
        <v>360</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thickBo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359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394</v>
      </c>
      <c r="AF121" s="421"/>
      <c r="AG121" s="421"/>
      <c r="AH121" s="422"/>
      <c r="AI121" s="420" t="s">
        <v>392</v>
      </c>
      <c r="AJ121" s="421"/>
      <c r="AK121" s="421"/>
      <c r="AL121" s="422"/>
      <c r="AM121" s="420" t="s">
        <v>421</v>
      </c>
      <c r="AN121" s="421"/>
      <c r="AO121" s="421"/>
      <c r="AP121" s="422"/>
      <c r="AQ121" s="592" t="s">
        <v>436</v>
      </c>
      <c r="AR121" s="593"/>
      <c r="AS121" s="593"/>
      <c r="AT121" s="593"/>
      <c r="AU121" s="593"/>
      <c r="AV121" s="593"/>
      <c r="AW121" s="593"/>
      <c r="AX121" s="594"/>
    </row>
    <row r="122" spans="1:50" ht="23.25" hidden="1" customHeight="1">
      <c r="A122" s="443"/>
      <c r="B122" s="444"/>
      <c r="C122" s="444"/>
      <c r="D122" s="444"/>
      <c r="E122" s="444"/>
      <c r="F122" s="445"/>
      <c r="G122" s="395" t="s">
        <v>361</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362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394</v>
      </c>
      <c r="AF124" s="421"/>
      <c r="AG124" s="421"/>
      <c r="AH124" s="422"/>
      <c r="AI124" s="420" t="s">
        <v>392</v>
      </c>
      <c r="AJ124" s="421"/>
      <c r="AK124" s="421"/>
      <c r="AL124" s="422"/>
      <c r="AM124" s="420" t="s">
        <v>421</v>
      </c>
      <c r="AN124" s="421"/>
      <c r="AO124" s="421"/>
      <c r="AP124" s="422"/>
      <c r="AQ124" s="592" t="s">
        <v>436</v>
      </c>
      <c r="AR124" s="593"/>
      <c r="AS124" s="593"/>
      <c r="AT124" s="593"/>
      <c r="AU124" s="593"/>
      <c r="AV124" s="593"/>
      <c r="AW124" s="593"/>
      <c r="AX124" s="594"/>
    </row>
    <row r="125" spans="1:50" ht="23.25" hidden="1" customHeight="1">
      <c r="A125" s="443"/>
      <c r="B125" s="444"/>
      <c r="C125" s="444"/>
      <c r="D125" s="444"/>
      <c r="E125" s="444"/>
      <c r="F125" s="445"/>
      <c r="G125" s="395" t="s">
        <v>361</v>
      </c>
      <c r="H125" s="395"/>
      <c r="I125" s="395"/>
      <c r="J125" s="395"/>
      <c r="K125" s="395"/>
      <c r="L125" s="395"/>
      <c r="M125" s="395"/>
      <c r="N125" s="395"/>
      <c r="O125" s="395"/>
      <c r="P125" s="395"/>
      <c r="Q125" s="395"/>
      <c r="R125" s="395"/>
      <c r="S125" s="395"/>
      <c r="T125" s="395"/>
      <c r="U125" s="395"/>
      <c r="V125" s="395"/>
      <c r="W125" s="395"/>
      <c r="X125" s="934"/>
      <c r="Y125" s="459" t="s">
        <v>15</v>
      </c>
      <c r="Z125" s="460"/>
      <c r="AA125" s="461"/>
      <c r="AB125" s="466"/>
      <c r="AC125" s="467"/>
      <c r="AD125" s="468"/>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5"/>
      <c r="Y126" s="475" t="s">
        <v>49</v>
      </c>
      <c r="Z126" s="450"/>
      <c r="AA126" s="451"/>
      <c r="AB126" s="476" t="s">
        <v>359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8"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0" t="s">
        <v>394</v>
      </c>
      <c r="AF127" s="421"/>
      <c r="AG127" s="421"/>
      <c r="AH127" s="422"/>
      <c r="AI127" s="420" t="s">
        <v>392</v>
      </c>
      <c r="AJ127" s="421"/>
      <c r="AK127" s="421"/>
      <c r="AL127" s="422"/>
      <c r="AM127" s="420" t="s">
        <v>421</v>
      </c>
      <c r="AN127" s="421"/>
      <c r="AO127" s="421"/>
      <c r="AP127" s="422"/>
      <c r="AQ127" s="592" t="s">
        <v>436</v>
      </c>
      <c r="AR127" s="593"/>
      <c r="AS127" s="593"/>
      <c r="AT127" s="593"/>
      <c r="AU127" s="593"/>
      <c r="AV127" s="593"/>
      <c r="AW127" s="593"/>
      <c r="AX127" s="594"/>
    </row>
    <row r="128" spans="1:50" ht="23.25" hidden="1" customHeight="1">
      <c r="A128" s="443"/>
      <c r="B128" s="444"/>
      <c r="C128" s="444"/>
      <c r="D128" s="444"/>
      <c r="E128" s="444"/>
      <c r="F128" s="445"/>
      <c r="G128" s="395" t="s">
        <v>361</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359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409</v>
      </c>
      <c r="B130" s="184"/>
      <c r="C130" s="183" t="s">
        <v>239</v>
      </c>
      <c r="D130" s="184"/>
      <c r="E130" s="168" t="s">
        <v>268</v>
      </c>
      <c r="F130" s="169"/>
      <c r="G130" s="937"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936"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54.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3" t="s">
        <v>601</v>
      </c>
      <c r="AC134" s="204"/>
      <c r="AD134" s="204"/>
      <c r="AE134" s="392"/>
      <c r="AF134" s="206"/>
      <c r="AG134" s="206"/>
      <c r="AH134" s="206"/>
      <c r="AI134" s="392"/>
      <c r="AJ134" s="206"/>
      <c r="AK134" s="206"/>
      <c r="AL134" s="206"/>
      <c r="AM134" s="392"/>
      <c r="AN134" s="206"/>
      <c r="AO134" s="206"/>
      <c r="AP134" s="206"/>
      <c r="AQ134" s="205"/>
      <c r="AR134" s="206"/>
      <c r="AS134" s="206"/>
      <c r="AT134" s="206"/>
      <c r="AU134" s="205"/>
      <c r="AV134" s="206"/>
      <c r="AW134" s="206"/>
      <c r="AX134" s="207"/>
    </row>
    <row r="135" spans="1:50" ht="54.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9" t="s">
        <v>601</v>
      </c>
      <c r="AC135" s="690"/>
      <c r="AD135" s="691"/>
      <c r="AE135" s="392"/>
      <c r="AF135" s="206"/>
      <c r="AG135" s="206"/>
      <c r="AH135" s="206"/>
      <c r="AI135" s="392"/>
      <c r="AJ135" s="206"/>
      <c r="AK135" s="206"/>
      <c r="AL135" s="206"/>
      <c r="AM135" s="392"/>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54"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689" t="s">
        <v>601</v>
      </c>
      <c r="AC138" s="690"/>
      <c r="AD138" s="691"/>
      <c r="AE138" s="392"/>
      <c r="AF138" s="206"/>
      <c r="AG138" s="206"/>
      <c r="AH138" s="206"/>
      <c r="AI138" s="392"/>
      <c r="AJ138" s="206"/>
      <c r="AK138" s="206"/>
      <c r="AL138" s="206"/>
      <c r="AM138" s="392"/>
      <c r="AN138" s="206"/>
      <c r="AO138" s="206"/>
      <c r="AP138" s="206"/>
      <c r="AQ138" s="205"/>
      <c r="AR138" s="206"/>
      <c r="AS138" s="206"/>
      <c r="AT138" s="206"/>
      <c r="AU138" s="205"/>
      <c r="AV138" s="206"/>
      <c r="AW138" s="206"/>
      <c r="AX138" s="207"/>
    </row>
    <row r="139" spans="1:50" ht="57.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689" t="s">
        <v>601</v>
      </c>
      <c r="AC139" s="690"/>
      <c r="AD139" s="691"/>
      <c r="AE139" s="392"/>
      <c r="AF139" s="206"/>
      <c r="AG139" s="206"/>
      <c r="AH139" s="206"/>
      <c r="AI139" s="392"/>
      <c r="AJ139" s="206"/>
      <c r="AK139" s="206"/>
      <c r="AL139" s="206"/>
      <c r="AM139" s="392"/>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75" customHeight="1">
      <c r="A188" s="188"/>
      <c r="B188" s="185"/>
      <c r="C188" s="179"/>
      <c r="D188" s="185"/>
      <c r="E188" s="124" t="s">
        <v>618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424</v>
      </c>
      <c r="D430" s="938"/>
      <c r="E430" s="173" t="s">
        <v>402</v>
      </c>
      <c r="F430" s="902"/>
      <c r="G430" s="903" t="s">
        <v>255</v>
      </c>
      <c r="H430" s="122"/>
      <c r="I430" s="122"/>
      <c r="J430" s="904" t="s">
        <v>563</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415</v>
      </c>
      <c r="AJ431" s="340"/>
      <c r="AK431" s="340"/>
      <c r="AL431" s="158"/>
      <c r="AM431" s="340" t="s">
        <v>428</v>
      </c>
      <c r="AN431" s="340"/>
      <c r="AO431" s="340"/>
      <c r="AP431" s="158"/>
      <c r="AQ431" s="158" t="s">
        <v>235</v>
      </c>
      <c r="AR431" s="129"/>
      <c r="AS431" s="129"/>
      <c r="AT431" s="130"/>
      <c r="AU431" s="135" t="s">
        <v>134</v>
      </c>
      <c r="AV431" s="135"/>
      <c r="AW431" s="135"/>
      <c r="AX431" s="136"/>
    </row>
    <row r="432" spans="1:50" ht="18.75"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1" t="s">
        <v>563</v>
      </c>
      <c r="AR432" s="199"/>
      <c r="AS432" s="132" t="s">
        <v>236</v>
      </c>
      <c r="AT432" s="133"/>
      <c r="AU432" s="199" t="s">
        <v>563</v>
      </c>
      <c r="AV432" s="199"/>
      <c r="AW432" s="132" t="s">
        <v>181</v>
      </c>
      <c r="AX432" s="194"/>
    </row>
    <row r="433" spans="1:50" ht="23.25" customHeight="1">
      <c r="A433" s="188"/>
      <c r="B433" s="185"/>
      <c r="C433" s="179"/>
      <c r="D433" s="185"/>
      <c r="E433" s="343"/>
      <c r="F433" s="344"/>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563</v>
      </c>
      <c r="AC433" s="212"/>
      <c r="AD433" s="212"/>
      <c r="AE433" s="341" t="s">
        <v>563</v>
      </c>
      <c r="AF433" s="206"/>
      <c r="AG433" s="206"/>
      <c r="AH433" s="206"/>
      <c r="AI433" s="341" t="s">
        <v>563</v>
      </c>
      <c r="AJ433" s="206"/>
      <c r="AK433" s="206"/>
      <c r="AL433" s="206"/>
      <c r="AM433" s="341" t="s">
        <v>563</v>
      </c>
      <c r="AN433" s="206"/>
      <c r="AO433" s="206"/>
      <c r="AP433" s="342"/>
      <c r="AQ433" s="341" t="s">
        <v>563</v>
      </c>
      <c r="AR433" s="206"/>
      <c r="AS433" s="206"/>
      <c r="AT433" s="342"/>
      <c r="AU433" s="206" t="s">
        <v>563</v>
      </c>
      <c r="AV433" s="206"/>
      <c r="AW433" s="206"/>
      <c r="AX433" s="207"/>
    </row>
    <row r="434" spans="1:50" ht="23.25"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41" t="s">
        <v>563</v>
      </c>
      <c r="AF434" s="206"/>
      <c r="AG434" s="206"/>
      <c r="AH434" s="342"/>
      <c r="AI434" s="341" t="s">
        <v>563</v>
      </c>
      <c r="AJ434" s="206"/>
      <c r="AK434" s="206"/>
      <c r="AL434" s="206"/>
      <c r="AM434" s="341" t="s">
        <v>563</v>
      </c>
      <c r="AN434" s="206"/>
      <c r="AO434" s="206"/>
      <c r="AP434" s="342"/>
      <c r="AQ434" s="341" t="s">
        <v>563</v>
      </c>
      <c r="AR434" s="206"/>
      <c r="AS434" s="206"/>
      <c r="AT434" s="342"/>
      <c r="AU434" s="206" t="s">
        <v>563</v>
      </c>
      <c r="AV434" s="206"/>
      <c r="AW434" s="206"/>
      <c r="AX434" s="207"/>
    </row>
    <row r="435" spans="1:50" ht="23.25"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1" t="s">
        <v>563</v>
      </c>
      <c r="AF435" s="206"/>
      <c r="AG435" s="206"/>
      <c r="AH435" s="342"/>
      <c r="AI435" s="341" t="s">
        <v>563</v>
      </c>
      <c r="AJ435" s="206"/>
      <c r="AK435" s="206"/>
      <c r="AL435" s="206"/>
      <c r="AM435" s="341" t="s">
        <v>563</v>
      </c>
      <c r="AN435" s="206"/>
      <c r="AO435" s="206"/>
      <c r="AP435" s="342"/>
      <c r="AQ435" s="341" t="s">
        <v>563</v>
      </c>
      <c r="AR435" s="206"/>
      <c r="AS435" s="206"/>
      <c r="AT435" s="342"/>
      <c r="AU435" s="206" t="s">
        <v>563</v>
      </c>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415</v>
      </c>
      <c r="AJ436" s="340"/>
      <c r="AK436" s="340"/>
      <c r="AL436" s="158"/>
      <c r="AM436" s="340" t="s">
        <v>428</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415</v>
      </c>
      <c r="AJ441" s="340"/>
      <c r="AK441" s="340"/>
      <c r="AL441" s="158"/>
      <c r="AM441" s="340" t="s">
        <v>428</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415</v>
      </c>
      <c r="AJ446" s="340"/>
      <c r="AK446" s="340"/>
      <c r="AL446" s="158"/>
      <c r="AM446" s="340" t="s">
        <v>428</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415</v>
      </c>
      <c r="AJ451" s="340"/>
      <c r="AK451" s="340"/>
      <c r="AL451" s="158"/>
      <c r="AM451" s="340" t="s">
        <v>428</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415</v>
      </c>
      <c r="AJ456" s="340"/>
      <c r="AK456" s="340"/>
      <c r="AL456" s="158"/>
      <c r="AM456" s="340" t="s">
        <v>428</v>
      </c>
      <c r="AN456" s="340"/>
      <c r="AO456" s="340"/>
      <c r="AP456" s="158"/>
      <c r="AQ456" s="158" t="s">
        <v>235</v>
      </c>
      <c r="AR456" s="129"/>
      <c r="AS456" s="129"/>
      <c r="AT456" s="130"/>
      <c r="AU456" s="135" t="s">
        <v>134</v>
      </c>
      <c r="AV456" s="135"/>
      <c r="AW456" s="135"/>
      <c r="AX456" s="136"/>
    </row>
    <row r="457" spans="1:50" ht="18.75"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236</v>
      </c>
      <c r="AH457" s="133"/>
      <c r="AI457" s="155"/>
      <c r="AJ457" s="155"/>
      <c r="AK457" s="155"/>
      <c r="AL457" s="153"/>
      <c r="AM457" s="155"/>
      <c r="AN457" s="155"/>
      <c r="AO457" s="155"/>
      <c r="AP457" s="153"/>
      <c r="AQ457" s="591" t="s">
        <v>563</v>
      </c>
      <c r="AR457" s="199"/>
      <c r="AS457" s="132" t="s">
        <v>236</v>
      </c>
      <c r="AT457" s="133"/>
      <c r="AU457" s="199" t="s">
        <v>563</v>
      </c>
      <c r="AV457" s="199"/>
      <c r="AW457" s="132" t="s">
        <v>181</v>
      </c>
      <c r="AX457" s="194"/>
    </row>
    <row r="458" spans="1:50" ht="23.25" customHeight="1">
      <c r="A458" s="188"/>
      <c r="B458" s="185"/>
      <c r="C458" s="179"/>
      <c r="D458" s="185"/>
      <c r="E458" s="343"/>
      <c r="F458" s="344"/>
      <c r="G458" s="103" t="s">
        <v>563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563</v>
      </c>
      <c r="AC458" s="212"/>
      <c r="AD458" s="212"/>
      <c r="AE458" s="341" t="s">
        <v>563</v>
      </c>
      <c r="AF458" s="206"/>
      <c r="AG458" s="206"/>
      <c r="AH458" s="206"/>
      <c r="AI458" s="341" t="s">
        <v>563</v>
      </c>
      <c r="AJ458" s="206"/>
      <c r="AK458" s="206"/>
      <c r="AL458" s="206"/>
      <c r="AM458" s="341" t="s">
        <v>563</v>
      </c>
      <c r="AN458" s="206"/>
      <c r="AO458" s="206"/>
      <c r="AP458" s="342"/>
      <c r="AQ458" s="341" t="s">
        <v>563</v>
      </c>
      <c r="AR458" s="206"/>
      <c r="AS458" s="206"/>
      <c r="AT458" s="342"/>
      <c r="AU458" s="206" t="s">
        <v>563</v>
      </c>
      <c r="AV458" s="206"/>
      <c r="AW458" s="206"/>
      <c r="AX458" s="207"/>
    </row>
    <row r="459" spans="1:50" ht="23.25"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563</v>
      </c>
      <c r="AC459" s="204"/>
      <c r="AD459" s="204"/>
      <c r="AE459" s="341" t="s">
        <v>563</v>
      </c>
      <c r="AF459" s="206"/>
      <c r="AG459" s="206"/>
      <c r="AH459" s="342"/>
      <c r="AI459" s="341" t="s">
        <v>563</v>
      </c>
      <c r="AJ459" s="206"/>
      <c r="AK459" s="206"/>
      <c r="AL459" s="206"/>
      <c r="AM459" s="341" t="s">
        <v>563</v>
      </c>
      <c r="AN459" s="206"/>
      <c r="AO459" s="206"/>
      <c r="AP459" s="342"/>
      <c r="AQ459" s="341" t="s">
        <v>563</v>
      </c>
      <c r="AR459" s="206"/>
      <c r="AS459" s="206"/>
      <c r="AT459" s="342"/>
      <c r="AU459" s="206" t="s">
        <v>563</v>
      </c>
      <c r="AV459" s="206"/>
      <c r="AW459" s="206"/>
      <c r="AX459" s="207"/>
    </row>
    <row r="460" spans="1:50" ht="23.25"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1" t="s">
        <v>563</v>
      </c>
      <c r="AF460" s="206"/>
      <c r="AG460" s="206"/>
      <c r="AH460" s="342"/>
      <c r="AI460" s="341" t="s">
        <v>563</v>
      </c>
      <c r="AJ460" s="206"/>
      <c r="AK460" s="206"/>
      <c r="AL460" s="206"/>
      <c r="AM460" s="341" t="s">
        <v>563</v>
      </c>
      <c r="AN460" s="206"/>
      <c r="AO460" s="206"/>
      <c r="AP460" s="342"/>
      <c r="AQ460" s="341" t="s">
        <v>563</v>
      </c>
      <c r="AR460" s="206"/>
      <c r="AS460" s="206"/>
      <c r="AT460" s="342"/>
      <c r="AU460" s="206" t="s">
        <v>563</v>
      </c>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415</v>
      </c>
      <c r="AJ461" s="340"/>
      <c r="AK461" s="340"/>
      <c r="AL461" s="158"/>
      <c r="AM461" s="340" t="s">
        <v>428</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415</v>
      </c>
      <c r="AJ466" s="340"/>
      <c r="AK466" s="340"/>
      <c r="AL466" s="158"/>
      <c r="AM466" s="340" t="s">
        <v>428</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415</v>
      </c>
      <c r="AJ471" s="340"/>
      <c r="AK471" s="340"/>
      <c r="AL471" s="158"/>
      <c r="AM471" s="340" t="s">
        <v>428</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415</v>
      </c>
      <c r="AJ476" s="340"/>
      <c r="AK476" s="340"/>
      <c r="AL476" s="158"/>
      <c r="AM476" s="340" t="s">
        <v>428</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415</v>
      </c>
      <c r="AJ485" s="340"/>
      <c r="AK485" s="340"/>
      <c r="AL485" s="158"/>
      <c r="AM485" s="340" t="s">
        <v>428</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415</v>
      </c>
      <c r="AJ490" s="340"/>
      <c r="AK490" s="340"/>
      <c r="AL490" s="158"/>
      <c r="AM490" s="340" t="s">
        <v>428</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415</v>
      </c>
      <c r="AJ495" s="340"/>
      <c r="AK495" s="340"/>
      <c r="AL495" s="158"/>
      <c r="AM495" s="340" t="s">
        <v>428</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415</v>
      </c>
      <c r="AJ500" s="340"/>
      <c r="AK500" s="340"/>
      <c r="AL500" s="158"/>
      <c r="AM500" s="340" t="s">
        <v>428</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415</v>
      </c>
      <c r="AJ505" s="340"/>
      <c r="AK505" s="340"/>
      <c r="AL505" s="158"/>
      <c r="AM505" s="340" t="s">
        <v>428</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415</v>
      </c>
      <c r="AJ510" s="340"/>
      <c r="AK510" s="340"/>
      <c r="AL510" s="158"/>
      <c r="AM510" s="340" t="s">
        <v>428</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415</v>
      </c>
      <c r="AJ515" s="340"/>
      <c r="AK515" s="340"/>
      <c r="AL515" s="158"/>
      <c r="AM515" s="340" t="s">
        <v>428</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415</v>
      </c>
      <c r="AJ520" s="340"/>
      <c r="AK520" s="340"/>
      <c r="AL520" s="158"/>
      <c r="AM520" s="340" t="s">
        <v>428</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415</v>
      </c>
      <c r="AJ525" s="340"/>
      <c r="AK525" s="340"/>
      <c r="AL525" s="158"/>
      <c r="AM525" s="340" t="s">
        <v>428</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415</v>
      </c>
      <c r="AJ530" s="340"/>
      <c r="AK530" s="340"/>
      <c r="AL530" s="158"/>
      <c r="AM530" s="340" t="s">
        <v>428</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415</v>
      </c>
      <c r="AJ539" s="340"/>
      <c r="AK539" s="340"/>
      <c r="AL539" s="158"/>
      <c r="AM539" s="340" t="s">
        <v>428</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415</v>
      </c>
      <c r="AJ544" s="340"/>
      <c r="AK544" s="340"/>
      <c r="AL544" s="158"/>
      <c r="AM544" s="340" t="s">
        <v>428</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415</v>
      </c>
      <c r="AJ549" s="340"/>
      <c r="AK549" s="340"/>
      <c r="AL549" s="158"/>
      <c r="AM549" s="340" t="s">
        <v>428</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415</v>
      </c>
      <c r="AJ554" s="340"/>
      <c r="AK554" s="340"/>
      <c r="AL554" s="158"/>
      <c r="AM554" s="340" t="s">
        <v>428</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415</v>
      </c>
      <c r="AJ559" s="340"/>
      <c r="AK559" s="340"/>
      <c r="AL559" s="158"/>
      <c r="AM559" s="340" t="s">
        <v>428</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415</v>
      </c>
      <c r="AJ564" s="340"/>
      <c r="AK564" s="340"/>
      <c r="AL564" s="158"/>
      <c r="AM564" s="340" t="s">
        <v>428</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415</v>
      </c>
      <c r="AJ569" s="340"/>
      <c r="AK569" s="340"/>
      <c r="AL569" s="158"/>
      <c r="AM569" s="340" t="s">
        <v>428</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415</v>
      </c>
      <c r="AJ574" s="340"/>
      <c r="AK574" s="340"/>
      <c r="AL574" s="158"/>
      <c r="AM574" s="340" t="s">
        <v>428</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415</v>
      </c>
      <c r="AJ579" s="340"/>
      <c r="AK579" s="340"/>
      <c r="AL579" s="158"/>
      <c r="AM579" s="340" t="s">
        <v>428</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415</v>
      </c>
      <c r="AJ584" s="340"/>
      <c r="AK584" s="340"/>
      <c r="AL584" s="158"/>
      <c r="AM584" s="340" t="s">
        <v>428</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415</v>
      </c>
      <c r="AJ593" s="340"/>
      <c r="AK593" s="340"/>
      <c r="AL593" s="158"/>
      <c r="AM593" s="340" t="s">
        <v>428</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415</v>
      </c>
      <c r="AJ598" s="340"/>
      <c r="AK598" s="340"/>
      <c r="AL598" s="158"/>
      <c r="AM598" s="340" t="s">
        <v>428</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415</v>
      </c>
      <c r="AJ603" s="340"/>
      <c r="AK603" s="340"/>
      <c r="AL603" s="158"/>
      <c r="AM603" s="340" t="s">
        <v>428</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415</v>
      </c>
      <c r="AJ608" s="340"/>
      <c r="AK608" s="340"/>
      <c r="AL608" s="158"/>
      <c r="AM608" s="340" t="s">
        <v>428</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415</v>
      </c>
      <c r="AJ613" s="340"/>
      <c r="AK613" s="340"/>
      <c r="AL613" s="158"/>
      <c r="AM613" s="340" t="s">
        <v>428</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415</v>
      </c>
      <c r="AJ618" s="340"/>
      <c r="AK618" s="340"/>
      <c r="AL618" s="158"/>
      <c r="AM618" s="340" t="s">
        <v>428</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415</v>
      </c>
      <c r="AJ623" s="340"/>
      <c r="AK623" s="340"/>
      <c r="AL623" s="158"/>
      <c r="AM623" s="340" t="s">
        <v>428</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415</v>
      </c>
      <c r="AJ628" s="340"/>
      <c r="AK628" s="340"/>
      <c r="AL628" s="158"/>
      <c r="AM628" s="340" t="s">
        <v>428</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415</v>
      </c>
      <c r="AJ633" s="340"/>
      <c r="AK633" s="340"/>
      <c r="AL633" s="158"/>
      <c r="AM633" s="340" t="s">
        <v>428</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415</v>
      </c>
      <c r="AJ638" s="340"/>
      <c r="AK638" s="340"/>
      <c r="AL638" s="158"/>
      <c r="AM638" s="340" t="s">
        <v>428</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415</v>
      </c>
      <c r="AJ647" s="340"/>
      <c r="AK647" s="340"/>
      <c r="AL647" s="158"/>
      <c r="AM647" s="340" t="s">
        <v>428</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415</v>
      </c>
      <c r="AJ652" s="340"/>
      <c r="AK652" s="340"/>
      <c r="AL652" s="158"/>
      <c r="AM652" s="340" t="s">
        <v>428</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415</v>
      </c>
      <c r="AJ657" s="340"/>
      <c r="AK657" s="340"/>
      <c r="AL657" s="158"/>
      <c r="AM657" s="340" t="s">
        <v>428</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415</v>
      </c>
      <c r="AJ662" s="340"/>
      <c r="AK662" s="340"/>
      <c r="AL662" s="158"/>
      <c r="AM662" s="340" t="s">
        <v>428</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415</v>
      </c>
      <c r="AJ667" s="340"/>
      <c r="AK667" s="340"/>
      <c r="AL667" s="158"/>
      <c r="AM667" s="340" t="s">
        <v>428</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415</v>
      </c>
      <c r="AJ672" s="340"/>
      <c r="AK672" s="340"/>
      <c r="AL672" s="158"/>
      <c r="AM672" s="340" t="s">
        <v>428</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415</v>
      </c>
      <c r="AJ677" s="340"/>
      <c r="AK677" s="340"/>
      <c r="AL677" s="158"/>
      <c r="AM677" s="340" t="s">
        <v>428</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415</v>
      </c>
      <c r="AJ682" s="340"/>
      <c r="AK682" s="340"/>
      <c r="AL682" s="158"/>
      <c r="AM682" s="340" t="s">
        <v>428</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415</v>
      </c>
      <c r="AJ687" s="340"/>
      <c r="AK687" s="340"/>
      <c r="AL687" s="158"/>
      <c r="AM687" s="340" t="s">
        <v>428</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415</v>
      </c>
      <c r="AJ692" s="340"/>
      <c r="AK692" s="340"/>
      <c r="AL692" s="158"/>
      <c r="AM692" s="340" t="s">
        <v>428</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120" customHeight="1">
      <c r="A702" s="874" t="s">
        <v>140</v>
      </c>
      <c r="B702" s="87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567</v>
      </c>
      <c r="AE702" s="347"/>
      <c r="AF702" s="347"/>
      <c r="AG702" s="386" t="s">
        <v>572</v>
      </c>
      <c r="AH702" s="387"/>
      <c r="AI702" s="387"/>
      <c r="AJ702" s="387"/>
      <c r="AK702" s="387"/>
      <c r="AL702" s="387"/>
      <c r="AM702" s="387"/>
      <c r="AN702" s="387"/>
      <c r="AO702" s="387"/>
      <c r="AP702" s="387"/>
      <c r="AQ702" s="387"/>
      <c r="AR702" s="387"/>
      <c r="AS702" s="387"/>
      <c r="AT702" s="387"/>
      <c r="AU702" s="387"/>
      <c r="AV702" s="387"/>
      <c r="AW702" s="387"/>
      <c r="AX702" s="388"/>
    </row>
    <row r="703" spans="1:50" ht="73.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7" t="s">
        <v>567</v>
      </c>
      <c r="AE703" s="328"/>
      <c r="AF703" s="328"/>
      <c r="AG703" s="100" t="s">
        <v>573</v>
      </c>
      <c r="AH703" s="101"/>
      <c r="AI703" s="101"/>
      <c r="AJ703" s="101"/>
      <c r="AK703" s="101"/>
      <c r="AL703" s="101"/>
      <c r="AM703" s="101"/>
      <c r="AN703" s="101"/>
      <c r="AO703" s="101"/>
      <c r="AP703" s="101"/>
      <c r="AQ703" s="101"/>
      <c r="AR703" s="101"/>
      <c r="AS703" s="101"/>
      <c r="AT703" s="101"/>
      <c r="AU703" s="101"/>
      <c r="AV703" s="101"/>
      <c r="AW703" s="101"/>
      <c r="AX703" s="102"/>
    </row>
    <row r="704" spans="1:50" ht="68.25"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567</v>
      </c>
      <c r="AE704" s="790"/>
      <c r="AF704" s="790"/>
      <c r="AG704" s="166" t="s">
        <v>574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4" t="s">
        <v>567</v>
      </c>
      <c r="AE705" s="725"/>
      <c r="AF705" s="72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9"/>
      <c r="B706" s="650"/>
      <c r="C706" s="801"/>
      <c r="D706" s="802"/>
      <c r="E706" s="740" t="s">
        <v>383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7" t="s">
        <v>624</v>
      </c>
      <c r="AE706" s="328"/>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9"/>
      <c r="B707" s="650"/>
      <c r="C707" s="803"/>
      <c r="D707" s="804"/>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9" t="s">
        <v>624</v>
      </c>
      <c r="AE707" s="840"/>
      <c r="AF707" s="840"/>
      <c r="AG707" s="126"/>
      <c r="AH707" s="110"/>
      <c r="AI707" s="110"/>
      <c r="AJ707" s="110"/>
      <c r="AK707" s="110"/>
      <c r="AL707" s="110"/>
      <c r="AM707" s="110"/>
      <c r="AN707" s="110"/>
      <c r="AO707" s="110"/>
      <c r="AP707" s="110"/>
      <c r="AQ707" s="110"/>
      <c r="AR707" s="110"/>
      <c r="AS707" s="110"/>
      <c r="AT707" s="110"/>
      <c r="AU707" s="110"/>
      <c r="AV707" s="110"/>
      <c r="AW707" s="110"/>
      <c r="AX707" s="127"/>
    </row>
    <row r="708" spans="1:50" ht="50.25" customHeight="1">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567</v>
      </c>
      <c r="AE708" s="609"/>
      <c r="AF708" s="609"/>
      <c r="AG708" s="749" t="s">
        <v>588</v>
      </c>
      <c r="AH708" s="750"/>
      <c r="AI708" s="750"/>
      <c r="AJ708" s="750"/>
      <c r="AK708" s="750"/>
      <c r="AL708" s="750"/>
      <c r="AM708" s="750"/>
      <c r="AN708" s="750"/>
      <c r="AO708" s="750"/>
      <c r="AP708" s="750"/>
      <c r="AQ708" s="750"/>
      <c r="AR708" s="750"/>
      <c r="AS708" s="750"/>
      <c r="AT708" s="750"/>
      <c r="AU708" s="750"/>
      <c r="AV708" s="750"/>
      <c r="AW708" s="750"/>
      <c r="AX708" s="751"/>
    </row>
    <row r="709" spans="1:50" ht="50.25" customHeight="1">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567</v>
      </c>
      <c r="AE709" s="328"/>
      <c r="AF709" s="328"/>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50.25" customHeight="1">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567</v>
      </c>
      <c r="AE710" s="328"/>
      <c r="AF710" s="328"/>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50.25" customHeight="1">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7" t="s">
        <v>567</v>
      </c>
      <c r="AE711" s="328"/>
      <c r="AF711" s="328"/>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9"/>
      <c r="B712" s="651"/>
      <c r="C712" s="393" t="s">
        <v>347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89" t="s">
        <v>578</v>
      </c>
      <c r="AE712" s="790"/>
      <c r="AF712" s="790"/>
      <c r="AG712" s="100"/>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9"/>
      <c r="B713" s="651"/>
      <c r="C713" s="988" t="s">
        <v>348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578</v>
      </c>
      <c r="AE713" s="328"/>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59.25" customHeight="1">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567</v>
      </c>
      <c r="AE714" s="815"/>
      <c r="AF714" s="816"/>
      <c r="AG714" s="613" t="s">
        <v>587</v>
      </c>
      <c r="AH714" s="614"/>
      <c r="AI714" s="614"/>
      <c r="AJ714" s="614"/>
      <c r="AK714" s="614"/>
      <c r="AL714" s="614"/>
      <c r="AM714" s="614"/>
      <c r="AN714" s="614"/>
      <c r="AO714" s="614"/>
      <c r="AP714" s="614"/>
      <c r="AQ714" s="614"/>
      <c r="AR714" s="614"/>
      <c r="AS714" s="614"/>
      <c r="AT714" s="614"/>
      <c r="AU714" s="614"/>
      <c r="AV714" s="614"/>
      <c r="AW714" s="614"/>
      <c r="AX714" s="615"/>
    </row>
    <row r="715" spans="1:50" ht="48" customHeight="1">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567</v>
      </c>
      <c r="AE715" s="609"/>
      <c r="AF715" s="663"/>
      <c r="AG715" s="749" t="s">
        <v>617</v>
      </c>
      <c r="AH715" s="750"/>
      <c r="AI715" s="750"/>
      <c r="AJ715" s="750"/>
      <c r="AK715" s="750"/>
      <c r="AL715" s="750"/>
      <c r="AM715" s="750"/>
      <c r="AN715" s="750"/>
      <c r="AO715" s="750"/>
      <c r="AP715" s="750"/>
      <c r="AQ715" s="750"/>
      <c r="AR715" s="750"/>
      <c r="AS715" s="750"/>
      <c r="AT715" s="750"/>
      <c r="AU715" s="750"/>
      <c r="AV715" s="750"/>
      <c r="AW715" s="750"/>
      <c r="AX715" s="751"/>
    </row>
    <row r="716" spans="1:50" ht="48"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567</v>
      </c>
      <c r="AE716" s="634"/>
      <c r="AF716" s="634"/>
      <c r="AG716" s="100" t="s">
        <v>583</v>
      </c>
      <c r="AH716" s="101"/>
      <c r="AI716" s="101"/>
      <c r="AJ716" s="101"/>
      <c r="AK716" s="101"/>
      <c r="AL716" s="101"/>
      <c r="AM716" s="101"/>
      <c r="AN716" s="101"/>
      <c r="AO716" s="101"/>
      <c r="AP716" s="101"/>
      <c r="AQ716" s="101"/>
      <c r="AR716" s="101"/>
      <c r="AS716" s="101"/>
      <c r="AT716" s="101"/>
      <c r="AU716" s="101"/>
      <c r="AV716" s="101"/>
      <c r="AW716" s="101"/>
      <c r="AX716" s="102"/>
    </row>
    <row r="717" spans="1:50" ht="48" customHeight="1">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567</v>
      </c>
      <c r="AE717" s="328"/>
      <c r="AF717" s="328"/>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567</v>
      </c>
      <c r="AE718" s="328"/>
      <c r="AF718" s="328"/>
      <c r="AG718" s="613" t="s">
        <v>586</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567</v>
      </c>
      <c r="AE719" s="609"/>
      <c r="AF719" s="609"/>
      <c r="AG719" s="124" t="s">
        <v>633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5"/>
      <c r="B720" s="786"/>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5"/>
      <c r="B721" s="786"/>
      <c r="C721" s="294" t="s">
        <v>579</v>
      </c>
      <c r="D721" s="295"/>
      <c r="E721" s="295"/>
      <c r="F721" s="296"/>
      <c r="G721" s="285"/>
      <c r="H721" s="286"/>
      <c r="I721" s="82" t="str">
        <f>IF(OR(G721="　", G721=""), "", "-")</f>
        <v/>
      </c>
      <c r="J721" s="289"/>
      <c r="K721" s="289"/>
      <c r="L721" s="82" t="str">
        <f>IF(M721="","","-")</f>
        <v/>
      </c>
      <c r="M721" s="83"/>
      <c r="N721" s="302" t="s">
        <v>581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5"/>
      <c r="B722" s="786"/>
      <c r="C722" s="294" t="s">
        <v>580</v>
      </c>
      <c r="D722" s="295"/>
      <c r="E722" s="295"/>
      <c r="F722" s="296"/>
      <c r="G722" s="285"/>
      <c r="H722" s="286"/>
      <c r="I722" s="82" t="str">
        <f t="shared" ref="I722:I725" si="4">IF(OR(G722="　", G722=""), "", "-")</f>
        <v/>
      </c>
      <c r="J722" s="289"/>
      <c r="K722" s="289"/>
      <c r="L722" s="82" t="str">
        <f t="shared" ref="L722:L725" si="5">IF(M722="","","-")</f>
        <v/>
      </c>
      <c r="M722" s="83"/>
      <c r="N722" s="302" t="s">
        <v>582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42.75" customHeight="1">
      <c r="A723" s="785"/>
      <c r="B723" s="786"/>
      <c r="C723" s="294" t="s">
        <v>580</v>
      </c>
      <c r="D723" s="295"/>
      <c r="E723" s="295"/>
      <c r="F723" s="296"/>
      <c r="G723" s="285"/>
      <c r="H723" s="286"/>
      <c r="I723" s="82" t="str">
        <f t="shared" si="4"/>
        <v/>
      </c>
      <c r="J723" s="289"/>
      <c r="K723" s="289"/>
      <c r="L723" s="82" t="str">
        <f t="shared" si="5"/>
        <v/>
      </c>
      <c r="M723" s="83"/>
      <c r="N723" s="302" t="s">
        <v>589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5"/>
      <c r="B724" s="786"/>
      <c r="C724" s="294" t="s">
        <v>631</v>
      </c>
      <c r="D724" s="295"/>
      <c r="E724" s="295"/>
      <c r="F724" s="296"/>
      <c r="G724" s="285"/>
      <c r="H724" s="286"/>
      <c r="I724" s="82" t="str">
        <f t="shared" si="4"/>
        <v/>
      </c>
      <c r="J724" s="289"/>
      <c r="K724" s="289"/>
      <c r="L724" s="82" t="str">
        <f t="shared" si="5"/>
        <v/>
      </c>
      <c r="M724" s="83"/>
      <c r="N724" s="302" t="s">
        <v>632</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7"/>
      <c r="B725" s="788"/>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7" t="s">
        <v>48</v>
      </c>
      <c r="B726" s="809"/>
      <c r="C726" s="819" t="s">
        <v>53</v>
      </c>
      <c r="D726" s="841"/>
      <c r="E726" s="841"/>
      <c r="F726" s="842"/>
      <c r="G726" s="578" t="s">
        <v>590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0"/>
      <c r="B727" s="811"/>
      <c r="C727" s="755" t="s">
        <v>57</v>
      </c>
      <c r="D727" s="756"/>
      <c r="E727" s="756"/>
      <c r="F727" s="757"/>
      <c r="G727" s="576" t="s">
        <v>591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41" t="s">
        <v>559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6"/>
      <c r="B731" s="807"/>
      <c r="C731" s="807"/>
      <c r="D731" s="807"/>
      <c r="E731" s="808"/>
      <c r="F731" s="739" t="s">
        <v>560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353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995" t="s">
        <v>405</v>
      </c>
      <c r="B737" s="209"/>
      <c r="C737" s="209"/>
      <c r="D737" s="210"/>
      <c r="E737" s="996"/>
      <c r="F737" s="996"/>
      <c r="G737" s="996"/>
      <c r="H737" s="996"/>
      <c r="I737" s="996"/>
      <c r="J737" s="996"/>
      <c r="K737" s="996"/>
      <c r="L737" s="996"/>
      <c r="M737" s="996"/>
      <c r="N737" s="366" t="s">
        <v>400</v>
      </c>
      <c r="O737" s="366"/>
      <c r="P737" s="366"/>
      <c r="Q737" s="366"/>
      <c r="R737" s="996"/>
      <c r="S737" s="996"/>
      <c r="T737" s="996"/>
      <c r="U737" s="996"/>
      <c r="V737" s="996"/>
      <c r="W737" s="996"/>
      <c r="X737" s="996"/>
      <c r="Y737" s="996"/>
      <c r="Z737" s="996"/>
      <c r="AA737" s="366" t="s">
        <v>399</v>
      </c>
      <c r="AB737" s="366"/>
      <c r="AC737" s="366"/>
      <c r="AD737" s="366"/>
      <c r="AE737" s="996"/>
      <c r="AF737" s="996"/>
      <c r="AG737" s="996"/>
      <c r="AH737" s="996"/>
      <c r="AI737" s="996"/>
      <c r="AJ737" s="996"/>
      <c r="AK737" s="996"/>
      <c r="AL737" s="996"/>
      <c r="AM737" s="996"/>
      <c r="AN737" s="366" t="s">
        <v>398</v>
      </c>
      <c r="AO737" s="366"/>
      <c r="AP737" s="366"/>
      <c r="AQ737" s="366"/>
      <c r="AR737" s="1002"/>
      <c r="AS737" s="1003"/>
      <c r="AT737" s="1003"/>
      <c r="AU737" s="1003"/>
      <c r="AV737" s="1003"/>
      <c r="AW737" s="1003"/>
      <c r="AX737" s="1004"/>
      <c r="AY737" s="88"/>
      <c r="AZ737" s="88"/>
    </row>
    <row r="738" spans="1:52" ht="24.75" customHeight="1">
      <c r="A738" s="995" t="s">
        <v>397</v>
      </c>
      <c r="B738" s="209"/>
      <c r="C738" s="209"/>
      <c r="D738" s="210"/>
      <c r="E738" s="996"/>
      <c r="F738" s="996"/>
      <c r="G738" s="996"/>
      <c r="H738" s="996"/>
      <c r="I738" s="996"/>
      <c r="J738" s="996"/>
      <c r="K738" s="996"/>
      <c r="L738" s="996"/>
      <c r="M738" s="996"/>
      <c r="N738" s="366" t="s">
        <v>396</v>
      </c>
      <c r="O738" s="366"/>
      <c r="P738" s="366"/>
      <c r="Q738" s="366"/>
      <c r="R738" s="996"/>
      <c r="S738" s="996"/>
      <c r="T738" s="996"/>
      <c r="U738" s="996"/>
      <c r="V738" s="996"/>
      <c r="W738" s="996"/>
      <c r="X738" s="996"/>
      <c r="Y738" s="996"/>
      <c r="Z738" s="996"/>
      <c r="AA738" s="366" t="s">
        <v>395</v>
      </c>
      <c r="AB738" s="366"/>
      <c r="AC738" s="366"/>
      <c r="AD738" s="366"/>
      <c r="AE738" s="996"/>
      <c r="AF738" s="996"/>
      <c r="AG738" s="996"/>
      <c r="AH738" s="996"/>
      <c r="AI738" s="996"/>
      <c r="AJ738" s="996"/>
      <c r="AK738" s="996"/>
      <c r="AL738" s="996"/>
      <c r="AM738" s="996"/>
      <c r="AN738" s="366" t="s">
        <v>394</v>
      </c>
      <c r="AO738" s="366"/>
      <c r="AP738" s="366"/>
      <c r="AQ738" s="366"/>
      <c r="AR738" s="1002"/>
      <c r="AS738" s="1003"/>
      <c r="AT738" s="1003"/>
      <c r="AU738" s="1003"/>
      <c r="AV738" s="1003"/>
      <c r="AW738" s="1003"/>
      <c r="AX738" s="1004"/>
    </row>
    <row r="739" spans="1:52" ht="24.75" customHeight="1">
      <c r="A739" s="995" t="s">
        <v>393</v>
      </c>
      <c r="B739" s="209"/>
      <c r="C739" s="209"/>
      <c r="D739" s="210"/>
      <c r="E739" s="996"/>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417</v>
      </c>
      <c r="B740" s="978"/>
      <c r="C740" s="978"/>
      <c r="D740" s="979"/>
      <c r="E740" s="980"/>
      <c r="F740" s="981"/>
      <c r="G740" s="981"/>
      <c r="H740" s="92" t="str">
        <f>IF(E740="", "", "(")</f>
        <v/>
      </c>
      <c r="I740" s="981"/>
      <c r="J740" s="981"/>
      <c r="K740" s="92" t="str">
        <f>IF(OR(I740="　", I740=""), "", "-")</f>
        <v/>
      </c>
      <c r="L740" s="982"/>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c r="A741" s="621" t="s">
        <v>386</v>
      </c>
      <c r="B741" s="622"/>
      <c r="C741" s="622"/>
      <c r="D741" s="622"/>
      <c r="E741" s="622"/>
      <c r="F741" s="62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c r="A780" s="635" t="s">
        <v>388</v>
      </c>
      <c r="B780" s="636"/>
      <c r="C780" s="636"/>
      <c r="D780" s="636"/>
      <c r="E780" s="636"/>
      <c r="F780" s="637"/>
      <c r="G780" s="599" t="s">
        <v>619</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620</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0"/>
    </row>
    <row r="781" spans="1:50" ht="24.75" customHeight="1">
      <c r="A781" s="638"/>
      <c r="B781" s="639"/>
      <c r="C781" s="639"/>
      <c r="D781" s="639"/>
      <c r="E781" s="639"/>
      <c r="F781" s="640"/>
      <c r="G781" s="819"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c r="A782" s="638"/>
      <c r="B782" s="639"/>
      <c r="C782" s="639"/>
      <c r="D782" s="639"/>
      <c r="E782" s="639"/>
      <c r="F782" s="640"/>
      <c r="G782" s="677" t="s">
        <v>625</v>
      </c>
      <c r="H782" s="678"/>
      <c r="I782" s="678"/>
      <c r="J782" s="678"/>
      <c r="K782" s="679"/>
      <c r="L782" s="671" t="s">
        <v>626</v>
      </c>
      <c r="M782" s="672"/>
      <c r="N782" s="672"/>
      <c r="O782" s="672"/>
      <c r="P782" s="672"/>
      <c r="Q782" s="672"/>
      <c r="R782" s="672"/>
      <c r="S782" s="672"/>
      <c r="T782" s="672"/>
      <c r="U782" s="672"/>
      <c r="V782" s="672"/>
      <c r="W782" s="672"/>
      <c r="X782" s="673"/>
      <c r="Y782" s="389">
        <v>350</v>
      </c>
      <c r="Z782" s="390"/>
      <c r="AA782" s="390"/>
      <c r="AB782" s="812"/>
      <c r="AC782" s="677" t="s">
        <v>625</v>
      </c>
      <c r="AD782" s="678"/>
      <c r="AE782" s="678"/>
      <c r="AF782" s="678"/>
      <c r="AG782" s="679"/>
      <c r="AH782" s="671" t="s">
        <v>627</v>
      </c>
      <c r="AI782" s="672"/>
      <c r="AJ782" s="672"/>
      <c r="AK782" s="672"/>
      <c r="AL782" s="672"/>
      <c r="AM782" s="672"/>
      <c r="AN782" s="672"/>
      <c r="AO782" s="672"/>
      <c r="AP782" s="672"/>
      <c r="AQ782" s="672"/>
      <c r="AR782" s="672"/>
      <c r="AS782" s="672"/>
      <c r="AT782" s="673"/>
      <c r="AU782" s="389">
        <v>1140</v>
      </c>
      <c r="AV782" s="390"/>
      <c r="AW782" s="390"/>
      <c r="AX782" s="391"/>
    </row>
    <row r="783" spans="1:50" ht="24.75" hidden="1" customHeight="1">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8"/>
      <c r="B791" s="639"/>
      <c r="C791" s="639"/>
      <c r="D791" s="639"/>
      <c r="E791" s="639"/>
      <c r="F791" s="640"/>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9.25" customHeight="1" thickBot="1">
      <c r="A792" s="638"/>
      <c r="B792" s="639"/>
      <c r="C792" s="639"/>
      <c r="D792" s="639"/>
      <c r="E792" s="639"/>
      <c r="F792" s="640"/>
      <c r="G792" s="830" t="s">
        <v>20</v>
      </c>
      <c r="H792" s="831"/>
      <c r="I792" s="831"/>
      <c r="J792" s="831"/>
      <c r="K792" s="831"/>
      <c r="L792" s="832"/>
      <c r="M792" s="833"/>
      <c r="N792" s="833"/>
      <c r="O792" s="833"/>
      <c r="P792" s="833"/>
      <c r="Q792" s="833"/>
      <c r="R792" s="833"/>
      <c r="S792" s="833"/>
      <c r="T792" s="833"/>
      <c r="U792" s="833"/>
      <c r="V792" s="833"/>
      <c r="W792" s="833"/>
      <c r="X792" s="834"/>
      <c r="Y792" s="835">
        <f>SUM(Y782:AB791)</f>
        <v>350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1140</v>
      </c>
      <c r="AV792" s="836"/>
      <c r="AW792" s="836"/>
      <c r="AX792" s="838"/>
    </row>
    <row r="793" spans="1:50" ht="29.25" customHeight="1">
      <c r="A793" s="638"/>
      <c r="B793" s="639"/>
      <c r="C793" s="639"/>
      <c r="D793" s="639"/>
      <c r="E793" s="639"/>
      <c r="F793" s="640"/>
      <c r="G793" s="599" t="s">
        <v>621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622</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0"/>
    </row>
    <row r="794" spans="1:50" ht="29.25" customHeight="1">
      <c r="A794" s="638"/>
      <c r="B794" s="639"/>
      <c r="C794" s="639"/>
      <c r="D794" s="639"/>
      <c r="E794" s="639"/>
      <c r="F794" s="640"/>
      <c r="G794" s="819"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9.25" customHeight="1">
      <c r="A795" s="638"/>
      <c r="B795" s="639"/>
      <c r="C795" s="639"/>
      <c r="D795" s="639"/>
      <c r="E795" s="639"/>
      <c r="F795" s="640"/>
      <c r="G795" s="677" t="s">
        <v>625</v>
      </c>
      <c r="H795" s="678"/>
      <c r="I795" s="678"/>
      <c r="J795" s="678"/>
      <c r="K795" s="679"/>
      <c r="L795" s="671" t="s">
        <v>628</v>
      </c>
      <c r="M795" s="672"/>
      <c r="N795" s="672"/>
      <c r="O795" s="672"/>
      <c r="P795" s="672"/>
      <c r="Q795" s="672"/>
      <c r="R795" s="672"/>
      <c r="S795" s="672"/>
      <c r="T795" s="672"/>
      <c r="U795" s="672"/>
      <c r="V795" s="672"/>
      <c r="W795" s="672"/>
      <c r="X795" s="673"/>
      <c r="Y795" s="389">
        <v>300</v>
      </c>
      <c r="Z795" s="390"/>
      <c r="AA795" s="390"/>
      <c r="AB795" s="812"/>
      <c r="AC795" s="677" t="s">
        <v>625</v>
      </c>
      <c r="AD795" s="678"/>
      <c r="AE795" s="678"/>
      <c r="AF795" s="678"/>
      <c r="AG795" s="679"/>
      <c r="AH795" s="671" t="s">
        <v>629</v>
      </c>
      <c r="AI795" s="672"/>
      <c r="AJ795" s="672"/>
      <c r="AK795" s="672"/>
      <c r="AL795" s="672"/>
      <c r="AM795" s="672"/>
      <c r="AN795" s="672"/>
      <c r="AO795" s="672"/>
      <c r="AP795" s="672"/>
      <c r="AQ795" s="672"/>
      <c r="AR795" s="672"/>
      <c r="AS795" s="672"/>
      <c r="AT795" s="673"/>
      <c r="AU795" s="389">
        <v>276</v>
      </c>
      <c r="AV795" s="390"/>
      <c r="AW795" s="390"/>
      <c r="AX795" s="391"/>
    </row>
    <row r="796" spans="1:50" ht="24.75" hidden="1" customHeight="1">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8"/>
      <c r="B804" s="639"/>
      <c r="C804" s="639"/>
      <c r="D804" s="639"/>
      <c r="E804" s="639"/>
      <c r="F804" s="640"/>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30.75" customHeight="1" thickBot="1">
      <c r="A805" s="638"/>
      <c r="B805" s="639"/>
      <c r="C805" s="639"/>
      <c r="D805" s="639"/>
      <c r="E805" s="639"/>
      <c r="F805" s="640"/>
      <c r="G805" s="830" t="s">
        <v>20</v>
      </c>
      <c r="H805" s="831"/>
      <c r="I805" s="831"/>
      <c r="J805" s="831"/>
      <c r="K805" s="831"/>
      <c r="L805" s="832"/>
      <c r="M805" s="833"/>
      <c r="N805" s="833"/>
      <c r="O805" s="833"/>
      <c r="P805" s="833"/>
      <c r="Q805" s="833"/>
      <c r="R805" s="833"/>
      <c r="S805" s="833"/>
      <c r="T805" s="833"/>
      <c r="U805" s="833"/>
      <c r="V805" s="833"/>
      <c r="W805" s="833"/>
      <c r="X805" s="834"/>
      <c r="Y805" s="835">
        <f>SUM(Y795:AB804)</f>
        <v>300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276</v>
      </c>
      <c r="AV805" s="836"/>
      <c r="AW805" s="836"/>
      <c r="AX805" s="838"/>
    </row>
    <row r="806" spans="1:50" ht="30.75" customHeight="1">
      <c r="A806" s="638"/>
      <c r="B806" s="639"/>
      <c r="C806" s="639"/>
      <c r="D806" s="639"/>
      <c r="E806" s="639"/>
      <c r="F806" s="640"/>
      <c r="G806" s="599" t="s">
        <v>623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0"/>
    </row>
    <row r="807" spans="1:50" ht="30.75" customHeight="1">
      <c r="A807" s="638"/>
      <c r="B807" s="639"/>
      <c r="C807" s="639"/>
      <c r="D807" s="639"/>
      <c r="E807" s="639"/>
      <c r="F807" s="640"/>
      <c r="G807" s="819"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30.75" customHeight="1">
      <c r="A808" s="638"/>
      <c r="B808" s="639"/>
      <c r="C808" s="639"/>
      <c r="D808" s="639"/>
      <c r="E808" s="639"/>
      <c r="F808" s="640"/>
      <c r="G808" s="677" t="s">
        <v>625</v>
      </c>
      <c r="H808" s="678"/>
      <c r="I808" s="678"/>
      <c r="J808" s="678"/>
      <c r="K808" s="679"/>
      <c r="L808" s="671" t="s">
        <v>630</v>
      </c>
      <c r="M808" s="672"/>
      <c r="N808" s="672"/>
      <c r="O808" s="672"/>
      <c r="P808" s="672"/>
      <c r="Q808" s="672"/>
      <c r="R808" s="672"/>
      <c r="S808" s="672"/>
      <c r="T808" s="672"/>
      <c r="U808" s="672"/>
      <c r="V808" s="672"/>
      <c r="W808" s="672"/>
      <c r="X808" s="673"/>
      <c r="Y808" s="389">
        <v>50</v>
      </c>
      <c r="Z808" s="390"/>
      <c r="AA808" s="390"/>
      <c r="AB808" s="812"/>
      <c r="AC808" s="677"/>
      <c r="AD808" s="678"/>
      <c r="AE808" s="678"/>
      <c r="AF808" s="678"/>
      <c r="AG808" s="679"/>
      <c r="AH808" s="671"/>
      <c r="AI808" s="672"/>
      <c r="AJ808" s="672"/>
      <c r="AK808" s="672"/>
      <c r="AL808" s="672"/>
      <c r="AM808" s="672"/>
      <c r="AN808" s="672"/>
      <c r="AO808" s="672"/>
      <c r="AP808" s="672"/>
      <c r="AQ808" s="672"/>
      <c r="AR808" s="672"/>
      <c r="AS808" s="672"/>
      <c r="AT808" s="673"/>
      <c r="AU808" s="389"/>
      <c r="AV808" s="390"/>
      <c r="AW808" s="390"/>
      <c r="AX808" s="391"/>
    </row>
    <row r="809" spans="1:50" ht="24.75" hidden="1" customHeight="1">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8"/>
      <c r="B817" s="639"/>
      <c r="C817" s="639"/>
      <c r="D817" s="639"/>
      <c r="E817" s="639"/>
      <c r="F817" s="640"/>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30.75" customHeight="1">
      <c r="A818" s="638"/>
      <c r="B818" s="639"/>
      <c r="C818" s="639"/>
      <c r="D818" s="639"/>
      <c r="E818" s="639"/>
      <c r="F818" s="640"/>
      <c r="G818" s="830" t="s">
        <v>20</v>
      </c>
      <c r="H818" s="831"/>
      <c r="I818" s="831"/>
      <c r="J818" s="831"/>
      <c r="K818" s="831"/>
      <c r="L818" s="832"/>
      <c r="M818" s="833"/>
      <c r="N818" s="833"/>
      <c r="O818" s="833"/>
      <c r="P818" s="833"/>
      <c r="Q818" s="833"/>
      <c r="R818" s="833"/>
      <c r="S818" s="833"/>
      <c r="T818" s="833"/>
      <c r="U818" s="833"/>
      <c r="V818" s="833"/>
      <c r="W818" s="833"/>
      <c r="X818" s="834"/>
      <c r="Y818" s="835">
        <f>SUM(Y808:AB817)</f>
        <v>50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8"/>
      <c r="B819" s="639"/>
      <c r="C819" s="639"/>
      <c r="D819" s="639"/>
      <c r="E819" s="639"/>
      <c r="F819" s="640"/>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0"/>
    </row>
    <row r="820" spans="1:50" ht="24.75" hidden="1" customHeight="1">
      <c r="A820" s="638"/>
      <c r="B820" s="639"/>
      <c r="C820" s="639"/>
      <c r="D820" s="639"/>
      <c r="E820" s="639"/>
      <c r="F820" s="640"/>
      <c r="G820" s="819"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89"/>
      <c r="Z821" s="390"/>
      <c r="AA821" s="390"/>
      <c r="AB821" s="812"/>
      <c r="AC821" s="677"/>
      <c r="AD821" s="678"/>
      <c r="AE821" s="678"/>
      <c r="AF821" s="678"/>
      <c r="AG821" s="679"/>
      <c r="AH821" s="671"/>
      <c r="AI821" s="672"/>
      <c r="AJ821" s="672"/>
      <c r="AK821" s="672"/>
      <c r="AL821" s="672"/>
      <c r="AM821" s="672"/>
      <c r="AN821" s="672"/>
      <c r="AO821" s="672"/>
      <c r="AP821" s="672"/>
      <c r="AQ821" s="672"/>
      <c r="AR821" s="672"/>
      <c r="AS821" s="672"/>
      <c r="AT821" s="673"/>
      <c r="AU821" s="389"/>
      <c r="AV821" s="390"/>
      <c r="AW821" s="390"/>
      <c r="AX821" s="391"/>
    </row>
    <row r="822" spans="1:50" ht="24.75" hidden="1" customHeight="1">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8"/>
      <c r="B830" s="639"/>
      <c r="C830" s="639"/>
      <c r="D830" s="639"/>
      <c r="E830" s="639"/>
      <c r="F830" s="640"/>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8"/>
      <c r="B831" s="639"/>
      <c r="C831" s="639"/>
      <c r="D831" s="639"/>
      <c r="E831" s="639"/>
      <c r="F831" s="640"/>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345</v>
      </c>
      <c r="AM832" s="279"/>
      <c r="AN832" s="279"/>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339</v>
      </c>
      <c r="AD837" s="148"/>
      <c r="AE837" s="148"/>
      <c r="AF837" s="148"/>
      <c r="AG837" s="148"/>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339</v>
      </c>
      <c r="AD870" s="148"/>
      <c r="AE870" s="148"/>
      <c r="AF870" s="148"/>
      <c r="AG870" s="148"/>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339</v>
      </c>
      <c r="AD903" s="148"/>
      <c r="AE903" s="148"/>
      <c r="AF903" s="148"/>
      <c r="AG903" s="148"/>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339</v>
      </c>
      <c r="AD936" s="148"/>
      <c r="AE936" s="148"/>
      <c r="AF936" s="148"/>
      <c r="AG936" s="148"/>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339</v>
      </c>
      <c r="AD969" s="148"/>
      <c r="AE969" s="148"/>
      <c r="AF969" s="148"/>
      <c r="AG969" s="148"/>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339</v>
      </c>
      <c r="AD1002" s="148"/>
      <c r="AE1002" s="148"/>
      <c r="AF1002" s="148"/>
      <c r="AG1002" s="148"/>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339</v>
      </c>
      <c r="AD1035" s="148"/>
      <c r="AE1035" s="148"/>
      <c r="AF1035" s="148"/>
      <c r="AG1035" s="148"/>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339</v>
      </c>
      <c r="AD1068" s="148"/>
      <c r="AE1068" s="148"/>
      <c r="AF1068" s="148"/>
      <c r="AG1068" s="148"/>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345</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331</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61">
      <formula>IF(RIGHT(TEXT(P14,"0.#"),1)=".",FALSE,TRUE)</formula>
    </cfRule>
    <cfRule type="expression" dxfId="2806" priority="14062">
      <formula>IF(RIGHT(TEXT(P14,"0.#"),1)=".",TRUE,FALSE)</formula>
    </cfRule>
  </conditionalFormatting>
  <conditionalFormatting sqref="P18:AX18">
    <cfRule type="expression" dxfId="2805" priority="13937">
      <formula>IF(RIGHT(TEXT(P18,"0.#"),1)=".",FALSE,TRUE)</formula>
    </cfRule>
    <cfRule type="expression" dxfId="2804" priority="13938">
      <formula>IF(RIGHT(TEXT(P18,"0.#"),1)=".",TRUE,FALSE)</formula>
    </cfRule>
  </conditionalFormatting>
  <conditionalFormatting sqref="Y783">
    <cfRule type="expression" dxfId="2803" priority="13933">
      <formula>IF(RIGHT(TEXT(Y783,"0.#"),1)=".",FALSE,TRUE)</formula>
    </cfRule>
    <cfRule type="expression" dxfId="2802" priority="13934">
      <formula>IF(RIGHT(TEXT(Y783,"0.#"),1)=".",TRUE,FALSE)</formula>
    </cfRule>
  </conditionalFormatting>
  <conditionalFormatting sqref="Y792">
    <cfRule type="expression" dxfId="2801" priority="13929">
      <formula>IF(RIGHT(TEXT(Y792,"0.#"),1)=".",FALSE,TRUE)</formula>
    </cfRule>
    <cfRule type="expression" dxfId="2800" priority="13930">
      <formula>IF(RIGHT(TEXT(Y792,"0.#"),1)=".",TRUE,FALSE)</formula>
    </cfRule>
  </conditionalFormatting>
  <conditionalFormatting sqref="Y823:Y830 Y821 Y810:Y817 Y808 Y797:Y804 Y795">
    <cfRule type="expression" dxfId="2799" priority="13711">
      <formula>IF(RIGHT(TEXT(Y795,"0.#"),1)=".",FALSE,TRUE)</formula>
    </cfRule>
    <cfRule type="expression" dxfId="2798" priority="13712">
      <formula>IF(RIGHT(TEXT(Y795,"0.#"),1)=".",TRUE,FALSE)</formula>
    </cfRule>
  </conditionalFormatting>
  <conditionalFormatting sqref="P16:AQ17 P15:AX15 P13:AX13">
    <cfRule type="expression" dxfId="2797" priority="13759">
      <formula>IF(RIGHT(TEXT(P13,"0.#"),1)=".",FALSE,TRUE)</formula>
    </cfRule>
    <cfRule type="expression" dxfId="2796" priority="13760">
      <formula>IF(RIGHT(TEXT(P13,"0.#"),1)=".",TRUE,FALSE)</formula>
    </cfRule>
  </conditionalFormatting>
  <conditionalFormatting sqref="P19:AJ19">
    <cfRule type="expression" dxfId="2795" priority="13757">
      <formula>IF(RIGHT(TEXT(P19,"0.#"),1)=".",FALSE,TRUE)</formula>
    </cfRule>
    <cfRule type="expression" dxfId="2794" priority="13758">
      <formula>IF(RIGHT(TEXT(P19,"0.#"),1)=".",TRUE,FALSE)</formula>
    </cfRule>
  </conditionalFormatting>
  <conditionalFormatting sqref="AE101">
    <cfRule type="expression" dxfId="2793" priority="13749">
      <formula>IF(RIGHT(TEXT(AE101,"0.#"),1)=".",FALSE,TRUE)</formula>
    </cfRule>
    <cfRule type="expression" dxfId="2792" priority="13750">
      <formula>IF(RIGHT(TEXT(AE101,"0.#"),1)=".",TRUE,FALSE)</formula>
    </cfRule>
  </conditionalFormatting>
  <conditionalFormatting sqref="Y784:Y791 Y782">
    <cfRule type="expression" dxfId="2791" priority="13735">
      <formula>IF(RIGHT(TEXT(Y782,"0.#"),1)=".",FALSE,TRUE)</formula>
    </cfRule>
    <cfRule type="expression" dxfId="2790" priority="13736">
      <formula>IF(RIGHT(TEXT(Y782,"0.#"),1)=".",TRUE,FALSE)</formula>
    </cfRule>
  </conditionalFormatting>
  <conditionalFormatting sqref="AU783">
    <cfRule type="expression" dxfId="2789" priority="13733">
      <formula>IF(RIGHT(TEXT(AU783,"0.#"),1)=".",FALSE,TRUE)</formula>
    </cfRule>
    <cfRule type="expression" dxfId="2788" priority="13734">
      <formula>IF(RIGHT(TEXT(AU783,"0.#"),1)=".",TRUE,FALSE)</formula>
    </cfRule>
  </conditionalFormatting>
  <conditionalFormatting sqref="AU792">
    <cfRule type="expression" dxfId="2787" priority="13731">
      <formula>IF(RIGHT(TEXT(AU792,"0.#"),1)=".",FALSE,TRUE)</formula>
    </cfRule>
    <cfRule type="expression" dxfId="2786" priority="13732">
      <formula>IF(RIGHT(TEXT(AU792,"0.#"),1)=".",TRUE,FALSE)</formula>
    </cfRule>
  </conditionalFormatting>
  <conditionalFormatting sqref="AU784:AU791 AU782">
    <cfRule type="expression" dxfId="2785" priority="13729">
      <formula>IF(RIGHT(TEXT(AU782,"0.#"),1)=".",FALSE,TRUE)</formula>
    </cfRule>
    <cfRule type="expression" dxfId="2784" priority="13730">
      <formula>IF(RIGHT(TEXT(AU782,"0.#"),1)=".",TRUE,FALSE)</formula>
    </cfRule>
  </conditionalFormatting>
  <conditionalFormatting sqref="Y822 Y809 Y796">
    <cfRule type="expression" dxfId="2783" priority="13715">
      <formula>IF(RIGHT(TEXT(Y796,"0.#"),1)=".",FALSE,TRUE)</formula>
    </cfRule>
    <cfRule type="expression" dxfId="2782" priority="13716">
      <formula>IF(RIGHT(TEXT(Y796,"0.#"),1)=".",TRUE,FALSE)</formula>
    </cfRule>
  </conditionalFormatting>
  <conditionalFormatting sqref="Y831 Y818 Y805">
    <cfRule type="expression" dxfId="2781" priority="13713">
      <formula>IF(RIGHT(TEXT(Y805,"0.#"),1)=".",FALSE,TRUE)</formula>
    </cfRule>
    <cfRule type="expression" dxfId="2780" priority="13714">
      <formula>IF(RIGHT(TEXT(Y805,"0.#"),1)=".",TRUE,FALSE)</formula>
    </cfRule>
  </conditionalFormatting>
  <conditionalFormatting sqref="AU822 AU809 AU796">
    <cfRule type="expression" dxfId="2779" priority="13709">
      <formula>IF(RIGHT(TEXT(AU796,"0.#"),1)=".",FALSE,TRUE)</formula>
    </cfRule>
    <cfRule type="expression" dxfId="2778" priority="13710">
      <formula>IF(RIGHT(TEXT(AU796,"0.#"),1)=".",TRUE,FALSE)</formula>
    </cfRule>
  </conditionalFormatting>
  <conditionalFormatting sqref="AU831 AU818 AU805">
    <cfRule type="expression" dxfId="2777" priority="13707">
      <formula>IF(RIGHT(TEXT(AU805,"0.#"),1)=".",FALSE,TRUE)</formula>
    </cfRule>
    <cfRule type="expression" dxfId="2776" priority="13708">
      <formula>IF(RIGHT(TEXT(AU805,"0.#"),1)=".",TRUE,FALSE)</formula>
    </cfRule>
  </conditionalFormatting>
  <conditionalFormatting sqref="AU823:AU830 AU821 AU810:AU817 AU808 AU797:AU804 AU795">
    <cfRule type="expression" dxfId="2775" priority="13705">
      <formula>IF(RIGHT(TEXT(AU795,"0.#"),1)=".",FALSE,TRUE)</formula>
    </cfRule>
    <cfRule type="expression" dxfId="2774" priority="13706">
      <formula>IF(RIGHT(TEXT(AU795,"0.#"),1)=".",TRUE,FALSE)</formula>
    </cfRule>
  </conditionalFormatting>
  <conditionalFormatting sqref="AM87">
    <cfRule type="expression" dxfId="2773" priority="13359">
      <formula>IF(RIGHT(TEXT(AM87,"0.#"),1)=".",FALSE,TRUE)</formula>
    </cfRule>
    <cfRule type="expression" dxfId="2772" priority="13360">
      <formula>IF(RIGHT(TEXT(AM87,"0.#"),1)=".",TRUE,FALSE)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Q32:AQ34">
    <cfRule type="expression" dxfId="2767" priority="13499">
      <formula>IF(RIGHT(TEXT(AQ32,"0.#"),1)=".",FALSE,TRUE)</formula>
    </cfRule>
    <cfRule type="expression" dxfId="2766" priority="13500">
      <formula>IF(RIGHT(TEXT(AQ32,"0.#"),1)=".",TRUE,FALSE)</formula>
    </cfRule>
  </conditionalFormatting>
  <conditionalFormatting sqref="AU32:AU34">
    <cfRule type="expression" dxfId="2765" priority="13497">
      <formula>IF(RIGHT(TEXT(AU32,"0.#"),1)=".",FALSE,TRUE)</formula>
    </cfRule>
    <cfRule type="expression" dxfId="2764" priority="13498">
      <formula>IF(RIGHT(TEXT(AU32,"0.#"),1)=".",TRUE,FALSE)</formula>
    </cfRule>
  </conditionalFormatting>
  <conditionalFormatting sqref="AE53">
    <cfRule type="expression" dxfId="2763" priority="13431">
      <formula>IF(RIGHT(TEXT(AE53,"0.#"),1)=".",FALSE,TRUE)</formula>
    </cfRule>
    <cfRule type="expression" dxfId="2762" priority="13432">
      <formula>IF(RIGHT(TEXT(AE53,"0.#"),1)=".",TRUE,FALSE)</formula>
    </cfRule>
  </conditionalFormatting>
  <conditionalFormatting sqref="AE54">
    <cfRule type="expression" dxfId="2761" priority="13429">
      <formula>IF(RIGHT(TEXT(AE54,"0.#"),1)=".",FALSE,TRUE)</formula>
    </cfRule>
    <cfRule type="expression" dxfId="2760" priority="13430">
      <formula>IF(RIGHT(TEXT(AE54,"0.#"),1)=".",TRUE,FALSE)</formula>
    </cfRule>
  </conditionalFormatting>
  <conditionalFormatting sqref="AI54">
    <cfRule type="expression" dxfId="2759" priority="13423">
      <formula>IF(RIGHT(TEXT(AI54,"0.#"),1)=".",FALSE,TRUE)</formula>
    </cfRule>
    <cfRule type="expression" dxfId="2758" priority="13424">
      <formula>IF(RIGHT(TEXT(AI54,"0.#"),1)=".",TRUE,FALSE)</formula>
    </cfRule>
  </conditionalFormatting>
  <conditionalFormatting sqref="AI53">
    <cfRule type="expression" dxfId="2757" priority="13421">
      <formula>IF(RIGHT(TEXT(AI53,"0.#"),1)=".",FALSE,TRUE)</formula>
    </cfRule>
    <cfRule type="expression" dxfId="2756" priority="13422">
      <formula>IF(RIGHT(TEXT(AI53,"0.#"),1)=".",TRUE,FALSE)</formula>
    </cfRule>
  </conditionalFormatting>
  <conditionalFormatting sqref="AM53">
    <cfRule type="expression" dxfId="2755" priority="13419">
      <formula>IF(RIGHT(TEXT(AM53,"0.#"),1)=".",FALSE,TRUE)</formula>
    </cfRule>
    <cfRule type="expression" dxfId="2754" priority="13420">
      <formula>IF(RIGHT(TEXT(AM53,"0.#"),1)=".",TRUE,FALSE)</formula>
    </cfRule>
  </conditionalFormatting>
  <conditionalFormatting sqref="AM54">
    <cfRule type="expression" dxfId="2753" priority="13417">
      <formula>IF(RIGHT(TEXT(AM54,"0.#"),1)=".",FALSE,TRUE)</formula>
    </cfRule>
    <cfRule type="expression" dxfId="2752" priority="13418">
      <formula>IF(RIGHT(TEXT(AM54,"0.#"),1)=".",TRUE,FALSE)</formula>
    </cfRule>
  </conditionalFormatting>
  <conditionalFormatting sqref="AM55">
    <cfRule type="expression" dxfId="2751" priority="13415">
      <formula>IF(RIGHT(TEXT(AM55,"0.#"),1)=".",FALSE,TRUE)</formula>
    </cfRule>
    <cfRule type="expression" dxfId="2750" priority="13416">
      <formula>IF(RIGHT(TEXT(AM55,"0.#"),1)=".",TRUE,FALSE)</formula>
    </cfRule>
  </conditionalFormatting>
  <conditionalFormatting sqref="AE60">
    <cfRule type="expression" dxfId="2749" priority="13401">
      <formula>IF(RIGHT(TEXT(AE60,"0.#"),1)=".",FALSE,TRUE)</formula>
    </cfRule>
    <cfRule type="expression" dxfId="2748" priority="13402">
      <formula>IF(RIGHT(TEXT(AE60,"0.#"),1)=".",TRUE,FALSE)</formula>
    </cfRule>
  </conditionalFormatting>
  <conditionalFormatting sqref="AE61">
    <cfRule type="expression" dxfId="2747" priority="13399">
      <formula>IF(RIGHT(TEXT(AE61,"0.#"),1)=".",FALSE,TRUE)</formula>
    </cfRule>
    <cfRule type="expression" dxfId="2746" priority="13400">
      <formula>IF(RIGHT(TEXT(AE61,"0.#"),1)=".",TRUE,FALSE)</formula>
    </cfRule>
  </conditionalFormatting>
  <conditionalFormatting sqref="AE62">
    <cfRule type="expression" dxfId="2745" priority="13397">
      <formula>IF(RIGHT(TEXT(AE62,"0.#"),1)=".",FALSE,TRUE)</formula>
    </cfRule>
    <cfRule type="expression" dxfId="2744" priority="13398">
      <formula>IF(RIGHT(TEXT(AE62,"0.#"),1)=".",TRUE,FALSE)</formula>
    </cfRule>
  </conditionalFormatting>
  <conditionalFormatting sqref="AI62">
    <cfRule type="expression" dxfId="2743" priority="13395">
      <formula>IF(RIGHT(TEXT(AI62,"0.#"),1)=".",FALSE,TRUE)</formula>
    </cfRule>
    <cfRule type="expression" dxfId="2742" priority="13396">
      <formula>IF(RIGHT(TEXT(AI62,"0.#"),1)=".",TRUE,FALSE)</formula>
    </cfRule>
  </conditionalFormatting>
  <conditionalFormatting sqref="AI61">
    <cfRule type="expression" dxfId="2741" priority="13393">
      <formula>IF(RIGHT(TEXT(AI61,"0.#"),1)=".",FALSE,TRUE)</formula>
    </cfRule>
    <cfRule type="expression" dxfId="2740" priority="13394">
      <formula>IF(RIGHT(TEXT(AI61,"0.#"),1)=".",TRUE,FALSE)</formula>
    </cfRule>
  </conditionalFormatting>
  <conditionalFormatting sqref="AI60">
    <cfRule type="expression" dxfId="2739" priority="13391">
      <formula>IF(RIGHT(TEXT(AI60,"0.#"),1)=".",FALSE,TRUE)</formula>
    </cfRule>
    <cfRule type="expression" dxfId="2738" priority="13392">
      <formula>IF(RIGHT(TEXT(AI60,"0.#"),1)=".",TRUE,FALSE)</formula>
    </cfRule>
  </conditionalFormatting>
  <conditionalFormatting sqref="AM60">
    <cfRule type="expression" dxfId="2737" priority="13389">
      <formula>IF(RIGHT(TEXT(AM60,"0.#"),1)=".",FALSE,TRUE)</formula>
    </cfRule>
    <cfRule type="expression" dxfId="2736" priority="13390">
      <formula>IF(RIGHT(TEXT(AM60,"0.#"),1)=".",TRUE,FALSE)</formula>
    </cfRule>
  </conditionalFormatting>
  <conditionalFormatting sqref="AM61">
    <cfRule type="expression" dxfId="2735" priority="13387">
      <formula>IF(RIGHT(TEXT(AM61,"0.#"),1)=".",FALSE,TRUE)</formula>
    </cfRule>
    <cfRule type="expression" dxfId="2734" priority="13388">
      <formula>IF(RIGHT(TEXT(AM61,"0.#"),1)=".",TRUE,FALSE)</formula>
    </cfRule>
  </conditionalFormatting>
  <conditionalFormatting sqref="AM62">
    <cfRule type="expression" dxfId="2733" priority="13385">
      <formula>IF(RIGHT(TEXT(AM62,"0.#"),1)=".",FALSE,TRUE)</formula>
    </cfRule>
    <cfRule type="expression" dxfId="2732" priority="13386">
      <formula>IF(RIGHT(TEXT(AM62,"0.#"),1)=".",TRUE,FALSE)</formula>
    </cfRule>
  </conditionalFormatting>
  <conditionalFormatting sqref="AE87">
    <cfRule type="expression" dxfId="2731" priority="13371">
      <formula>IF(RIGHT(TEXT(AE87,"0.#"),1)=".",FALSE,TRUE)</formula>
    </cfRule>
    <cfRule type="expression" dxfId="2730" priority="13372">
      <formula>IF(RIGHT(TEXT(AE87,"0.#"),1)=".",TRUE,FALSE)</formula>
    </cfRule>
  </conditionalFormatting>
  <conditionalFormatting sqref="AE88">
    <cfRule type="expression" dxfId="2729" priority="13369">
      <formula>IF(RIGHT(TEXT(AE88,"0.#"),1)=".",FALSE,TRUE)</formula>
    </cfRule>
    <cfRule type="expression" dxfId="2728" priority="13370">
      <formula>IF(RIGHT(TEXT(AE88,"0.#"),1)=".",TRUE,FALSE)</formula>
    </cfRule>
  </conditionalFormatting>
  <conditionalFormatting sqref="AE89">
    <cfRule type="expression" dxfId="2727" priority="13367">
      <formula>IF(RIGHT(TEXT(AE89,"0.#"),1)=".",FALSE,TRUE)</formula>
    </cfRule>
    <cfRule type="expression" dxfId="2726" priority="13368">
      <formula>IF(RIGHT(TEXT(AE89,"0.#"),1)=".",TRUE,FALSE)</formula>
    </cfRule>
  </conditionalFormatting>
  <conditionalFormatting sqref="AI89">
    <cfRule type="expression" dxfId="2725" priority="13365">
      <formula>IF(RIGHT(TEXT(AI89,"0.#"),1)=".",FALSE,TRUE)</formula>
    </cfRule>
    <cfRule type="expression" dxfId="2724" priority="13366">
      <formula>IF(RIGHT(TEXT(AI89,"0.#"),1)=".",TRUE,FALSE)</formula>
    </cfRule>
  </conditionalFormatting>
  <conditionalFormatting sqref="AI88">
    <cfRule type="expression" dxfId="2723" priority="13363">
      <formula>IF(RIGHT(TEXT(AI88,"0.#"),1)=".",FALSE,TRUE)</formula>
    </cfRule>
    <cfRule type="expression" dxfId="2722" priority="13364">
      <formula>IF(RIGHT(TEXT(AI88,"0.#"),1)=".",TRUE,FALSE)</formula>
    </cfRule>
  </conditionalFormatting>
  <conditionalFormatting sqref="AI87">
    <cfRule type="expression" dxfId="2721" priority="13361">
      <formula>IF(RIGHT(TEXT(AI87,"0.#"),1)=".",FALSE,TRUE)</formula>
    </cfRule>
    <cfRule type="expression" dxfId="2720" priority="13362">
      <formula>IF(RIGHT(TEXT(AI87,"0.#"),1)=".",TRUE,FALSE)</formula>
    </cfRule>
  </conditionalFormatting>
  <conditionalFormatting sqref="AM88">
    <cfRule type="expression" dxfId="2719" priority="13357">
      <formula>IF(RIGHT(TEXT(AM88,"0.#"),1)=".",FALSE,TRUE)</formula>
    </cfRule>
    <cfRule type="expression" dxfId="2718" priority="13358">
      <formula>IF(RIGHT(TEXT(AM88,"0.#"),1)=".",TRUE,FALSE)</formula>
    </cfRule>
  </conditionalFormatting>
  <conditionalFormatting sqref="AM89">
    <cfRule type="expression" dxfId="2717" priority="13355">
      <formula>IF(RIGHT(TEXT(AM89,"0.#"),1)=".",FALSE,TRUE)</formula>
    </cfRule>
    <cfRule type="expression" dxfId="2716" priority="13356">
      <formula>IF(RIGHT(TEXT(AM89,"0.#"),1)=".",TRUE,FALSE)</formula>
    </cfRule>
  </conditionalFormatting>
  <conditionalFormatting sqref="AE92">
    <cfRule type="expression" dxfId="2715" priority="13341">
      <formula>IF(RIGHT(TEXT(AE92,"0.#"),1)=".",FALSE,TRUE)</formula>
    </cfRule>
    <cfRule type="expression" dxfId="2714" priority="13342">
      <formula>IF(RIGHT(TEXT(AE92,"0.#"),1)=".",TRUE,FALSE)</formula>
    </cfRule>
  </conditionalFormatting>
  <conditionalFormatting sqref="AE93">
    <cfRule type="expression" dxfId="2713" priority="13339">
      <formula>IF(RIGHT(TEXT(AE93,"0.#"),1)=".",FALSE,TRUE)</formula>
    </cfRule>
    <cfRule type="expression" dxfId="2712" priority="13340">
      <formula>IF(RIGHT(TEXT(AE93,"0.#"),1)=".",TRUE,FALSE)</formula>
    </cfRule>
  </conditionalFormatting>
  <conditionalFormatting sqref="AE94">
    <cfRule type="expression" dxfId="2711" priority="13337">
      <formula>IF(RIGHT(TEXT(AE94,"0.#"),1)=".",FALSE,TRUE)</formula>
    </cfRule>
    <cfRule type="expression" dxfId="2710" priority="13338">
      <formula>IF(RIGHT(TEXT(AE94,"0.#"),1)=".",TRUE,FALSE)</formula>
    </cfRule>
  </conditionalFormatting>
  <conditionalFormatting sqref="AI94">
    <cfRule type="expression" dxfId="2709" priority="13335">
      <formula>IF(RIGHT(TEXT(AI94,"0.#"),1)=".",FALSE,TRUE)</formula>
    </cfRule>
    <cfRule type="expression" dxfId="2708" priority="13336">
      <formula>IF(RIGHT(TEXT(AI94,"0.#"),1)=".",TRUE,FALSE)</formula>
    </cfRule>
  </conditionalFormatting>
  <conditionalFormatting sqref="AI93">
    <cfRule type="expression" dxfId="2707" priority="13333">
      <formula>IF(RIGHT(TEXT(AI93,"0.#"),1)=".",FALSE,TRUE)</formula>
    </cfRule>
    <cfRule type="expression" dxfId="2706" priority="13334">
      <formula>IF(RIGHT(TEXT(AI93,"0.#"),1)=".",TRUE,FALSE)</formula>
    </cfRule>
  </conditionalFormatting>
  <conditionalFormatting sqref="AI92">
    <cfRule type="expression" dxfId="2705" priority="13331">
      <formula>IF(RIGHT(TEXT(AI92,"0.#"),1)=".",FALSE,TRUE)</formula>
    </cfRule>
    <cfRule type="expression" dxfId="2704" priority="13332">
      <formula>IF(RIGHT(TEXT(AI92,"0.#"),1)=".",TRUE,FALSE)</formula>
    </cfRule>
  </conditionalFormatting>
  <conditionalFormatting sqref="AM92">
    <cfRule type="expression" dxfId="2703" priority="13329">
      <formula>IF(RIGHT(TEXT(AM92,"0.#"),1)=".",FALSE,TRUE)</formula>
    </cfRule>
    <cfRule type="expression" dxfId="2702" priority="13330">
      <formula>IF(RIGHT(TEXT(AM92,"0.#"),1)=".",TRUE,FALSE)</formula>
    </cfRule>
  </conditionalFormatting>
  <conditionalFormatting sqref="AM93">
    <cfRule type="expression" dxfId="2701" priority="13327">
      <formula>IF(RIGHT(TEXT(AM93,"0.#"),1)=".",FALSE,TRUE)</formula>
    </cfRule>
    <cfRule type="expression" dxfId="2700" priority="13328">
      <formula>IF(RIGHT(TEXT(AM93,"0.#"),1)=".",TRUE,FALSE)</formula>
    </cfRule>
  </conditionalFormatting>
  <conditionalFormatting sqref="AM94">
    <cfRule type="expression" dxfId="2699" priority="13325">
      <formula>IF(RIGHT(TEXT(AM94,"0.#"),1)=".",FALSE,TRUE)</formula>
    </cfRule>
    <cfRule type="expression" dxfId="2698" priority="13326">
      <formula>IF(RIGHT(TEXT(AM94,"0.#"),1)=".",TRUE,FALSE)</formula>
    </cfRule>
  </conditionalFormatting>
  <conditionalFormatting sqref="AE97">
    <cfRule type="expression" dxfId="2697" priority="13311">
      <formula>IF(RIGHT(TEXT(AE97,"0.#"),1)=".",FALSE,TRUE)</formula>
    </cfRule>
    <cfRule type="expression" dxfId="2696" priority="13312">
      <formula>IF(RIGHT(TEXT(AE97,"0.#"),1)=".",TRUE,FALSE)</formula>
    </cfRule>
  </conditionalFormatting>
  <conditionalFormatting sqref="AE98">
    <cfRule type="expression" dxfId="2695" priority="13309">
      <formula>IF(RIGHT(TEXT(AE98,"0.#"),1)=".",FALSE,TRUE)</formula>
    </cfRule>
    <cfRule type="expression" dxfId="2694" priority="13310">
      <formula>IF(RIGHT(TEXT(AE98,"0.#"),1)=".",TRUE,FALSE)</formula>
    </cfRule>
  </conditionalFormatting>
  <conditionalFormatting sqref="AE99">
    <cfRule type="expression" dxfId="2693" priority="13307">
      <formula>IF(RIGHT(TEXT(AE99,"0.#"),1)=".",FALSE,TRUE)</formula>
    </cfRule>
    <cfRule type="expression" dxfId="2692" priority="13308">
      <formula>IF(RIGHT(TEXT(AE99,"0.#"),1)=".",TRUE,FALSE)</formula>
    </cfRule>
  </conditionalFormatting>
  <conditionalFormatting sqref="AI99">
    <cfRule type="expression" dxfId="2691" priority="13305">
      <formula>IF(RIGHT(TEXT(AI99,"0.#"),1)=".",FALSE,TRUE)</formula>
    </cfRule>
    <cfRule type="expression" dxfId="2690" priority="13306">
      <formula>IF(RIGHT(TEXT(AI99,"0.#"),1)=".",TRUE,FALSE)</formula>
    </cfRule>
  </conditionalFormatting>
  <conditionalFormatting sqref="AI98">
    <cfRule type="expression" dxfId="2689" priority="13303">
      <formula>IF(RIGHT(TEXT(AI98,"0.#"),1)=".",FALSE,TRUE)</formula>
    </cfRule>
    <cfRule type="expression" dxfId="2688" priority="13304">
      <formula>IF(RIGHT(TEXT(AI98,"0.#"),1)=".",TRUE,FALSE)</formula>
    </cfRule>
  </conditionalFormatting>
  <conditionalFormatting sqref="AI97">
    <cfRule type="expression" dxfId="2687" priority="13301">
      <formula>IF(RIGHT(TEXT(AI97,"0.#"),1)=".",FALSE,TRUE)</formula>
    </cfRule>
    <cfRule type="expression" dxfId="2686" priority="13302">
      <formula>IF(RIGHT(TEXT(AI97,"0.#"),1)=".",TRUE,FALSE)</formula>
    </cfRule>
  </conditionalFormatting>
  <conditionalFormatting sqref="AM97">
    <cfRule type="expression" dxfId="2685" priority="13299">
      <formula>IF(RIGHT(TEXT(AM97,"0.#"),1)=".",FALSE,TRUE)</formula>
    </cfRule>
    <cfRule type="expression" dxfId="2684" priority="13300">
      <formula>IF(RIGHT(TEXT(AM97,"0.#"),1)=".",TRUE,FALSE)</formula>
    </cfRule>
  </conditionalFormatting>
  <conditionalFormatting sqref="AM98">
    <cfRule type="expression" dxfId="2683" priority="13297">
      <formula>IF(RIGHT(TEXT(AM98,"0.#"),1)=".",FALSE,TRUE)</formula>
    </cfRule>
    <cfRule type="expression" dxfId="2682" priority="13298">
      <formula>IF(RIGHT(TEXT(AM98,"0.#"),1)=".",TRUE,FALSE)</formula>
    </cfRule>
  </conditionalFormatting>
  <conditionalFormatting sqref="AM99">
    <cfRule type="expression" dxfId="2681" priority="13295">
      <formula>IF(RIGHT(TEXT(AM99,"0.#"),1)=".",FALSE,TRUE)</formula>
    </cfRule>
    <cfRule type="expression" dxfId="2680" priority="13296">
      <formula>IF(RIGHT(TEXT(AM99,"0.#"),1)=".",TRUE,FALSE)</formula>
    </cfRule>
  </conditionalFormatting>
  <conditionalFormatting sqref="AE102">
    <cfRule type="expression" dxfId="2679" priority="13277">
      <formula>IF(RIGHT(TEXT(AE102,"0.#"),1)=".",FALSE,TRUE)</formula>
    </cfRule>
    <cfRule type="expression" dxfId="2678" priority="13278">
      <formula>IF(RIGHT(TEXT(AE102,"0.#"),1)=".",TRUE,FALSE)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Q116">
    <cfRule type="expression" dxfId="2629" priority="13213">
      <formula>IF(RIGHT(TEXT(AQ116,"0.#"),1)=".",FALSE,TRUE)</formula>
    </cfRule>
    <cfRule type="expression" dxfId="2628" priority="13214">
      <formula>IF(RIGHT(TEXT(AQ116,"0.#"),1)=".",TRUE,FALSE)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Q134:AQ135 AU134:AU135">
    <cfRule type="expression" dxfId="2575" priority="13113">
      <formula>IF(RIGHT(TEXT(AQ134,"0.#"),1)=".",FALSE,TRUE)</formula>
    </cfRule>
    <cfRule type="expression" dxfId="2574" priority="13114">
      <formula>IF(RIGHT(TEXT(AQ134,"0.#"),1)=".",TRUE,FALSE)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40:AO867">
    <cfRule type="expression" dxfId="2543" priority="6683">
      <formula>IF(AND(AL840&gt;=0, RIGHT(TEXT(AL840,"0.#"),1)&lt;&gt;"."),TRUE,FALSE)</formula>
    </cfRule>
    <cfRule type="expression" dxfId="2542" priority="6684">
      <formula>IF(AND(AL840&gt;=0, RIGHT(TEXT(AL840,"0.#"),1)="."),TRUE,FALSE)</formula>
    </cfRule>
    <cfRule type="expression" dxfId="2541" priority="6685">
      <formula>IF(AND(AL840&lt;0, RIGHT(TEXT(AL840,"0.#"),1)&lt;&gt;"."),TRUE,FALSE)</formula>
    </cfRule>
    <cfRule type="expression" dxfId="2540" priority="6686">
      <formula>IF(AND(AL840&lt;0, RIGHT(TEXT(AL840,"0.#"),1)="."),TRUE,FALSE)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0:Y867">
    <cfRule type="expression" dxfId="2469" priority="3011">
      <formula>IF(RIGHT(TEXT(Y840,"0.#"),1)=".",FALSE,TRUE)</formula>
    </cfRule>
    <cfRule type="expression" dxfId="2468" priority="3012">
      <formula>IF(RIGHT(TEXT(Y840,"0.#"),1)=".",TRUE,FALSE)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03:AO1132">
    <cfRule type="expression" dxfId="2439" priority="2917">
      <formula>IF(AND(AL1103&gt;=0, RIGHT(TEXT(AL1103,"0.#"),1)&lt;&gt;"."),TRUE,FALSE)</formula>
    </cfRule>
    <cfRule type="expression" dxfId="2438" priority="2918">
      <formula>IF(AND(AL1103&gt;=0, RIGHT(TEXT(AL1103,"0.#"),1)="."),TRUE,FALSE)</formula>
    </cfRule>
    <cfRule type="expression" dxfId="2437" priority="2919">
      <formula>IF(AND(AL1103&lt;0, RIGHT(TEXT(AL1103,"0.#"),1)&lt;&gt;"."),TRUE,FALSE)</formula>
    </cfRule>
    <cfRule type="expression" dxfId="2436" priority="2920">
      <formula>IF(AND(AL1103&lt;0, RIGHT(TEXT(AL1103,"0.#"),1)="."),TRUE,FALSE)</formula>
    </cfRule>
  </conditionalFormatting>
  <conditionalFormatting sqref="Y1103:Y1132">
    <cfRule type="expression" dxfId="2435" priority="2915">
      <formula>IF(RIGHT(TEXT(Y1103,"0.#"),1)=".",FALSE,TRUE)</formula>
    </cfRule>
    <cfRule type="expression" dxfId="2434" priority="2916">
      <formula>IF(RIGHT(TEXT(Y1103,"0.#"),1)=".",TRUE,FALSE)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38:AO839">
    <cfRule type="expression" dxfId="2425" priority="2869">
      <formula>IF(AND(AL838&gt;=0, RIGHT(TEXT(AL838,"0.#"),1)&lt;&gt;"."),TRUE,FALSE)</formula>
    </cfRule>
    <cfRule type="expression" dxfId="2424" priority="2870">
      <formula>IF(AND(AL838&gt;=0, RIGHT(TEXT(AL838,"0.#"),1)="."),TRUE,FALSE)</formula>
    </cfRule>
    <cfRule type="expression" dxfId="2423" priority="2871">
      <formula>IF(AND(AL838&lt;0, RIGHT(TEXT(AL838,"0.#"),1)&lt;&gt;"."),TRUE,FALSE)</formula>
    </cfRule>
    <cfRule type="expression" dxfId="2422" priority="2872">
      <formula>IF(AND(AL838&lt;0, RIGHT(TEXT(AL838,"0.#"),1)="."),TRUE,FALSE)</formula>
    </cfRule>
  </conditionalFormatting>
  <conditionalFormatting sqref="Y838:Y839">
    <cfRule type="expression" dxfId="2421" priority="2867">
      <formula>IF(RIGHT(TEXT(Y838,"0.#"),1)=".",FALSE,TRUE)</formula>
    </cfRule>
    <cfRule type="expression" dxfId="2420" priority="2868">
      <formula>IF(RIGHT(TEXT(Y838,"0.#"),1)=".",TRUE,FALSE)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Q138:AQ139 AU138:AU139">
    <cfRule type="expression" dxfId="2209" priority="2003">
      <formula>IF(RIGHT(TEXT(AQ138,"0.#"),1)=".",FALSE,TRUE)</formula>
    </cfRule>
    <cfRule type="expression" dxfId="2208" priority="2004">
      <formula>IF(RIGHT(TEXT(AQ138,"0.#"),1)=".",TRUE,FALSE)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73:Y900">
    <cfRule type="expression" dxfId="2103" priority="2127">
      <formula>IF(RIGHT(TEXT(Y873,"0.#"),1)=".",FALSE,TRUE)</formula>
    </cfRule>
    <cfRule type="expression" dxfId="2102" priority="2128">
      <formula>IF(RIGHT(TEXT(Y873,"0.#"),1)=".",TRUE,FALSE)</formula>
    </cfRule>
  </conditionalFormatting>
  <conditionalFormatting sqref="Y871:Y872">
    <cfRule type="expression" dxfId="2101" priority="2121">
      <formula>IF(RIGHT(TEXT(Y871,"0.#"),1)=".",FALSE,TRUE)</formula>
    </cfRule>
    <cfRule type="expression" dxfId="2100" priority="2122">
      <formula>IF(RIGHT(TEXT(Y871,"0.#"),1)=".",TRUE,FALSE)</formula>
    </cfRule>
  </conditionalFormatting>
  <conditionalFormatting sqref="Y906:Y933">
    <cfRule type="expression" dxfId="2099" priority="2115">
      <formula>IF(RIGHT(TEXT(Y906,"0.#"),1)=".",FALSE,TRUE)</formula>
    </cfRule>
    <cfRule type="expression" dxfId="2098" priority="2116">
      <formula>IF(RIGHT(TEXT(Y906,"0.#"),1)=".",TRUE,FALSE)</formula>
    </cfRule>
  </conditionalFormatting>
  <conditionalFormatting sqref="Y904:Y905">
    <cfRule type="expression" dxfId="2097" priority="2109">
      <formula>IF(RIGHT(TEXT(Y904,"0.#"),1)=".",FALSE,TRUE)</formula>
    </cfRule>
    <cfRule type="expression" dxfId="2096" priority="2110">
      <formula>IF(RIGHT(TEXT(Y904,"0.#"),1)=".",TRUE,FALSE)</formula>
    </cfRule>
  </conditionalFormatting>
  <conditionalFormatting sqref="Y939:Y966">
    <cfRule type="expression" dxfId="2095" priority="2103">
      <formula>IF(RIGHT(TEXT(Y939,"0.#"),1)=".",FALSE,TRUE)</formula>
    </cfRule>
    <cfRule type="expression" dxfId="2094" priority="2104">
      <formula>IF(RIGHT(TEXT(Y939,"0.#"),1)=".",TRUE,FALSE)</formula>
    </cfRule>
  </conditionalFormatting>
  <conditionalFormatting sqref="Y937:Y938">
    <cfRule type="expression" dxfId="2093" priority="2097">
      <formula>IF(RIGHT(TEXT(Y937,"0.#"),1)=".",FALSE,TRUE)</formula>
    </cfRule>
    <cfRule type="expression" dxfId="2092" priority="2098">
      <formula>IF(RIGHT(TEXT(Y937,"0.#"),1)=".",TRUE,FALSE)</formula>
    </cfRule>
  </conditionalFormatting>
  <conditionalFormatting sqref="Y972:Y999">
    <cfRule type="expression" dxfId="2091" priority="2091">
      <formula>IF(RIGHT(TEXT(Y972,"0.#"),1)=".",FALSE,TRUE)</formula>
    </cfRule>
    <cfRule type="expression" dxfId="2090" priority="2092">
      <formula>IF(RIGHT(TEXT(Y972,"0.#"),1)=".",TRUE,FALSE)</formula>
    </cfRule>
  </conditionalFormatting>
  <conditionalFormatting sqref="Y970:Y971">
    <cfRule type="expression" dxfId="2089" priority="2085">
      <formula>IF(RIGHT(TEXT(Y970,"0.#"),1)=".",FALSE,TRUE)</formula>
    </cfRule>
    <cfRule type="expression" dxfId="2088" priority="2086">
      <formula>IF(RIGHT(TEXT(Y970,"0.#"),1)=".",TRUE,FALSE)</formula>
    </cfRule>
  </conditionalFormatting>
  <conditionalFormatting sqref="Y1005:Y1032">
    <cfRule type="expression" dxfId="2087" priority="2079">
      <formula>IF(RIGHT(TEXT(Y1005,"0.#"),1)=".",FALSE,TRUE)</formula>
    </cfRule>
    <cfRule type="expression" dxfId="2086" priority="2080">
      <formula>IF(RIGHT(TEXT(Y1005,"0.#"),1)=".",TRUE,FALSE)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3:AO900">
    <cfRule type="expression" dxfId="2005" priority="2129">
      <formula>IF(AND(AL873&gt;=0, RIGHT(TEXT(AL873,"0.#"),1)&lt;&gt;"."),TRUE,FALSE)</formula>
    </cfRule>
    <cfRule type="expression" dxfId="2004" priority="2130">
      <formula>IF(AND(AL873&gt;=0, RIGHT(TEXT(AL873,"0.#"),1)="."),TRUE,FALSE)</formula>
    </cfRule>
    <cfRule type="expression" dxfId="2003" priority="2131">
      <formula>IF(AND(AL873&lt;0, RIGHT(TEXT(AL873,"0.#"),1)&lt;&gt;"."),TRUE,FALSE)</formula>
    </cfRule>
    <cfRule type="expression" dxfId="2002" priority="2132">
      <formula>IF(AND(AL873&lt;0, RIGHT(TEXT(AL873,"0.#"),1)="."),TRUE,FALSE)</formula>
    </cfRule>
  </conditionalFormatting>
  <conditionalFormatting sqref="AL871:AO872">
    <cfRule type="expression" dxfId="2001" priority="2123">
      <formula>IF(AND(AL871&gt;=0, RIGHT(TEXT(AL871,"0.#"),1)&lt;&gt;"."),TRUE,FALSE)</formula>
    </cfRule>
    <cfRule type="expression" dxfId="2000" priority="2124">
      <formula>IF(AND(AL871&gt;=0, RIGHT(TEXT(AL871,"0.#"),1)="."),TRUE,FALSE)</formula>
    </cfRule>
    <cfRule type="expression" dxfId="1999" priority="2125">
      <formula>IF(AND(AL871&lt;0, RIGHT(TEXT(AL871,"0.#"),1)&lt;&gt;"."),TRUE,FALSE)</formula>
    </cfRule>
    <cfRule type="expression" dxfId="1998" priority="2126">
      <formula>IF(AND(AL871&lt;0, RIGHT(TEXT(AL871,"0.#"),1)="."),TRUE,FALSE)</formula>
    </cfRule>
  </conditionalFormatting>
  <conditionalFormatting sqref="AL906:AO933">
    <cfRule type="expression" dxfId="1997" priority="2117">
      <formula>IF(AND(AL906&gt;=0, RIGHT(TEXT(AL906,"0.#"),1)&lt;&gt;"."),TRUE,FALSE)</formula>
    </cfRule>
    <cfRule type="expression" dxfId="1996" priority="2118">
      <formula>IF(AND(AL906&gt;=0, RIGHT(TEXT(AL906,"0.#"),1)="."),TRUE,FALSE)</formula>
    </cfRule>
    <cfRule type="expression" dxfId="1995" priority="2119">
      <formula>IF(AND(AL906&lt;0, RIGHT(TEXT(AL906,"0.#"),1)&lt;&gt;"."),TRUE,FALSE)</formula>
    </cfRule>
    <cfRule type="expression" dxfId="1994" priority="2120">
      <formula>IF(AND(AL906&lt;0, RIGHT(TEXT(AL906,"0.#"),1)="."),TRUE,FALSE)</formula>
    </cfRule>
  </conditionalFormatting>
  <conditionalFormatting sqref="AL904:AO905">
    <cfRule type="expression" dxfId="1993" priority="2111">
      <formula>IF(AND(AL904&gt;=0, RIGHT(TEXT(AL904,"0.#"),1)&lt;&gt;"."),TRUE,FALSE)</formula>
    </cfRule>
    <cfRule type="expression" dxfId="1992" priority="2112">
      <formula>IF(AND(AL904&gt;=0, RIGHT(TEXT(AL904,"0.#"),1)="."),TRUE,FALSE)</formula>
    </cfRule>
    <cfRule type="expression" dxfId="1991" priority="2113">
      <formula>IF(AND(AL904&lt;0, RIGHT(TEXT(AL904,"0.#"),1)&lt;&gt;"."),TRUE,FALSE)</formula>
    </cfRule>
    <cfRule type="expression" dxfId="1990" priority="2114">
      <formula>IF(AND(AL904&lt;0, RIGHT(TEXT(AL904,"0.#"),1)="."),TRUE,FALSE)</formula>
    </cfRule>
  </conditionalFormatting>
  <conditionalFormatting sqref="AL939:AO966">
    <cfRule type="expression" dxfId="1989" priority="2105">
      <formula>IF(AND(AL939&gt;=0, RIGHT(TEXT(AL939,"0.#"),1)&lt;&gt;"."),TRUE,FALSE)</formula>
    </cfRule>
    <cfRule type="expression" dxfId="1988" priority="2106">
      <formula>IF(AND(AL939&gt;=0, RIGHT(TEXT(AL939,"0.#"),1)="."),TRUE,FALSE)</formula>
    </cfRule>
    <cfRule type="expression" dxfId="1987" priority="2107">
      <formula>IF(AND(AL939&lt;0, RIGHT(TEXT(AL939,"0.#"),1)&lt;&gt;"."),TRUE,FALSE)</formula>
    </cfRule>
    <cfRule type="expression" dxfId="1986" priority="2108">
      <formula>IF(AND(AL939&lt;0, RIGHT(TEXT(AL939,"0.#"),1)="."),TRUE,FALSE)</formula>
    </cfRule>
  </conditionalFormatting>
  <conditionalFormatting sqref="AL937:AO938">
    <cfRule type="expression" dxfId="1985" priority="2099">
      <formula>IF(AND(AL937&gt;=0, RIGHT(TEXT(AL937,"0.#"),1)&lt;&gt;"."),TRUE,FALSE)</formula>
    </cfRule>
    <cfRule type="expression" dxfId="1984" priority="2100">
      <formula>IF(AND(AL937&gt;=0, RIGHT(TEXT(AL937,"0.#"),1)="."),TRUE,FALSE)</formula>
    </cfRule>
    <cfRule type="expression" dxfId="1983" priority="2101">
      <formula>IF(AND(AL937&lt;0, RIGHT(TEXT(AL937,"0.#"),1)&lt;&gt;"."),TRUE,FALSE)</formula>
    </cfRule>
    <cfRule type="expression" dxfId="1982" priority="2102">
      <formula>IF(AND(AL937&lt;0, RIGHT(TEXT(AL937,"0.#"),1)="."),TRUE,FALSE)</formula>
    </cfRule>
  </conditionalFormatting>
  <conditionalFormatting sqref="AL972:AO999">
    <cfRule type="expression" dxfId="1981" priority="2093">
      <formula>IF(AND(AL972&gt;=0, RIGHT(TEXT(AL972,"0.#"),1)&lt;&gt;"."),TRUE,FALSE)</formula>
    </cfRule>
    <cfRule type="expression" dxfId="1980" priority="2094">
      <formula>IF(AND(AL972&gt;=0, RIGHT(TEXT(AL972,"0.#"),1)="."),TRUE,FALSE)</formula>
    </cfRule>
    <cfRule type="expression" dxfId="1979" priority="2095">
      <formula>IF(AND(AL972&lt;0, RIGHT(TEXT(AL972,"0.#"),1)&lt;&gt;"."),TRUE,FALSE)</formula>
    </cfRule>
    <cfRule type="expression" dxfId="1978" priority="2096">
      <formula>IF(AND(AL972&lt;0, RIGHT(TEXT(AL972,"0.#"),1)="."),TRUE,FALSE)</formula>
    </cfRule>
  </conditionalFormatting>
  <conditionalFormatting sqref="AL970:AO971">
    <cfRule type="expression" dxfId="1977" priority="2087">
      <formula>IF(AND(AL970&gt;=0, RIGHT(TEXT(AL970,"0.#"),1)&lt;&gt;"."),TRUE,FALSE)</formula>
    </cfRule>
    <cfRule type="expression" dxfId="1976" priority="2088">
      <formula>IF(AND(AL970&gt;=0, RIGHT(TEXT(AL970,"0.#"),1)="."),TRUE,FALSE)</formula>
    </cfRule>
    <cfRule type="expression" dxfId="1975" priority="2089">
      <formula>IF(AND(AL970&lt;0, RIGHT(TEXT(AL970,"0.#"),1)&lt;&gt;"."),TRUE,FALSE)</formula>
    </cfRule>
    <cfRule type="expression" dxfId="1974" priority="2090">
      <formula>IF(AND(AL970&lt;0, RIGHT(TEXT(AL970,"0.#"),1)="."),TRUE,FALSE)</formula>
    </cfRule>
  </conditionalFormatting>
  <conditionalFormatting sqref="AL1005:AO1032">
    <cfRule type="expression" dxfId="1973" priority="2081">
      <formula>IF(AND(AL1005&gt;=0, RIGHT(TEXT(AL1005,"0.#"),1)&lt;&gt;"."),TRUE,FALSE)</formula>
    </cfRule>
    <cfRule type="expression" dxfId="1972" priority="2082">
      <formula>IF(AND(AL1005&gt;=0, RIGHT(TEXT(AL1005,"0.#"),1)="."),TRUE,FALSE)</formula>
    </cfRule>
    <cfRule type="expression" dxfId="1971" priority="2083">
      <formula>IF(AND(AL1005&lt;0, RIGHT(TEXT(AL1005,"0.#"),1)&lt;&gt;"."),TRUE,FALSE)</formula>
    </cfRule>
    <cfRule type="expression" dxfId="1970" priority="2084">
      <formula>IF(AND(AL1005&lt;0, RIGHT(TEXT(AL1005,"0.#"),1)="."),TRUE,FALSE)</formula>
    </cfRule>
  </conditionalFormatting>
  <conditionalFormatting sqref="AL1003:AO1004">
    <cfRule type="expression" dxfId="1969" priority="2075">
      <formula>IF(AND(AL1003&gt;=0, RIGHT(TEXT(AL1003,"0.#"),1)&lt;&gt;"."),TRUE,FALSE)</formula>
    </cfRule>
    <cfRule type="expression" dxfId="1968" priority="2076">
      <formula>IF(AND(AL1003&gt;=0, RIGHT(TEXT(AL1003,"0.#"),1)="."),TRUE,FALSE)</formula>
    </cfRule>
    <cfRule type="expression" dxfId="1967" priority="2077">
      <formula>IF(AND(AL1003&lt;0, RIGHT(TEXT(AL1003,"0.#"),1)&lt;&gt;"."),TRUE,FALSE)</formula>
    </cfRule>
    <cfRule type="expression" dxfId="1966" priority="2078">
      <formula>IF(AND(AL1003&lt;0, RIGHT(TEXT(AL1003,"0.#"),1)="."),TRUE,FALSE)</formula>
    </cfRule>
  </conditionalFormatting>
  <conditionalFormatting sqref="Y1003:Y1004">
    <cfRule type="expression" dxfId="1965" priority="2073">
      <formula>IF(RIGHT(TEXT(Y1003,"0.#"),1)=".",FALSE,TRUE)</formula>
    </cfRule>
    <cfRule type="expression" dxfId="1964" priority="2074">
      <formula>IF(RIGHT(TEXT(Y1003,"0.#"),1)=".",TRUE,FALSE)</formula>
    </cfRule>
  </conditionalFormatting>
  <conditionalFormatting sqref="AL1038:AO1065">
    <cfRule type="expression" dxfId="1963" priority="2069">
      <formula>IF(AND(AL1038&gt;=0, RIGHT(TEXT(AL1038,"0.#"),1)&lt;&gt;"."),TRUE,FALSE)</formula>
    </cfRule>
    <cfRule type="expression" dxfId="1962" priority="2070">
      <formula>IF(AND(AL1038&gt;=0, RIGHT(TEXT(AL1038,"0.#"),1)="."),TRUE,FALSE)</formula>
    </cfRule>
    <cfRule type="expression" dxfId="1961" priority="2071">
      <formula>IF(AND(AL1038&lt;0, RIGHT(TEXT(AL1038,"0.#"),1)&lt;&gt;"."),TRUE,FALSE)</formula>
    </cfRule>
    <cfRule type="expression" dxfId="1960" priority="2072">
      <formula>IF(AND(AL1038&lt;0, RIGHT(TEXT(AL1038,"0.#"),1)="."),TRUE,FALSE)</formula>
    </cfRule>
  </conditionalFormatting>
  <conditionalFormatting sqref="Y1038:Y1065">
    <cfRule type="expression" dxfId="1959" priority="2067">
      <formula>IF(RIGHT(TEXT(Y1038,"0.#"),1)=".",FALSE,TRUE)</formula>
    </cfRule>
    <cfRule type="expression" dxfId="1958" priority="2068">
      <formula>IF(RIGHT(TEXT(Y1038,"0.#"),1)=".",TRUE,FALSE)</formula>
    </cfRule>
  </conditionalFormatting>
  <conditionalFormatting sqref="AL1036:AO1037">
    <cfRule type="expression" dxfId="1957" priority="2063">
      <formula>IF(AND(AL1036&gt;=0, RIGHT(TEXT(AL1036,"0.#"),1)&lt;&gt;"."),TRUE,FALSE)</formula>
    </cfRule>
    <cfRule type="expression" dxfId="1956" priority="2064">
      <formula>IF(AND(AL1036&gt;=0, RIGHT(TEXT(AL1036,"0.#"),1)="."),TRUE,FALSE)</formula>
    </cfRule>
    <cfRule type="expression" dxfId="1955" priority="2065">
      <formula>IF(AND(AL1036&lt;0, RIGHT(TEXT(AL1036,"0.#"),1)&lt;&gt;"."),TRUE,FALSE)</formula>
    </cfRule>
    <cfRule type="expression" dxfId="1954" priority="2066">
      <formula>IF(AND(AL1036&lt;0, RIGHT(TEXT(AL1036,"0.#"),1)="."),TRUE,FALSE)</formula>
    </cfRule>
  </conditionalFormatting>
  <conditionalFormatting sqref="Y1036:Y1037">
    <cfRule type="expression" dxfId="1953" priority="2061">
      <formula>IF(RIGHT(TEXT(Y1036,"0.#"),1)=".",FALSE,TRUE)</formula>
    </cfRule>
    <cfRule type="expression" dxfId="1952" priority="2062">
      <formula>IF(RIGHT(TEXT(Y1036,"0.#"),1)=".",TRUE,FALSE)</formula>
    </cfRule>
  </conditionalFormatting>
  <conditionalFormatting sqref="AL1071:AO1098">
    <cfRule type="expression" dxfId="1951" priority="2057">
      <formula>IF(AND(AL1071&gt;=0, RIGHT(TEXT(AL1071,"0.#"),1)&lt;&gt;"."),TRUE,FALSE)</formula>
    </cfRule>
    <cfRule type="expression" dxfId="1950" priority="2058">
      <formula>IF(AND(AL1071&gt;=0, RIGHT(TEXT(AL1071,"0.#"),1)="."),TRUE,FALSE)</formula>
    </cfRule>
    <cfRule type="expression" dxfId="1949" priority="2059">
      <formula>IF(AND(AL1071&lt;0, RIGHT(TEXT(AL1071,"0.#"),1)&lt;&gt;"."),TRUE,FALSE)</formula>
    </cfRule>
    <cfRule type="expression" dxfId="1948" priority="2060">
      <formula>IF(AND(AL1071&lt;0, RIGHT(TEXT(AL1071,"0.#"),1)="."),TRUE,FALSE)</formula>
    </cfRule>
  </conditionalFormatting>
  <conditionalFormatting sqref="Y1071:Y1098">
    <cfRule type="expression" dxfId="1947" priority="2055">
      <formula>IF(RIGHT(TEXT(Y1071,"0.#"),1)=".",FALSE,TRUE)</formula>
    </cfRule>
    <cfRule type="expression" dxfId="1946" priority="2056">
      <formula>IF(RIGHT(TEXT(Y1071,"0.#"),1)=".",TRUE,FALSE)</formula>
    </cfRule>
  </conditionalFormatting>
  <conditionalFormatting sqref="AL1069:AO1070">
    <cfRule type="expression" dxfId="1945" priority="2051">
      <formula>IF(AND(AL1069&gt;=0, RIGHT(TEXT(AL1069,"0.#"),1)&lt;&gt;"."),TRUE,FALSE)</formula>
    </cfRule>
    <cfRule type="expression" dxfId="1944" priority="2052">
      <formula>IF(AND(AL1069&gt;=0, RIGHT(TEXT(AL1069,"0.#"),1)="."),TRUE,FALSE)</formula>
    </cfRule>
    <cfRule type="expression" dxfId="1943" priority="2053">
      <formula>IF(AND(AL1069&lt;0, RIGHT(TEXT(AL1069,"0.#"),1)&lt;&gt;"."),TRUE,FALSE)</formula>
    </cfRule>
    <cfRule type="expression" dxfId="1942" priority="2054">
      <formula>IF(AND(AL1069&lt;0, RIGHT(TEXT(AL1069,"0.#"),1)="."),TRUE,FALSE)</formula>
    </cfRule>
  </conditionalFormatting>
  <conditionalFormatting sqref="Y1069:Y1070">
    <cfRule type="expression" dxfId="1941" priority="2049">
      <formula>IF(RIGHT(TEXT(Y1069,"0.#"),1)=".",FALSE,TRUE)</formula>
    </cfRule>
    <cfRule type="expression" dxfId="1940" priority="2050">
      <formula>IF(RIGHT(TEXT(Y1069,"0.#"),1)=".",TRUE,FALSE)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E40">
    <cfRule type="expression" dxfId="1937" priority="2045">
      <formula>IF(RIGHT(TEXT(AE40,"0.#"),1)=".",FALSE,TRUE)</formula>
    </cfRule>
    <cfRule type="expression" dxfId="1936" priority="2046">
      <formula>IF(RIGHT(TEXT(AE40,"0.#"),1)=".",TRUE,FALSE)</formula>
    </cfRule>
  </conditionalFormatting>
  <conditionalFormatting sqref="AE41">
    <cfRule type="expression" dxfId="1935" priority="2043">
      <formula>IF(RIGHT(TEXT(AE41,"0.#"),1)=".",FALSE,TRUE)</formula>
    </cfRule>
    <cfRule type="expression" dxfId="1934" priority="2044">
      <formula>IF(RIGHT(TEXT(AE41,"0.#"),1)=".",TRUE,FALSE)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134:AE135 AI134:AI135 AM134:AM135">
    <cfRule type="expression" dxfId="757" priority="57">
      <formula>IF(RIGHT(TEXT(AE134,"0.#"),1)=".",FALSE,TRUE)</formula>
    </cfRule>
    <cfRule type="expression" dxfId="756" priority="58">
      <formula>IF(RIGHT(TEXT(AE134,"0.#"),1)=".",TRUE,FALSE)</formula>
    </cfRule>
  </conditionalFormatting>
  <conditionalFormatting sqref="AE138:AE139 AI138:AI139 AM138:AM139">
    <cfRule type="expression" dxfId="755" priority="55">
      <formula>IF(RIGHT(TEXT(AE138,"0.#"),1)=".",FALSE,TRUE)</formula>
    </cfRule>
    <cfRule type="expression" dxfId="754" priority="56">
      <formula>IF(RIGHT(TEXT(AE138,"0.#"),1)=".",TRUE,FALSE)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M39">
    <cfRule type="expression" dxfId="747" priority="47">
      <formula>IF(RIGHT(TEXT(AM39,"0.#"),1)=".",FALSE,TRUE)</formula>
    </cfRule>
    <cfRule type="expression" dxfId="746" priority="48">
      <formula>IF(RIGHT(TEXT(AM39,"0.#"),1)=".",TRUE,FALSE)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25" max="49" man="1"/>
    <brk id="754" max="49" man="1"/>
  </row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t="s">
        <v>567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2" t="s">
        <v>350</v>
      </c>
      <c r="B2" s="403"/>
      <c r="C2" s="403"/>
      <c r="D2" s="403"/>
      <c r="E2" s="403"/>
      <c r="F2" s="404"/>
      <c r="G2" s="516" t="s">
        <v>146</v>
      </c>
      <c r="H2" s="437"/>
      <c r="I2" s="437"/>
      <c r="J2" s="437"/>
      <c r="K2" s="437"/>
      <c r="L2" s="437"/>
      <c r="M2" s="437"/>
      <c r="N2" s="437"/>
      <c r="O2" s="517"/>
      <c r="P2" s="436" t="s">
        <v>59</v>
      </c>
      <c r="Q2" s="437"/>
      <c r="R2" s="437"/>
      <c r="S2" s="437"/>
      <c r="T2" s="437"/>
      <c r="U2" s="437"/>
      <c r="V2" s="437"/>
      <c r="W2" s="437"/>
      <c r="X2" s="517"/>
      <c r="Y2" s="1034"/>
      <c r="Z2" s="833"/>
      <c r="AA2" s="834"/>
      <c r="AB2" s="1038" t="s">
        <v>11</v>
      </c>
      <c r="AC2" s="1039"/>
      <c r="AD2" s="1040"/>
      <c r="AE2" s="248" t="s">
        <v>394</v>
      </c>
      <c r="AF2" s="248"/>
      <c r="AG2" s="248"/>
      <c r="AH2" s="248"/>
      <c r="AI2" s="248" t="s">
        <v>392</v>
      </c>
      <c r="AJ2" s="248"/>
      <c r="AK2" s="248"/>
      <c r="AL2" s="248"/>
      <c r="AM2" s="248" t="s">
        <v>421</v>
      </c>
      <c r="AN2" s="248"/>
      <c r="AO2" s="248"/>
      <c r="AP2" s="242"/>
      <c r="AQ2" s="158" t="s">
        <v>235</v>
      </c>
      <c r="AR2" s="129"/>
      <c r="AS2" s="129"/>
      <c r="AT2" s="130"/>
      <c r="AU2" s="537" t="s">
        <v>134</v>
      </c>
      <c r="AV2" s="537"/>
      <c r="AW2" s="537"/>
      <c r="AX2" s="538"/>
    </row>
    <row r="3" spans="1:50" ht="18.75" customHeight="1">
      <c r="A3" s="402"/>
      <c r="B3" s="403"/>
      <c r="C3" s="403"/>
      <c r="D3" s="403"/>
      <c r="E3" s="403"/>
      <c r="F3" s="404"/>
      <c r="G3" s="418"/>
      <c r="H3" s="400"/>
      <c r="I3" s="400"/>
      <c r="J3" s="400"/>
      <c r="K3" s="400"/>
      <c r="L3" s="400"/>
      <c r="M3" s="400"/>
      <c r="N3" s="400"/>
      <c r="O3" s="419"/>
      <c r="P3" s="439"/>
      <c r="Q3" s="400"/>
      <c r="R3" s="400"/>
      <c r="S3" s="400"/>
      <c r="T3" s="400"/>
      <c r="U3" s="400"/>
      <c r="V3" s="400"/>
      <c r="W3" s="400"/>
      <c r="X3" s="419"/>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5"/>
      <c r="H4" s="1011"/>
      <c r="I4" s="1011"/>
      <c r="J4" s="1011"/>
      <c r="K4" s="1011"/>
      <c r="L4" s="1011"/>
      <c r="M4" s="1011"/>
      <c r="N4" s="1011"/>
      <c r="O4" s="1012"/>
      <c r="P4" s="104"/>
      <c r="Q4" s="1019"/>
      <c r="R4" s="1019"/>
      <c r="S4" s="1019"/>
      <c r="T4" s="1019"/>
      <c r="U4" s="1019"/>
      <c r="V4" s="1019"/>
      <c r="W4" s="1019"/>
      <c r="X4" s="1020"/>
      <c r="Y4" s="1029" t="s">
        <v>12</v>
      </c>
      <c r="Z4" s="1030"/>
      <c r="AA4" s="1031"/>
      <c r="AB4" s="465"/>
      <c r="AC4" s="1033"/>
      <c r="AD4" s="1033"/>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20" t="s">
        <v>54</v>
      </c>
      <c r="Z5" s="1026"/>
      <c r="AA5" s="1027"/>
      <c r="AB5" s="527"/>
      <c r="AC5" s="1032"/>
      <c r="AD5" s="1032"/>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182</v>
      </c>
      <c r="AC6" s="1028"/>
      <c r="AD6" s="1028"/>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350</v>
      </c>
      <c r="B9" s="403"/>
      <c r="C9" s="403"/>
      <c r="D9" s="403"/>
      <c r="E9" s="403"/>
      <c r="F9" s="404"/>
      <c r="G9" s="516" t="s">
        <v>146</v>
      </c>
      <c r="H9" s="437"/>
      <c r="I9" s="437"/>
      <c r="J9" s="437"/>
      <c r="K9" s="437"/>
      <c r="L9" s="437"/>
      <c r="M9" s="437"/>
      <c r="N9" s="437"/>
      <c r="O9" s="517"/>
      <c r="P9" s="436" t="s">
        <v>59</v>
      </c>
      <c r="Q9" s="437"/>
      <c r="R9" s="437"/>
      <c r="S9" s="437"/>
      <c r="T9" s="437"/>
      <c r="U9" s="437"/>
      <c r="V9" s="437"/>
      <c r="W9" s="437"/>
      <c r="X9" s="517"/>
      <c r="Y9" s="1034"/>
      <c r="Z9" s="833"/>
      <c r="AA9" s="834"/>
      <c r="AB9" s="1038" t="s">
        <v>11</v>
      </c>
      <c r="AC9" s="1039"/>
      <c r="AD9" s="1040"/>
      <c r="AE9" s="248" t="s">
        <v>394</v>
      </c>
      <c r="AF9" s="248"/>
      <c r="AG9" s="248"/>
      <c r="AH9" s="248"/>
      <c r="AI9" s="248" t="s">
        <v>392</v>
      </c>
      <c r="AJ9" s="248"/>
      <c r="AK9" s="248"/>
      <c r="AL9" s="248"/>
      <c r="AM9" s="248" t="s">
        <v>421</v>
      </c>
      <c r="AN9" s="248"/>
      <c r="AO9" s="248"/>
      <c r="AP9" s="242"/>
      <c r="AQ9" s="158" t="s">
        <v>235</v>
      </c>
      <c r="AR9" s="129"/>
      <c r="AS9" s="129"/>
      <c r="AT9" s="130"/>
      <c r="AU9" s="537" t="s">
        <v>134</v>
      </c>
      <c r="AV9" s="537"/>
      <c r="AW9" s="537"/>
      <c r="AX9" s="538"/>
    </row>
    <row r="10" spans="1:50" ht="18.75" customHeight="1">
      <c r="A10" s="402"/>
      <c r="B10" s="403"/>
      <c r="C10" s="403"/>
      <c r="D10" s="403"/>
      <c r="E10" s="403"/>
      <c r="F10" s="404"/>
      <c r="G10" s="418"/>
      <c r="H10" s="400"/>
      <c r="I10" s="400"/>
      <c r="J10" s="400"/>
      <c r="K10" s="400"/>
      <c r="L10" s="400"/>
      <c r="M10" s="400"/>
      <c r="N10" s="400"/>
      <c r="O10" s="419"/>
      <c r="P10" s="439"/>
      <c r="Q10" s="400"/>
      <c r="R10" s="400"/>
      <c r="S10" s="400"/>
      <c r="T10" s="400"/>
      <c r="U10" s="400"/>
      <c r="V10" s="400"/>
      <c r="W10" s="400"/>
      <c r="X10" s="419"/>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5"/>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5"/>
      <c r="AC11" s="1033"/>
      <c r="AD11" s="1033"/>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7"/>
      <c r="AC12" s="1032"/>
      <c r="AD12" s="1032"/>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182</v>
      </c>
      <c r="AC13" s="1028"/>
      <c r="AD13" s="1028"/>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350</v>
      </c>
      <c r="B16" s="403"/>
      <c r="C16" s="403"/>
      <c r="D16" s="403"/>
      <c r="E16" s="403"/>
      <c r="F16" s="404"/>
      <c r="G16" s="516" t="s">
        <v>146</v>
      </c>
      <c r="H16" s="437"/>
      <c r="I16" s="437"/>
      <c r="J16" s="437"/>
      <c r="K16" s="437"/>
      <c r="L16" s="437"/>
      <c r="M16" s="437"/>
      <c r="N16" s="437"/>
      <c r="O16" s="517"/>
      <c r="P16" s="436" t="s">
        <v>59</v>
      </c>
      <c r="Q16" s="437"/>
      <c r="R16" s="437"/>
      <c r="S16" s="437"/>
      <c r="T16" s="437"/>
      <c r="U16" s="437"/>
      <c r="V16" s="437"/>
      <c r="W16" s="437"/>
      <c r="X16" s="517"/>
      <c r="Y16" s="1034"/>
      <c r="Z16" s="833"/>
      <c r="AA16" s="834"/>
      <c r="AB16" s="1038" t="s">
        <v>11</v>
      </c>
      <c r="AC16" s="1039"/>
      <c r="AD16" s="1040"/>
      <c r="AE16" s="248" t="s">
        <v>394</v>
      </c>
      <c r="AF16" s="248"/>
      <c r="AG16" s="248"/>
      <c r="AH16" s="248"/>
      <c r="AI16" s="248" t="s">
        <v>392</v>
      </c>
      <c r="AJ16" s="248"/>
      <c r="AK16" s="248"/>
      <c r="AL16" s="248"/>
      <c r="AM16" s="248" t="s">
        <v>421</v>
      </c>
      <c r="AN16" s="248"/>
      <c r="AO16" s="248"/>
      <c r="AP16" s="242"/>
      <c r="AQ16" s="158" t="s">
        <v>235</v>
      </c>
      <c r="AR16" s="129"/>
      <c r="AS16" s="129"/>
      <c r="AT16" s="130"/>
      <c r="AU16" s="537" t="s">
        <v>134</v>
      </c>
      <c r="AV16" s="537"/>
      <c r="AW16" s="537"/>
      <c r="AX16" s="538"/>
    </row>
    <row r="17" spans="1:50" ht="18.75" customHeight="1">
      <c r="A17" s="402"/>
      <c r="B17" s="403"/>
      <c r="C17" s="403"/>
      <c r="D17" s="403"/>
      <c r="E17" s="403"/>
      <c r="F17" s="404"/>
      <c r="G17" s="418"/>
      <c r="H17" s="400"/>
      <c r="I17" s="400"/>
      <c r="J17" s="400"/>
      <c r="K17" s="400"/>
      <c r="L17" s="400"/>
      <c r="M17" s="400"/>
      <c r="N17" s="400"/>
      <c r="O17" s="419"/>
      <c r="P17" s="439"/>
      <c r="Q17" s="400"/>
      <c r="R17" s="400"/>
      <c r="S17" s="400"/>
      <c r="T17" s="400"/>
      <c r="U17" s="400"/>
      <c r="V17" s="400"/>
      <c r="W17" s="400"/>
      <c r="X17" s="419"/>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5"/>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5"/>
      <c r="AC18" s="1033"/>
      <c r="AD18" s="1033"/>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7"/>
      <c r="AC19" s="1032"/>
      <c r="AD19" s="1032"/>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182</v>
      </c>
      <c r="AC20" s="1028"/>
      <c r="AD20" s="1028"/>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350</v>
      </c>
      <c r="B23" s="403"/>
      <c r="C23" s="403"/>
      <c r="D23" s="403"/>
      <c r="E23" s="403"/>
      <c r="F23" s="404"/>
      <c r="G23" s="516" t="s">
        <v>146</v>
      </c>
      <c r="H23" s="437"/>
      <c r="I23" s="437"/>
      <c r="J23" s="437"/>
      <c r="K23" s="437"/>
      <c r="L23" s="437"/>
      <c r="M23" s="437"/>
      <c r="N23" s="437"/>
      <c r="O23" s="517"/>
      <c r="P23" s="436" t="s">
        <v>59</v>
      </c>
      <c r="Q23" s="437"/>
      <c r="R23" s="437"/>
      <c r="S23" s="437"/>
      <c r="T23" s="437"/>
      <c r="U23" s="437"/>
      <c r="V23" s="437"/>
      <c r="W23" s="437"/>
      <c r="X23" s="517"/>
      <c r="Y23" s="1034"/>
      <c r="Z23" s="833"/>
      <c r="AA23" s="834"/>
      <c r="AB23" s="1038" t="s">
        <v>11</v>
      </c>
      <c r="AC23" s="1039"/>
      <c r="AD23" s="1040"/>
      <c r="AE23" s="248" t="s">
        <v>394</v>
      </c>
      <c r="AF23" s="248"/>
      <c r="AG23" s="248"/>
      <c r="AH23" s="248"/>
      <c r="AI23" s="248" t="s">
        <v>392</v>
      </c>
      <c r="AJ23" s="248"/>
      <c r="AK23" s="248"/>
      <c r="AL23" s="248"/>
      <c r="AM23" s="248" t="s">
        <v>421</v>
      </c>
      <c r="AN23" s="248"/>
      <c r="AO23" s="248"/>
      <c r="AP23" s="242"/>
      <c r="AQ23" s="158" t="s">
        <v>235</v>
      </c>
      <c r="AR23" s="129"/>
      <c r="AS23" s="129"/>
      <c r="AT23" s="130"/>
      <c r="AU23" s="537" t="s">
        <v>134</v>
      </c>
      <c r="AV23" s="537"/>
      <c r="AW23" s="537"/>
      <c r="AX23" s="538"/>
    </row>
    <row r="24" spans="1:50" ht="18.75" customHeight="1">
      <c r="A24" s="402"/>
      <c r="B24" s="403"/>
      <c r="C24" s="403"/>
      <c r="D24" s="403"/>
      <c r="E24" s="403"/>
      <c r="F24" s="404"/>
      <c r="G24" s="418"/>
      <c r="H24" s="400"/>
      <c r="I24" s="400"/>
      <c r="J24" s="400"/>
      <c r="K24" s="400"/>
      <c r="L24" s="400"/>
      <c r="M24" s="400"/>
      <c r="N24" s="400"/>
      <c r="O24" s="419"/>
      <c r="P24" s="439"/>
      <c r="Q24" s="400"/>
      <c r="R24" s="400"/>
      <c r="S24" s="400"/>
      <c r="T24" s="400"/>
      <c r="U24" s="400"/>
      <c r="V24" s="400"/>
      <c r="W24" s="400"/>
      <c r="X24" s="419"/>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5"/>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5"/>
      <c r="AC25" s="1033"/>
      <c r="AD25" s="1033"/>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7"/>
      <c r="AC26" s="1032"/>
      <c r="AD26" s="1032"/>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182</v>
      </c>
      <c r="AC27" s="1028"/>
      <c r="AD27" s="1028"/>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350</v>
      </c>
      <c r="B30" s="403"/>
      <c r="C30" s="403"/>
      <c r="D30" s="403"/>
      <c r="E30" s="403"/>
      <c r="F30" s="404"/>
      <c r="G30" s="516" t="s">
        <v>146</v>
      </c>
      <c r="H30" s="437"/>
      <c r="I30" s="437"/>
      <c r="J30" s="437"/>
      <c r="K30" s="437"/>
      <c r="L30" s="437"/>
      <c r="M30" s="437"/>
      <c r="N30" s="437"/>
      <c r="O30" s="517"/>
      <c r="P30" s="436" t="s">
        <v>59</v>
      </c>
      <c r="Q30" s="437"/>
      <c r="R30" s="437"/>
      <c r="S30" s="437"/>
      <c r="T30" s="437"/>
      <c r="U30" s="437"/>
      <c r="V30" s="437"/>
      <c r="W30" s="437"/>
      <c r="X30" s="517"/>
      <c r="Y30" s="1034"/>
      <c r="Z30" s="833"/>
      <c r="AA30" s="834"/>
      <c r="AB30" s="1038" t="s">
        <v>11</v>
      </c>
      <c r="AC30" s="1039"/>
      <c r="AD30" s="1040"/>
      <c r="AE30" s="248" t="s">
        <v>394</v>
      </c>
      <c r="AF30" s="248"/>
      <c r="AG30" s="248"/>
      <c r="AH30" s="248"/>
      <c r="AI30" s="248" t="s">
        <v>392</v>
      </c>
      <c r="AJ30" s="248"/>
      <c r="AK30" s="248"/>
      <c r="AL30" s="248"/>
      <c r="AM30" s="248" t="s">
        <v>421</v>
      </c>
      <c r="AN30" s="248"/>
      <c r="AO30" s="248"/>
      <c r="AP30" s="242"/>
      <c r="AQ30" s="158" t="s">
        <v>235</v>
      </c>
      <c r="AR30" s="129"/>
      <c r="AS30" s="129"/>
      <c r="AT30" s="130"/>
      <c r="AU30" s="537" t="s">
        <v>134</v>
      </c>
      <c r="AV30" s="537"/>
      <c r="AW30" s="537"/>
      <c r="AX30" s="538"/>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5"/>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5"/>
      <c r="AC32" s="1033"/>
      <c r="AD32" s="1033"/>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7"/>
      <c r="AC33" s="1032"/>
      <c r="AD33" s="1032"/>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182</v>
      </c>
      <c r="AC34" s="1028"/>
      <c r="AD34" s="1028"/>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350</v>
      </c>
      <c r="B37" s="403"/>
      <c r="C37" s="403"/>
      <c r="D37" s="403"/>
      <c r="E37" s="403"/>
      <c r="F37" s="404"/>
      <c r="G37" s="516" t="s">
        <v>146</v>
      </c>
      <c r="H37" s="437"/>
      <c r="I37" s="437"/>
      <c r="J37" s="437"/>
      <c r="K37" s="437"/>
      <c r="L37" s="437"/>
      <c r="M37" s="437"/>
      <c r="N37" s="437"/>
      <c r="O37" s="517"/>
      <c r="P37" s="436" t="s">
        <v>59</v>
      </c>
      <c r="Q37" s="437"/>
      <c r="R37" s="437"/>
      <c r="S37" s="437"/>
      <c r="T37" s="437"/>
      <c r="U37" s="437"/>
      <c r="V37" s="437"/>
      <c r="W37" s="437"/>
      <c r="X37" s="517"/>
      <c r="Y37" s="1034"/>
      <c r="Z37" s="833"/>
      <c r="AA37" s="834"/>
      <c r="AB37" s="1038" t="s">
        <v>11</v>
      </c>
      <c r="AC37" s="1039"/>
      <c r="AD37" s="1040"/>
      <c r="AE37" s="248" t="s">
        <v>394</v>
      </c>
      <c r="AF37" s="248"/>
      <c r="AG37" s="248"/>
      <c r="AH37" s="248"/>
      <c r="AI37" s="248" t="s">
        <v>392</v>
      </c>
      <c r="AJ37" s="248"/>
      <c r="AK37" s="248"/>
      <c r="AL37" s="248"/>
      <c r="AM37" s="248" t="s">
        <v>421</v>
      </c>
      <c r="AN37" s="248"/>
      <c r="AO37" s="248"/>
      <c r="AP37" s="242"/>
      <c r="AQ37" s="158" t="s">
        <v>235</v>
      </c>
      <c r="AR37" s="129"/>
      <c r="AS37" s="129"/>
      <c r="AT37" s="130"/>
      <c r="AU37" s="537" t="s">
        <v>134</v>
      </c>
      <c r="AV37" s="537"/>
      <c r="AW37" s="537"/>
      <c r="AX37" s="538"/>
    </row>
    <row r="38" spans="1:50" ht="18.75"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5"/>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5"/>
      <c r="AC39" s="1033"/>
      <c r="AD39" s="1033"/>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7"/>
      <c r="AC40" s="1032"/>
      <c r="AD40" s="10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182</v>
      </c>
      <c r="AC41" s="1028"/>
      <c r="AD41" s="1028"/>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350</v>
      </c>
      <c r="B44" s="403"/>
      <c r="C44" s="403"/>
      <c r="D44" s="403"/>
      <c r="E44" s="403"/>
      <c r="F44" s="404"/>
      <c r="G44" s="516" t="s">
        <v>146</v>
      </c>
      <c r="H44" s="437"/>
      <c r="I44" s="437"/>
      <c r="J44" s="437"/>
      <c r="K44" s="437"/>
      <c r="L44" s="437"/>
      <c r="M44" s="437"/>
      <c r="N44" s="437"/>
      <c r="O44" s="517"/>
      <c r="P44" s="436" t="s">
        <v>59</v>
      </c>
      <c r="Q44" s="437"/>
      <c r="R44" s="437"/>
      <c r="S44" s="437"/>
      <c r="T44" s="437"/>
      <c r="U44" s="437"/>
      <c r="V44" s="437"/>
      <c r="W44" s="437"/>
      <c r="X44" s="517"/>
      <c r="Y44" s="1034"/>
      <c r="Z44" s="833"/>
      <c r="AA44" s="834"/>
      <c r="AB44" s="1038" t="s">
        <v>11</v>
      </c>
      <c r="AC44" s="1039"/>
      <c r="AD44" s="1040"/>
      <c r="AE44" s="248" t="s">
        <v>394</v>
      </c>
      <c r="AF44" s="248"/>
      <c r="AG44" s="248"/>
      <c r="AH44" s="248"/>
      <c r="AI44" s="248" t="s">
        <v>392</v>
      </c>
      <c r="AJ44" s="248"/>
      <c r="AK44" s="248"/>
      <c r="AL44" s="248"/>
      <c r="AM44" s="248" t="s">
        <v>421</v>
      </c>
      <c r="AN44" s="248"/>
      <c r="AO44" s="248"/>
      <c r="AP44" s="242"/>
      <c r="AQ44" s="158" t="s">
        <v>235</v>
      </c>
      <c r="AR44" s="129"/>
      <c r="AS44" s="129"/>
      <c r="AT44" s="130"/>
      <c r="AU44" s="537" t="s">
        <v>134</v>
      </c>
      <c r="AV44" s="537"/>
      <c r="AW44" s="537"/>
      <c r="AX44" s="538"/>
    </row>
    <row r="45" spans="1:50" ht="18.75"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5"/>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5"/>
      <c r="AC46" s="1033"/>
      <c r="AD46" s="103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7"/>
      <c r="AC47" s="1032"/>
      <c r="AD47" s="10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182</v>
      </c>
      <c r="AC48" s="1028"/>
      <c r="AD48" s="1028"/>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350</v>
      </c>
      <c r="B51" s="403"/>
      <c r="C51" s="403"/>
      <c r="D51" s="403"/>
      <c r="E51" s="403"/>
      <c r="F51" s="404"/>
      <c r="G51" s="516" t="s">
        <v>146</v>
      </c>
      <c r="H51" s="437"/>
      <c r="I51" s="437"/>
      <c r="J51" s="437"/>
      <c r="K51" s="437"/>
      <c r="L51" s="437"/>
      <c r="M51" s="437"/>
      <c r="N51" s="437"/>
      <c r="O51" s="517"/>
      <c r="P51" s="436" t="s">
        <v>59</v>
      </c>
      <c r="Q51" s="437"/>
      <c r="R51" s="437"/>
      <c r="S51" s="437"/>
      <c r="T51" s="437"/>
      <c r="U51" s="437"/>
      <c r="V51" s="437"/>
      <c r="W51" s="437"/>
      <c r="X51" s="517"/>
      <c r="Y51" s="1034"/>
      <c r="Z51" s="833"/>
      <c r="AA51" s="834"/>
      <c r="AB51" s="242" t="s">
        <v>11</v>
      </c>
      <c r="AC51" s="1039"/>
      <c r="AD51" s="1040"/>
      <c r="AE51" s="248" t="s">
        <v>394</v>
      </c>
      <c r="AF51" s="248"/>
      <c r="AG51" s="248"/>
      <c r="AH51" s="248"/>
      <c r="AI51" s="248" t="s">
        <v>392</v>
      </c>
      <c r="AJ51" s="248"/>
      <c r="AK51" s="248"/>
      <c r="AL51" s="248"/>
      <c r="AM51" s="248" t="s">
        <v>421</v>
      </c>
      <c r="AN51" s="248"/>
      <c r="AO51" s="248"/>
      <c r="AP51" s="242"/>
      <c r="AQ51" s="158" t="s">
        <v>235</v>
      </c>
      <c r="AR51" s="129"/>
      <c r="AS51" s="129"/>
      <c r="AT51" s="130"/>
      <c r="AU51" s="537" t="s">
        <v>134</v>
      </c>
      <c r="AV51" s="537"/>
      <c r="AW51" s="537"/>
      <c r="AX51" s="538"/>
    </row>
    <row r="52" spans="1:50" ht="18.75"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5"/>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5"/>
      <c r="AC53" s="1033"/>
      <c r="AD53" s="103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7"/>
      <c r="AC54" s="1032"/>
      <c r="AD54" s="10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182</v>
      </c>
      <c r="AC55" s="1028"/>
      <c r="AD55" s="102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350</v>
      </c>
      <c r="B58" s="403"/>
      <c r="C58" s="403"/>
      <c r="D58" s="403"/>
      <c r="E58" s="403"/>
      <c r="F58" s="404"/>
      <c r="G58" s="516" t="s">
        <v>146</v>
      </c>
      <c r="H58" s="437"/>
      <c r="I58" s="437"/>
      <c r="J58" s="437"/>
      <c r="K58" s="437"/>
      <c r="L58" s="437"/>
      <c r="M58" s="437"/>
      <c r="N58" s="437"/>
      <c r="O58" s="517"/>
      <c r="P58" s="436" t="s">
        <v>59</v>
      </c>
      <c r="Q58" s="437"/>
      <c r="R58" s="437"/>
      <c r="S58" s="437"/>
      <c r="T58" s="437"/>
      <c r="U58" s="437"/>
      <c r="V58" s="437"/>
      <c r="W58" s="437"/>
      <c r="X58" s="517"/>
      <c r="Y58" s="1034"/>
      <c r="Z58" s="833"/>
      <c r="AA58" s="834"/>
      <c r="AB58" s="1038" t="s">
        <v>11</v>
      </c>
      <c r="AC58" s="1039"/>
      <c r="AD58" s="1040"/>
      <c r="AE58" s="248" t="s">
        <v>394</v>
      </c>
      <c r="AF58" s="248"/>
      <c r="AG58" s="248"/>
      <c r="AH58" s="248"/>
      <c r="AI58" s="248" t="s">
        <v>392</v>
      </c>
      <c r="AJ58" s="248"/>
      <c r="AK58" s="248"/>
      <c r="AL58" s="248"/>
      <c r="AM58" s="248" t="s">
        <v>421</v>
      </c>
      <c r="AN58" s="248"/>
      <c r="AO58" s="248"/>
      <c r="AP58" s="242"/>
      <c r="AQ58" s="158" t="s">
        <v>235</v>
      </c>
      <c r="AR58" s="129"/>
      <c r="AS58" s="129"/>
      <c r="AT58" s="130"/>
      <c r="AU58" s="537" t="s">
        <v>134</v>
      </c>
      <c r="AV58" s="537"/>
      <c r="AW58" s="537"/>
      <c r="AX58" s="538"/>
    </row>
    <row r="59" spans="1:50" ht="18.75"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5"/>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5"/>
      <c r="AC60" s="1033"/>
      <c r="AD60" s="103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7"/>
      <c r="AC61" s="1032"/>
      <c r="AD61" s="10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182</v>
      </c>
      <c r="AC62" s="1028"/>
      <c r="AD62" s="1028"/>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350</v>
      </c>
      <c r="B65" s="403"/>
      <c r="C65" s="403"/>
      <c r="D65" s="403"/>
      <c r="E65" s="403"/>
      <c r="F65" s="404"/>
      <c r="G65" s="516" t="s">
        <v>146</v>
      </c>
      <c r="H65" s="437"/>
      <c r="I65" s="437"/>
      <c r="J65" s="437"/>
      <c r="K65" s="437"/>
      <c r="L65" s="437"/>
      <c r="M65" s="437"/>
      <c r="N65" s="437"/>
      <c r="O65" s="517"/>
      <c r="P65" s="436" t="s">
        <v>59</v>
      </c>
      <c r="Q65" s="437"/>
      <c r="R65" s="437"/>
      <c r="S65" s="437"/>
      <c r="T65" s="437"/>
      <c r="U65" s="437"/>
      <c r="V65" s="437"/>
      <c r="W65" s="437"/>
      <c r="X65" s="517"/>
      <c r="Y65" s="1034"/>
      <c r="Z65" s="833"/>
      <c r="AA65" s="834"/>
      <c r="AB65" s="1038" t="s">
        <v>11</v>
      </c>
      <c r="AC65" s="1039"/>
      <c r="AD65" s="1040"/>
      <c r="AE65" s="248" t="s">
        <v>394</v>
      </c>
      <c r="AF65" s="248"/>
      <c r="AG65" s="248"/>
      <c r="AH65" s="248"/>
      <c r="AI65" s="248" t="s">
        <v>392</v>
      </c>
      <c r="AJ65" s="248"/>
      <c r="AK65" s="248"/>
      <c r="AL65" s="248"/>
      <c r="AM65" s="248" t="s">
        <v>421</v>
      </c>
      <c r="AN65" s="248"/>
      <c r="AO65" s="248"/>
      <c r="AP65" s="242"/>
      <c r="AQ65" s="158" t="s">
        <v>235</v>
      </c>
      <c r="AR65" s="129"/>
      <c r="AS65" s="129"/>
      <c r="AT65" s="130"/>
      <c r="AU65" s="537" t="s">
        <v>134</v>
      </c>
      <c r="AV65" s="537"/>
      <c r="AW65" s="537"/>
      <c r="AX65" s="538"/>
    </row>
    <row r="66" spans="1:50" ht="18.75" customHeight="1">
      <c r="A66" s="402"/>
      <c r="B66" s="403"/>
      <c r="C66" s="403"/>
      <c r="D66" s="403"/>
      <c r="E66" s="403"/>
      <c r="F66" s="404"/>
      <c r="G66" s="418"/>
      <c r="H66" s="400"/>
      <c r="I66" s="400"/>
      <c r="J66" s="400"/>
      <c r="K66" s="400"/>
      <c r="L66" s="400"/>
      <c r="M66" s="400"/>
      <c r="N66" s="400"/>
      <c r="O66" s="419"/>
      <c r="P66" s="439"/>
      <c r="Q66" s="400"/>
      <c r="R66" s="400"/>
      <c r="S66" s="400"/>
      <c r="T66" s="400"/>
      <c r="U66" s="400"/>
      <c r="V66" s="400"/>
      <c r="W66" s="400"/>
      <c r="X66" s="419"/>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5"/>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5"/>
      <c r="AC67" s="1033"/>
      <c r="AD67" s="1033"/>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7"/>
      <c r="AC68" s="1032"/>
      <c r="AD68" s="1032"/>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6"/>
      <c r="B4" s="1057"/>
      <c r="C4" s="1057"/>
      <c r="D4" s="1057"/>
      <c r="E4" s="1057"/>
      <c r="F4" s="1058"/>
      <c r="G4" s="677"/>
      <c r="H4" s="678"/>
      <c r="I4" s="678"/>
      <c r="J4" s="678"/>
      <c r="K4" s="679"/>
      <c r="L4" s="671"/>
      <c r="M4" s="672"/>
      <c r="N4" s="672"/>
      <c r="O4" s="672"/>
      <c r="P4" s="672"/>
      <c r="Q4" s="672"/>
      <c r="R4" s="672"/>
      <c r="S4" s="672"/>
      <c r="T4" s="672"/>
      <c r="U4" s="672"/>
      <c r="V4" s="672"/>
      <c r="W4" s="672"/>
      <c r="X4" s="673"/>
      <c r="Y4" s="389"/>
      <c r="Z4" s="390"/>
      <c r="AA4" s="390"/>
      <c r="AB4" s="812"/>
      <c r="AC4" s="677"/>
      <c r="AD4" s="678"/>
      <c r="AE4" s="678"/>
      <c r="AF4" s="678"/>
      <c r="AG4" s="679"/>
      <c r="AH4" s="671"/>
      <c r="AI4" s="672"/>
      <c r="AJ4" s="672"/>
      <c r="AK4" s="672"/>
      <c r="AL4" s="672"/>
      <c r="AM4" s="672"/>
      <c r="AN4" s="672"/>
      <c r="AO4" s="672"/>
      <c r="AP4" s="672"/>
      <c r="AQ4" s="672"/>
      <c r="AR4" s="672"/>
      <c r="AS4" s="672"/>
      <c r="AT4" s="673"/>
      <c r="AU4" s="389"/>
      <c r="AV4" s="390"/>
      <c r="AW4" s="390"/>
      <c r="AX4" s="391"/>
    </row>
    <row r="5" spans="1:50" ht="24.75" customHeight="1">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6"/>
      <c r="B15" s="1057"/>
      <c r="C15" s="1057"/>
      <c r="D15" s="1057"/>
      <c r="E15" s="1057"/>
      <c r="F15" s="105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c r="A16" s="1056"/>
      <c r="B16" s="1057"/>
      <c r="C16" s="1057"/>
      <c r="D16" s="1057"/>
      <c r="E16" s="1057"/>
      <c r="F16" s="1058"/>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89"/>
      <c r="Z17" s="390"/>
      <c r="AA17" s="390"/>
      <c r="AB17" s="812"/>
      <c r="AC17" s="677"/>
      <c r="AD17" s="678"/>
      <c r="AE17" s="678"/>
      <c r="AF17" s="678"/>
      <c r="AG17" s="679"/>
      <c r="AH17" s="671"/>
      <c r="AI17" s="672"/>
      <c r="AJ17" s="672"/>
      <c r="AK17" s="672"/>
      <c r="AL17" s="672"/>
      <c r="AM17" s="672"/>
      <c r="AN17" s="672"/>
      <c r="AO17" s="672"/>
      <c r="AP17" s="672"/>
      <c r="AQ17" s="672"/>
      <c r="AR17" s="672"/>
      <c r="AS17" s="672"/>
      <c r="AT17" s="673"/>
      <c r="AU17" s="389"/>
      <c r="AV17" s="390"/>
      <c r="AW17" s="390"/>
      <c r="AX17" s="391"/>
    </row>
    <row r="18" spans="1:50" ht="24.75" customHeight="1">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6"/>
      <c r="B28" s="1057"/>
      <c r="C28" s="1057"/>
      <c r="D28" s="1057"/>
      <c r="E28" s="1057"/>
      <c r="F28" s="105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c r="A29" s="1056"/>
      <c r="B29" s="1057"/>
      <c r="C29" s="1057"/>
      <c r="D29" s="1057"/>
      <c r="E29" s="1057"/>
      <c r="F29" s="1058"/>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89"/>
      <c r="Z30" s="390"/>
      <c r="AA30" s="390"/>
      <c r="AB30" s="812"/>
      <c r="AC30" s="677"/>
      <c r="AD30" s="678"/>
      <c r="AE30" s="678"/>
      <c r="AF30" s="678"/>
      <c r="AG30" s="679"/>
      <c r="AH30" s="671"/>
      <c r="AI30" s="672"/>
      <c r="AJ30" s="672"/>
      <c r="AK30" s="672"/>
      <c r="AL30" s="672"/>
      <c r="AM30" s="672"/>
      <c r="AN30" s="672"/>
      <c r="AO30" s="672"/>
      <c r="AP30" s="672"/>
      <c r="AQ30" s="672"/>
      <c r="AR30" s="672"/>
      <c r="AS30" s="672"/>
      <c r="AT30" s="673"/>
      <c r="AU30" s="389"/>
      <c r="AV30" s="390"/>
      <c r="AW30" s="390"/>
      <c r="AX30" s="391"/>
    </row>
    <row r="31" spans="1:50" ht="24.75" customHeight="1">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6"/>
      <c r="B41" s="1057"/>
      <c r="C41" s="1057"/>
      <c r="D41" s="1057"/>
      <c r="E41" s="1057"/>
      <c r="F41" s="105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c r="A42" s="1056"/>
      <c r="B42" s="1057"/>
      <c r="C42" s="1057"/>
      <c r="D42" s="1057"/>
      <c r="E42" s="1057"/>
      <c r="F42" s="1058"/>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89"/>
      <c r="Z43" s="390"/>
      <c r="AA43" s="390"/>
      <c r="AB43" s="812"/>
      <c r="AC43" s="677"/>
      <c r="AD43" s="678"/>
      <c r="AE43" s="678"/>
      <c r="AF43" s="678"/>
      <c r="AG43" s="679"/>
      <c r="AH43" s="671"/>
      <c r="AI43" s="672"/>
      <c r="AJ43" s="672"/>
      <c r="AK43" s="672"/>
      <c r="AL43" s="672"/>
      <c r="AM43" s="672"/>
      <c r="AN43" s="672"/>
      <c r="AO43" s="672"/>
      <c r="AP43" s="672"/>
      <c r="AQ43" s="672"/>
      <c r="AR43" s="672"/>
      <c r="AS43" s="672"/>
      <c r="AT43" s="673"/>
      <c r="AU43" s="389"/>
      <c r="AV43" s="390"/>
      <c r="AW43" s="390"/>
      <c r="AX43" s="391"/>
    </row>
    <row r="44" spans="1:50" ht="24.75" customHeight="1">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row r="55" spans="1:50" ht="30" customHeight="1">
      <c r="A55" s="1062" t="s">
        <v>28</v>
      </c>
      <c r="B55" s="1063"/>
      <c r="C55" s="1063"/>
      <c r="D55" s="1063"/>
      <c r="E55" s="1063"/>
      <c r="F55" s="106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c r="A56" s="1056"/>
      <c r="B56" s="1057"/>
      <c r="C56" s="1057"/>
      <c r="D56" s="1057"/>
      <c r="E56" s="1057"/>
      <c r="F56" s="1058"/>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89"/>
      <c r="Z57" s="390"/>
      <c r="AA57" s="390"/>
      <c r="AB57" s="812"/>
      <c r="AC57" s="677"/>
      <c r="AD57" s="678"/>
      <c r="AE57" s="678"/>
      <c r="AF57" s="678"/>
      <c r="AG57" s="679"/>
      <c r="AH57" s="671"/>
      <c r="AI57" s="672"/>
      <c r="AJ57" s="672"/>
      <c r="AK57" s="672"/>
      <c r="AL57" s="672"/>
      <c r="AM57" s="672"/>
      <c r="AN57" s="672"/>
      <c r="AO57" s="672"/>
      <c r="AP57" s="672"/>
      <c r="AQ57" s="672"/>
      <c r="AR57" s="672"/>
      <c r="AS57" s="672"/>
      <c r="AT57" s="673"/>
      <c r="AU57" s="389"/>
      <c r="AV57" s="390"/>
      <c r="AW57" s="390"/>
      <c r="AX57" s="391"/>
    </row>
    <row r="58" spans="1:50" ht="24.75" customHeight="1">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6"/>
      <c r="B68" s="1057"/>
      <c r="C68" s="1057"/>
      <c r="D68" s="1057"/>
      <c r="E68" s="1057"/>
      <c r="F68" s="105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c r="A69" s="1056"/>
      <c r="B69" s="1057"/>
      <c r="C69" s="1057"/>
      <c r="D69" s="1057"/>
      <c r="E69" s="1057"/>
      <c r="F69" s="1058"/>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89"/>
      <c r="Z70" s="390"/>
      <c r="AA70" s="390"/>
      <c r="AB70" s="812"/>
      <c r="AC70" s="677"/>
      <c r="AD70" s="678"/>
      <c r="AE70" s="678"/>
      <c r="AF70" s="678"/>
      <c r="AG70" s="679"/>
      <c r="AH70" s="671"/>
      <c r="AI70" s="672"/>
      <c r="AJ70" s="672"/>
      <c r="AK70" s="672"/>
      <c r="AL70" s="672"/>
      <c r="AM70" s="672"/>
      <c r="AN70" s="672"/>
      <c r="AO70" s="672"/>
      <c r="AP70" s="672"/>
      <c r="AQ70" s="672"/>
      <c r="AR70" s="672"/>
      <c r="AS70" s="672"/>
      <c r="AT70" s="673"/>
      <c r="AU70" s="389"/>
      <c r="AV70" s="390"/>
      <c r="AW70" s="390"/>
      <c r="AX70" s="391"/>
    </row>
    <row r="71" spans="1:50" ht="24.75" customHeight="1">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6"/>
      <c r="B81" s="1057"/>
      <c r="C81" s="1057"/>
      <c r="D81" s="1057"/>
      <c r="E81" s="1057"/>
      <c r="F81" s="105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c r="A82" s="1056"/>
      <c r="B82" s="1057"/>
      <c r="C82" s="1057"/>
      <c r="D82" s="1057"/>
      <c r="E82" s="1057"/>
      <c r="F82" s="1058"/>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89"/>
      <c r="Z83" s="390"/>
      <c r="AA83" s="390"/>
      <c r="AB83" s="812"/>
      <c r="AC83" s="677"/>
      <c r="AD83" s="678"/>
      <c r="AE83" s="678"/>
      <c r="AF83" s="678"/>
      <c r="AG83" s="679"/>
      <c r="AH83" s="671"/>
      <c r="AI83" s="672"/>
      <c r="AJ83" s="672"/>
      <c r="AK83" s="672"/>
      <c r="AL83" s="672"/>
      <c r="AM83" s="672"/>
      <c r="AN83" s="672"/>
      <c r="AO83" s="672"/>
      <c r="AP83" s="672"/>
      <c r="AQ83" s="672"/>
      <c r="AR83" s="672"/>
      <c r="AS83" s="672"/>
      <c r="AT83" s="673"/>
      <c r="AU83" s="389"/>
      <c r="AV83" s="390"/>
      <c r="AW83" s="390"/>
      <c r="AX83" s="391"/>
    </row>
    <row r="84" spans="1:50" ht="24.75" customHeight="1">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6"/>
      <c r="B94" s="1057"/>
      <c r="C94" s="1057"/>
      <c r="D94" s="1057"/>
      <c r="E94" s="1057"/>
      <c r="F94" s="105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c r="A95" s="1056"/>
      <c r="B95" s="1057"/>
      <c r="C95" s="1057"/>
      <c r="D95" s="1057"/>
      <c r="E95" s="1057"/>
      <c r="F95" s="1058"/>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89"/>
      <c r="Z96" s="390"/>
      <c r="AA96" s="390"/>
      <c r="AB96" s="812"/>
      <c r="AC96" s="677"/>
      <c r="AD96" s="678"/>
      <c r="AE96" s="678"/>
      <c r="AF96" s="678"/>
      <c r="AG96" s="679"/>
      <c r="AH96" s="671"/>
      <c r="AI96" s="672"/>
      <c r="AJ96" s="672"/>
      <c r="AK96" s="672"/>
      <c r="AL96" s="672"/>
      <c r="AM96" s="672"/>
      <c r="AN96" s="672"/>
      <c r="AO96" s="672"/>
      <c r="AP96" s="672"/>
      <c r="AQ96" s="672"/>
      <c r="AR96" s="672"/>
      <c r="AS96" s="672"/>
      <c r="AT96" s="673"/>
      <c r="AU96" s="389"/>
      <c r="AV96" s="390"/>
      <c r="AW96" s="390"/>
      <c r="AX96" s="391"/>
    </row>
    <row r="97" spans="1:50" ht="24.75" customHeight="1">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row r="108" spans="1:50" ht="30" customHeight="1">
      <c r="A108" s="1062" t="s">
        <v>28</v>
      </c>
      <c r="B108" s="1063"/>
      <c r="C108" s="1063"/>
      <c r="D108" s="1063"/>
      <c r="E108" s="1063"/>
      <c r="F108" s="106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c r="A109" s="1056"/>
      <c r="B109" s="1057"/>
      <c r="C109" s="1057"/>
      <c r="D109" s="1057"/>
      <c r="E109" s="1057"/>
      <c r="F109" s="1058"/>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89"/>
      <c r="Z110" s="390"/>
      <c r="AA110" s="390"/>
      <c r="AB110" s="812"/>
      <c r="AC110" s="677"/>
      <c r="AD110" s="678"/>
      <c r="AE110" s="678"/>
      <c r="AF110" s="678"/>
      <c r="AG110" s="679"/>
      <c r="AH110" s="671"/>
      <c r="AI110" s="672"/>
      <c r="AJ110" s="672"/>
      <c r="AK110" s="672"/>
      <c r="AL110" s="672"/>
      <c r="AM110" s="672"/>
      <c r="AN110" s="672"/>
      <c r="AO110" s="672"/>
      <c r="AP110" s="672"/>
      <c r="AQ110" s="672"/>
      <c r="AR110" s="672"/>
      <c r="AS110" s="672"/>
      <c r="AT110" s="673"/>
      <c r="AU110" s="389"/>
      <c r="AV110" s="390"/>
      <c r="AW110" s="390"/>
      <c r="AX110" s="391"/>
    </row>
    <row r="111" spans="1:50" ht="24.75" customHeight="1">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6"/>
      <c r="B121" s="1057"/>
      <c r="C121" s="1057"/>
      <c r="D121" s="1057"/>
      <c r="E121" s="1057"/>
      <c r="F121" s="105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c r="A122" s="1056"/>
      <c r="B122" s="1057"/>
      <c r="C122" s="1057"/>
      <c r="D122" s="1057"/>
      <c r="E122" s="1057"/>
      <c r="F122" s="1058"/>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89"/>
      <c r="Z123" s="390"/>
      <c r="AA123" s="390"/>
      <c r="AB123" s="812"/>
      <c r="AC123" s="677"/>
      <c r="AD123" s="678"/>
      <c r="AE123" s="678"/>
      <c r="AF123" s="678"/>
      <c r="AG123" s="679"/>
      <c r="AH123" s="671"/>
      <c r="AI123" s="672"/>
      <c r="AJ123" s="672"/>
      <c r="AK123" s="672"/>
      <c r="AL123" s="672"/>
      <c r="AM123" s="672"/>
      <c r="AN123" s="672"/>
      <c r="AO123" s="672"/>
      <c r="AP123" s="672"/>
      <c r="AQ123" s="672"/>
      <c r="AR123" s="672"/>
      <c r="AS123" s="672"/>
      <c r="AT123" s="673"/>
      <c r="AU123" s="389"/>
      <c r="AV123" s="390"/>
      <c r="AW123" s="390"/>
      <c r="AX123" s="391"/>
    </row>
    <row r="124" spans="1:50" ht="24.75" customHeight="1">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6"/>
      <c r="B134" s="1057"/>
      <c r="C134" s="1057"/>
      <c r="D134" s="1057"/>
      <c r="E134" s="1057"/>
      <c r="F134" s="105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c r="A135" s="1056"/>
      <c r="B135" s="1057"/>
      <c r="C135" s="1057"/>
      <c r="D135" s="1057"/>
      <c r="E135" s="1057"/>
      <c r="F135" s="1058"/>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89"/>
      <c r="Z136" s="390"/>
      <c r="AA136" s="390"/>
      <c r="AB136" s="812"/>
      <c r="AC136" s="677"/>
      <c r="AD136" s="678"/>
      <c r="AE136" s="678"/>
      <c r="AF136" s="678"/>
      <c r="AG136" s="679"/>
      <c r="AH136" s="671"/>
      <c r="AI136" s="672"/>
      <c r="AJ136" s="672"/>
      <c r="AK136" s="672"/>
      <c r="AL136" s="672"/>
      <c r="AM136" s="672"/>
      <c r="AN136" s="672"/>
      <c r="AO136" s="672"/>
      <c r="AP136" s="672"/>
      <c r="AQ136" s="672"/>
      <c r="AR136" s="672"/>
      <c r="AS136" s="672"/>
      <c r="AT136" s="673"/>
      <c r="AU136" s="389"/>
      <c r="AV136" s="390"/>
      <c r="AW136" s="390"/>
      <c r="AX136" s="391"/>
    </row>
    <row r="137" spans="1:50" ht="24.75" customHeight="1">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6"/>
      <c r="B147" s="1057"/>
      <c r="C147" s="1057"/>
      <c r="D147" s="1057"/>
      <c r="E147" s="1057"/>
      <c r="F147" s="105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c r="A148" s="1056"/>
      <c r="B148" s="1057"/>
      <c r="C148" s="1057"/>
      <c r="D148" s="1057"/>
      <c r="E148" s="1057"/>
      <c r="F148" s="1058"/>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89"/>
      <c r="Z149" s="390"/>
      <c r="AA149" s="390"/>
      <c r="AB149" s="812"/>
      <c r="AC149" s="677"/>
      <c r="AD149" s="678"/>
      <c r="AE149" s="678"/>
      <c r="AF149" s="678"/>
      <c r="AG149" s="679"/>
      <c r="AH149" s="671"/>
      <c r="AI149" s="672"/>
      <c r="AJ149" s="672"/>
      <c r="AK149" s="672"/>
      <c r="AL149" s="672"/>
      <c r="AM149" s="672"/>
      <c r="AN149" s="672"/>
      <c r="AO149" s="672"/>
      <c r="AP149" s="672"/>
      <c r="AQ149" s="672"/>
      <c r="AR149" s="672"/>
      <c r="AS149" s="672"/>
      <c r="AT149" s="673"/>
      <c r="AU149" s="389"/>
      <c r="AV149" s="390"/>
      <c r="AW149" s="390"/>
      <c r="AX149" s="391"/>
    </row>
    <row r="150" spans="1:50" ht="24.75" customHeight="1">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row r="161" spans="1:50" ht="30" customHeight="1">
      <c r="A161" s="1062" t="s">
        <v>28</v>
      </c>
      <c r="B161" s="1063"/>
      <c r="C161" s="1063"/>
      <c r="D161" s="1063"/>
      <c r="E161" s="1063"/>
      <c r="F161" s="106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c r="A162" s="1056"/>
      <c r="B162" s="1057"/>
      <c r="C162" s="1057"/>
      <c r="D162" s="1057"/>
      <c r="E162" s="1057"/>
      <c r="F162" s="1058"/>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89"/>
      <c r="Z163" s="390"/>
      <c r="AA163" s="390"/>
      <c r="AB163" s="812"/>
      <c r="AC163" s="677"/>
      <c r="AD163" s="678"/>
      <c r="AE163" s="678"/>
      <c r="AF163" s="678"/>
      <c r="AG163" s="679"/>
      <c r="AH163" s="671"/>
      <c r="AI163" s="672"/>
      <c r="AJ163" s="672"/>
      <c r="AK163" s="672"/>
      <c r="AL163" s="672"/>
      <c r="AM163" s="672"/>
      <c r="AN163" s="672"/>
      <c r="AO163" s="672"/>
      <c r="AP163" s="672"/>
      <c r="AQ163" s="672"/>
      <c r="AR163" s="672"/>
      <c r="AS163" s="672"/>
      <c r="AT163" s="673"/>
      <c r="AU163" s="389"/>
      <c r="AV163" s="390"/>
      <c r="AW163" s="390"/>
      <c r="AX163" s="391"/>
    </row>
    <row r="164" spans="1:50" ht="24.75" customHeight="1">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6"/>
      <c r="B174" s="1057"/>
      <c r="C174" s="1057"/>
      <c r="D174" s="1057"/>
      <c r="E174" s="1057"/>
      <c r="F174" s="105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c r="A175" s="1056"/>
      <c r="B175" s="1057"/>
      <c r="C175" s="1057"/>
      <c r="D175" s="1057"/>
      <c r="E175" s="1057"/>
      <c r="F175" s="1058"/>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89"/>
      <c r="Z176" s="390"/>
      <c r="AA176" s="390"/>
      <c r="AB176" s="812"/>
      <c r="AC176" s="677"/>
      <c r="AD176" s="678"/>
      <c r="AE176" s="678"/>
      <c r="AF176" s="678"/>
      <c r="AG176" s="679"/>
      <c r="AH176" s="671"/>
      <c r="AI176" s="672"/>
      <c r="AJ176" s="672"/>
      <c r="AK176" s="672"/>
      <c r="AL176" s="672"/>
      <c r="AM176" s="672"/>
      <c r="AN176" s="672"/>
      <c r="AO176" s="672"/>
      <c r="AP176" s="672"/>
      <c r="AQ176" s="672"/>
      <c r="AR176" s="672"/>
      <c r="AS176" s="672"/>
      <c r="AT176" s="673"/>
      <c r="AU176" s="389"/>
      <c r="AV176" s="390"/>
      <c r="AW176" s="390"/>
      <c r="AX176" s="391"/>
    </row>
    <row r="177" spans="1:50" ht="24.75" customHeight="1">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6"/>
      <c r="B187" s="1057"/>
      <c r="C187" s="1057"/>
      <c r="D187" s="1057"/>
      <c r="E187" s="1057"/>
      <c r="F187" s="105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c r="A188" s="1056"/>
      <c r="B188" s="1057"/>
      <c r="C188" s="1057"/>
      <c r="D188" s="1057"/>
      <c r="E188" s="1057"/>
      <c r="F188" s="1058"/>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89"/>
      <c r="Z189" s="390"/>
      <c r="AA189" s="390"/>
      <c r="AB189" s="812"/>
      <c r="AC189" s="677"/>
      <c r="AD189" s="678"/>
      <c r="AE189" s="678"/>
      <c r="AF189" s="678"/>
      <c r="AG189" s="679"/>
      <c r="AH189" s="671"/>
      <c r="AI189" s="672"/>
      <c r="AJ189" s="672"/>
      <c r="AK189" s="672"/>
      <c r="AL189" s="672"/>
      <c r="AM189" s="672"/>
      <c r="AN189" s="672"/>
      <c r="AO189" s="672"/>
      <c r="AP189" s="672"/>
      <c r="AQ189" s="672"/>
      <c r="AR189" s="672"/>
      <c r="AS189" s="672"/>
      <c r="AT189" s="673"/>
      <c r="AU189" s="389"/>
      <c r="AV189" s="390"/>
      <c r="AW189" s="390"/>
      <c r="AX189" s="391"/>
    </row>
    <row r="190" spans="1:50" ht="24.75" customHeight="1">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6"/>
      <c r="B200" s="1057"/>
      <c r="C200" s="1057"/>
      <c r="D200" s="1057"/>
      <c r="E200" s="1057"/>
      <c r="F200" s="105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c r="A201" s="1056"/>
      <c r="B201" s="1057"/>
      <c r="C201" s="1057"/>
      <c r="D201" s="1057"/>
      <c r="E201" s="1057"/>
      <c r="F201" s="1058"/>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89"/>
      <c r="Z202" s="390"/>
      <c r="AA202" s="390"/>
      <c r="AB202" s="812"/>
      <c r="AC202" s="677"/>
      <c r="AD202" s="678"/>
      <c r="AE202" s="678"/>
      <c r="AF202" s="678"/>
      <c r="AG202" s="679"/>
      <c r="AH202" s="671"/>
      <c r="AI202" s="672"/>
      <c r="AJ202" s="672"/>
      <c r="AK202" s="672"/>
      <c r="AL202" s="672"/>
      <c r="AM202" s="672"/>
      <c r="AN202" s="672"/>
      <c r="AO202" s="672"/>
      <c r="AP202" s="672"/>
      <c r="AQ202" s="672"/>
      <c r="AR202" s="672"/>
      <c r="AS202" s="672"/>
      <c r="AT202" s="673"/>
      <c r="AU202" s="389"/>
      <c r="AV202" s="390"/>
      <c r="AW202" s="390"/>
      <c r="AX202" s="391"/>
    </row>
    <row r="203" spans="1:50" ht="24.75" customHeight="1">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row r="214" spans="1:50" ht="30" customHeight="1">
      <c r="A214" s="1053" t="s">
        <v>28</v>
      </c>
      <c r="B214" s="1054"/>
      <c r="C214" s="1054"/>
      <c r="D214" s="1054"/>
      <c r="E214" s="1054"/>
      <c r="F214" s="105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c r="A215" s="1056"/>
      <c r="B215" s="1057"/>
      <c r="C215" s="1057"/>
      <c r="D215" s="1057"/>
      <c r="E215" s="1057"/>
      <c r="F215" s="1058"/>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89"/>
      <c r="Z216" s="390"/>
      <c r="AA216" s="390"/>
      <c r="AB216" s="812"/>
      <c r="AC216" s="677"/>
      <c r="AD216" s="678"/>
      <c r="AE216" s="678"/>
      <c r="AF216" s="678"/>
      <c r="AG216" s="679"/>
      <c r="AH216" s="671"/>
      <c r="AI216" s="672"/>
      <c r="AJ216" s="672"/>
      <c r="AK216" s="672"/>
      <c r="AL216" s="672"/>
      <c r="AM216" s="672"/>
      <c r="AN216" s="672"/>
      <c r="AO216" s="672"/>
      <c r="AP216" s="672"/>
      <c r="AQ216" s="672"/>
      <c r="AR216" s="672"/>
      <c r="AS216" s="672"/>
      <c r="AT216" s="673"/>
      <c r="AU216" s="389"/>
      <c r="AV216" s="390"/>
      <c r="AW216" s="390"/>
      <c r="AX216" s="391"/>
    </row>
    <row r="217" spans="1:50" ht="24.75" customHeight="1">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6"/>
      <c r="B227" s="1057"/>
      <c r="C227" s="1057"/>
      <c r="D227" s="1057"/>
      <c r="E227" s="1057"/>
      <c r="F227" s="105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c r="A228" s="1056"/>
      <c r="B228" s="1057"/>
      <c r="C228" s="1057"/>
      <c r="D228" s="1057"/>
      <c r="E228" s="1057"/>
      <c r="F228" s="1058"/>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89"/>
      <c r="Z229" s="390"/>
      <c r="AA229" s="390"/>
      <c r="AB229" s="812"/>
      <c r="AC229" s="677"/>
      <c r="AD229" s="678"/>
      <c r="AE229" s="678"/>
      <c r="AF229" s="678"/>
      <c r="AG229" s="679"/>
      <c r="AH229" s="671"/>
      <c r="AI229" s="672"/>
      <c r="AJ229" s="672"/>
      <c r="AK229" s="672"/>
      <c r="AL229" s="672"/>
      <c r="AM229" s="672"/>
      <c r="AN229" s="672"/>
      <c r="AO229" s="672"/>
      <c r="AP229" s="672"/>
      <c r="AQ229" s="672"/>
      <c r="AR229" s="672"/>
      <c r="AS229" s="672"/>
      <c r="AT229" s="673"/>
      <c r="AU229" s="389"/>
      <c r="AV229" s="390"/>
      <c r="AW229" s="390"/>
      <c r="AX229" s="391"/>
    </row>
    <row r="230" spans="1:50" ht="24.75" customHeight="1">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6"/>
      <c r="B240" s="1057"/>
      <c r="C240" s="1057"/>
      <c r="D240" s="1057"/>
      <c r="E240" s="1057"/>
      <c r="F240" s="105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c r="A241" s="1056"/>
      <c r="B241" s="1057"/>
      <c r="C241" s="1057"/>
      <c r="D241" s="1057"/>
      <c r="E241" s="1057"/>
      <c r="F241" s="1058"/>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89"/>
      <c r="Z242" s="390"/>
      <c r="AA242" s="390"/>
      <c r="AB242" s="812"/>
      <c r="AC242" s="677"/>
      <c r="AD242" s="678"/>
      <c r="AE242" s="678"/>
      <c r="AF242" s="678"/>
      <c r="AG242" s="679"/>
      <c r="AH242" s="671"/>
      <c r="AI242" s="672"/>
      <c r="AJ242" s="672"/>
      <c r="AK242" s="672"/>
      <c r="AL242" s="672"/>
      <c r="AM242" s="672"/>
      <c r="AN242" s="672"/>
      <c r="AO242" s="672"/>
      <c r="AP242" s="672"/>
      <c r="AQ242" s="672"/>
      <c r="AR242" s="672"/>
      <c r="AS242" s="672"/>
      <c r="AT242" s="673"/>
      <c r="AU242" s="389"/>
      <c r="AV242" s="390"/>
      <c r="AW242" s="390"/>
      <c r="AX242" s="391"/>
    </row>
    <row r="243" spans="1:50" ht="24.75" customHeight="1">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6"/>
      <c r="B253" s="1057"/>
      <c r="C253" s="1057"/>
      <c r="D253" s="1057"/>
      <c r="E253" s="1057"/>
      <c r="F253" s="105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c r="A254" s="1056"/>
      <c r="B254" s="1057"/>
      <c r="C254" s="1057"/>
      <c r="D254" s="1057"/>
      <c r="E254" s="1057"/>
      <c r="F254" s="1058"/>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89"/>
      <c r="Z255" s="390"/>
      <c r="AA255" s="390"/>
      <c r="AB255" s="812"/>
      <c r="AC255" s="677"/>
      <c r="AD255" s="678"/>
      <c r="AE255" s="678"/>
      <c r="AF255" s="678"/>
      <c r="AG255" s="679"/>
      <c r="AH255" s="671"/>
      <c r="AI255" s="672"/>
      <c r="AJ255" s="672"/>
      <c r="AK255" s="672"/>
      <c r="AL255" s="672"/>
      <c r="AM255" s="672"/>
      <c r="AN255" s="672"/>
      <c r="AO255" s="672"/>
      <c r="AP255" s="672"/>
      <c r="AQ255" s="672"/>
      <c r="AR255" s="672"/>
      <c r="AS255" s="672"/>
      <c r="AT255" s="673"/>
      <c r="AU255" s="389"/>
      <c r="AV255" s="390"/>
      <c r="AW255" s="390"/>
      <c r="AX255" s="391"/>
    </row>
    <row r="256" spans="1:50" ht="24.75" customHeight="1">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354</v>
      </c>
      <c r="Z3" s="369"/>
      <c r="AA3" s="369"/>
      <c r="AB3" s="369"/>
      <c r="AC3" s="148" t="s">
        <v>339</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354</v>
      </c>
      <c r="Z36" s="369"/>
      <c r="AA36" s="369"/>
      <c r="AB36" s="369"/>
      <c r="AC36" s="148" t="s">
        <v>339</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354</v>
      </c>
      <c r="Z69" s="369"/>
      <c r="AA69" s="369"/>
      <c r="AB69" s="369"/>
      <c r="AC69" s="148" t="s">
        <v>339</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8" t="s">
        <v>339</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8" t="s">
        <v>339</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8" t="s">
        <v>339</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8" t="s">
        <v>339</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8" t="s">
        <v>339</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8" t="s">
        <v>339</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8" t="s">
        <v>339</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8" t="s">
        <v>339</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8" t="s">
        <v>339</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8" t="s">
        <v>339</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8" t="s">
        <v>339</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8" t="s">
        <v>339</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8" t="s">
        <v>339</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8" t="s">
        <v>339</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8" t="s">
        <v>339</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8" t="s">
        <v>339</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8" t="s">
        <v>339</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8" t="s">
        <v>339</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8" t="s">
        <v>339</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8" t="s">
        <v>339</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8" t="s">
        <v>339</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8" t="s">
        <v>339</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8" t="s">
        <v>339</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8" t="s">
        <v>339</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8" t="s">
        <v>339</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8" t="s">
        <v>339</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8" t="s">
        <v>339</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8" t="s">
        <v>339</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8" t="s">
        <v>339</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8" t="s">
        <v>339</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8" t="s">
        <v>339</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8" t="s">
        <v>339</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8" t="s">
        <v>339</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8" t="s">
        <v>339</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8" t="s">
        <v>339</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8" t="s">
        <v>339</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8" t="s">
        <v>339</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2020-11-26T21:00:42Z</cp:lastPrinted>
  <dcterms:created xsi:type="dcterms:W3CDTF">2012-03-13T00:50:25Z</dcterms:created>
  <dcterms:modified xsi:type="dcterms:W3CDTF">2020-11-26T21:02:08Z</dcterms:modified>
</cp:coreProperties>
</file>