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<sst xmlns="http://schemas.openxmlformats.org/spreadsheetml/2006/main" count="3063" uniqueCount="679">
  <si>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</si>
  <si>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</si>
  <si>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</si>
  <si>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</si>
  <si>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</si>
  <si>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</si>
  <si>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</si>
  <si>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</si>
  <si>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</si>
  <si>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</si>
  <si>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</si>
  <si>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</si>
  <si>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</si>
  <si>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</si>
  <si>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</si>
  <si>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</si>
  <si>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</si>
  <si>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</si>
  <si>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</si>
  <si>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</si>
  <si>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</si>
  <si>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</si>
  <si>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</si>
  <si>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</si>
  <si>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</si>
  <si>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</si>
  <si>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</si>
  <si>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</si>
  <si>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</si>
  <si>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</si>
  <si>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</si>
  <si>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</si>
  <si>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</si>
  <si>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</si>
  <si>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</si>
  <si>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</si>
  <si>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</si>
  <si>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</si>
  <si>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</si>
  <si>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</si>
  <si>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</si>
  <si>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</si>
  <si>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</si>
  <si>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</si>
  <si>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</si>
  <si>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</si>
  <si>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</si>
  <si>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</si>
  <si>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</si>
  <si>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</si>
  <si>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</si>
  <si>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</si>
  <si>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</si>
  <si>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</si>
  <si>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</si>
  <si>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</si>
  <si>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</si>
  <si>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</si>
  <si>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</si>
  <si>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</si>
  <si>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</si>
  <si>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</si>
  <si>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</si>
  <si>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</si>
  <si>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</si>
  <si>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</si>
  <si>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</si>
  <si>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</si>
  <si>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</si>
  <si>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</si>
  <si>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</si>
  <si>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</si>
  <si>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</si>
  <si>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</si>
  <si>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</si>
  <si>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</si>
  <si>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</si>
  <si>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</si>
  <si>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</si>
  <si>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</si>
  <si>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</si>
  <si>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</si>
  <si>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</si>
  <si>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</si>
  <si>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</si>
  <si>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</si>
  <si>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</si>
  <si>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</si>
  <si>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</si>
  <si>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</si>
  <si>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</si>
  <si>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</si>
  <si>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</si>
  <si>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</si>
  <si>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</si>
  <si>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</si>
  <si>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</si>
  <si>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</si>
  <si>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</si>
  <si>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</si>
  <si>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</si>
  <si>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</si>
  <si>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</si>
  <si>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</si>
  <si>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</si>
  <si>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</si>
  <si>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</si>
  <si>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</si>
  <si>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</si>
  <si>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</si>
  <si>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</si>
  <si>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</si>
  <si>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</si>
  <si>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</si>
  <si>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</si>
  <si>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</si>
  <si>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</si>
  <si>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</si>
  <si>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</si>
  <si>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</si>
  <si>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</si>
  <si>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</si>
  <si>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</si>
  <si>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</si>
  <si>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</si>
  <si>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</si>
  <si>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</si>
  <si>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</si>
  <si>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</si>
  <si>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</si>
  <si>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</si>
  <si>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</si>
  <si>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</si>
  <si>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</si>
  <si>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</si>
  <si>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</si>
  <si>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</si>
  <si>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</si>
  <si>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</si>
  <si>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</si>
  <si>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</si>
  <si>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</si>
  <si>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</si>
  <si>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</si>
  <si>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</si>
  <si>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</si>
  <si>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</si>
  <si>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</si>
  <si>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</si>
  <si>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</si>
  <si>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</si>
  <si>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</si>
  <si>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</si>
  <si>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</si>
  <si>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</si>
  <si>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</si>
  <si>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</si>
  <si>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</si>
  <si>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</si>
  <si>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</si>
  <si>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</si>
  <si>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</si>
  <si>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</si>
  <si>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</si>
  <si>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</si>
  <si>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</si>
  <si>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</si>
  <si>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</si>
  <si>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</si>
  <si>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</si>
  <si>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</si>
  <si>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</si>
  <si>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</si>
  <si>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</si>
  <si>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</si>
  <si>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</si>
  <si>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</si>
  <si>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</si>
  <si>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</si>
  <si>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</si>
  <si>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</si>
  <si>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</si>
  <si>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</si>
  <si>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</si>
  <si>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</si>
  <si>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</si>
  <si>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</si>
  <si>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</si>
  <si>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</si>
  <si>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</si>
  <si>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</si>
  <si>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</si>
  <si>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</si>
  <si>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</si>
  <si>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</si>
  <si>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</si>
  <si>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</si>
  <si>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</si>
  <si>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</si>
  <si>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</si>
  <si>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</si>
  <si>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</si>
  <si>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</si>
  <si>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</si>
  <si>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</si>
  <si>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</si>
  <si>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</si>
  <si>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</si>
  <si>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</si>
  <si>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</si>
  <si>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</si>
  <si>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</si>
  <si>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</si>
  <si>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</si>
  <si>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</si>
  <si>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</si>
  <si>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</si>
  <si>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</si>
  <si>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</si>
  <si>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</si>
  <si>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</si>
  <si>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</si>
  <si>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</si>
  <si>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</si>
  <si>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</si>
  <si>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</si>
  <si>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</si>
  <si>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</si>
  <si>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</si>
  <si>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</si>
  <si>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</si>
  <si>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</si>
  <si>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</si>
  <si>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</si>
  <si>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</si>
  <si>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</si>
  <si>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</si>
  <si>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</si>
  <si>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</si>
  <si>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</si>
  <si>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</si>
  <si>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</si>
  <si>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</si>
  <si>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</si>
  <si>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</si>
  <si>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</si>
  <si>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</si>
  <si>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</si>
  <si>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</si>
  <si>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</si>
  <si>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</si>
  <si>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</si>
  <si>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</si>
  <si>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</si>
  <si>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</si>
  <si>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</si>
  <si>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</si>
  <si>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</si>
  <si>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</si>
  <si>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</si>
  <si>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</si>
  <si>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</si>
  <si>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</si>
  <si>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</si>
  <si>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</si>
  <si>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</si>
  <si>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</si>
  <si>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</si>
  <si>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</si>
  <si>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</si>
  <si>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</si>
  <si>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</si>
  <si>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</si>
  <si>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</si>
  <si>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</si>
  <si>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</si>
  <si>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</si>
  <si>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</si>
  <si>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</si>
  <si>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</si>
  <si>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</si>
  <si>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</si>
  <si>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</si>
  <si>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</si>
  <si>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</si>
  <si>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</si>
  <si>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</si>
  <si>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</si>
  <si>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</si>
  <si>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</si>
  <si>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</si>
  <si>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</si>
  <si>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</si>
  <si>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</si>
  <si>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</si>
  <si>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</si>
  <si>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</si>
  <si>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</si>
  <si>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</si>
  <si>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</si>
  <si>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</si>
  <si>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</si>
  <si>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</si>
  <si>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</si>
  <si>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</si>
  <si>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</si>
  <si>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</si>
  <si>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</si>
  <si>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</si>
  <si>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</si>
  <si>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</si>
  <si>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</si>
  <si>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</si>
  <si>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</si>
  <si>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</si>
  <si>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</si>
  <si>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</si>
  <si>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</si>
  <si>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</si>
  <si>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</si>
  <si>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</si>
  <si>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</si>
  <si>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</si>
  <si>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</si>
  <si>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</si>
  <si>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</si>
  <si>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</si>
  <si>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</si>
  <si>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</si>
  <si>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</si>
  <si>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</si>
  <si>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</si>
  <si>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</si>
  <si>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</si>
  <si>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</si>
  <si>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</si>
  <si>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</si>
  <si>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</si>
  <si>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</si>
  <si>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</si>
  <si>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</si>
  <si>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</si>
  <si>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</si>
  <si>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</si>
  <si>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</si>
  <si>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</si>
  <si>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</si>
  <si>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</si>
  <si>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</si>
  <si>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</si>
  <si>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</si>
  <si>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</si>
  <si>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</si>
  <si>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</si>
  <si>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</si>
  <si>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</si>
  <si>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</si>
  <si>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</si>
  <si>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</si>
  <si>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</si>
  <si>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</si>
  <si>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</si>
  <si>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</si>
  <si>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</si>
  <si>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</si>
  <si>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</si>
  <si>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</si>
  <si>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</si>
  <si>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</si>
  <si>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</si>
  <si>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</si>
  <si>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</si>
  <si>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</si>
  <si>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</si>
  <si>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</si>
  <si>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</si>
  <si>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</si>
  <si>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</si>
  <si>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</si>
  <si>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</si>
  <si>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</si>
  <si>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</si>
  <si>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</si>
  <si>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</si>
  <si>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</si>
  <si>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</si>
  <si>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</si>
  <si>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</si>
  <si>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</si>
  <si>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</si>
  <si>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</si>
  <si>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</si>
  <si>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</si>
  <si>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</si>
  <si>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</si>
  <si>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</si>
  <si>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</si>
  <si>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</si>
  <si>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</si>
  <si>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</si>
  <si>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</si>
  <si>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</si>
  <si>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</si>
  <si>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</si>
  <si>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</si>
  <si>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</si>
  <si>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</si>
  <si>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</si>
  <si>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</si>
  <si>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</si>
  <si>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</si>
  <si>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</si>
  <si>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</si>
  <si>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</si>
  <si>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</si>
  <si>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</si>
  <si>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</si>
  <si>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</si>
  <si>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</si>
  <si>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</si>
  <si>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</si>
  <si>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</si>
  <si>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</si>
  <si>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</si>
  <si>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</si>
  <si>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</si>
  <si>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</si>
  <si>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</si>
  <si>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</si>
  <si>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</si>
  <si>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</si>
  <si>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</si>
  <si>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</si>
  <si>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</si>
  <si>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</si>
  <si>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</si>
  <si>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</si>
  <si>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</si>
  <si>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</si>
  <si>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</si>
  <si>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</si>
  <si>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</si>
  <si>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</si>
  <si>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</si>
  <si>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</si>
  <si>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</si>
  <si>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</si>
  <si>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</si>
  <si>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</si>
  <si>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</si>
  <si>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</si>
  <si>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</si>
  <si>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</si>
  <si>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</si>
  <si>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</si>
  <si>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</si>
  <si>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</si>
  <si>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</si>
  <si>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</si>
  <si>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</si>
  <si>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</si>
  <si>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</si>
  <si>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</si>
  <si>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</si>
  <si>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</si>
  <si>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</si>
  <si>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</si>
  <si>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</si>
  <si>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</si>
  <si>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</si>
  <si>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</si>
  <si>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</si>
  <si>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</si>
  <si>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</si>
  <si>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</si>
  <si>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</si>
  <si>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</si>
  <si>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</si>
  <si>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</si>
  <si>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</si>
  <si>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</si>
  <si>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</si>
  <si>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</si>
  <si>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</si>
  <si>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</si>
  <si>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</si>
  <si>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</si>
  <si>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</si>
  <si>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</si>
  <si>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</si>
  <si>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</si>
  <si>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</si>
  <si>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</si>
  <si>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</si>
  <si>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</si>
  <si>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</si>
  <si>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</si>
  <si>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</si>
  <si>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</si>
  <si>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</si>
  <si>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</si>
  <si>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</si>
  <si>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</si>
  <si>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</si>
  <si>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</si>
  <si>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</si>
  <si>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</si>
  <si>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</si>
  <si>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</si>
  <si>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</si>
  <si>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</si>
  <si>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</si>
  <si>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</si>
  <si>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</si>
  <si>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</si>
  <si>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</si>
  <si>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</si>
  <si>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</si>
  <si>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</si>
  <si>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</si>
  <si>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</si>
  <si>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</si>
  <si>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</si>
  <si>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</si>
  <si>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</si>
  <si>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</si>
  <si>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</si>
  <si>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</si>
  <si>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</si>
  <si>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</si>
  <si>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</si>
  <si>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</si>
  <si>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</si>
  <si>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</si>
  <si>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</si>
  <si>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</si>
  <si>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</si>
  <si>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</si>
  <si>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</si>
  <si>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</si>
  <si>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</si>
  <si>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</si>
  <si>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</si>
  <si>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</si>
  <si>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</si>
  <si>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</si>
  <si>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</si>
  <si>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</si>
  <si>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</si>
  <si>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</si>
  <si>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</si>
  <si>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</si>
  <si>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</si>
  <si>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</si>
  <si>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</si>
  <si>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</si>
  <si>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</si>
  <si>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</si>
  <si>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</si>
  <si>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</si>
  <si>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</si>
  <si>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</si>
  <si>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</si>
  <si>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</si>
  <si>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</si>
  <si>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文部科学省</t>
  </si>
  <si>
    <t>文部科学省</t>
    <phoneticPr fontId="5"/>
  </si>
  <si>
    <t>博物館文化拠点機能強化プラン</t>
    <phoneticPr fontId="5"/>
  </si>
  <si>
    <t>終了予定なし</t>
    <phoneticPr fontId="5"/>
  </si>
  <si>
    <t>文化芸術基本法　第14条、第15条、第16条、第21条、第26条、第29条の2,第30条、第32条第1項
博物館法第５条第１項第３号、第７号</t>
    <phoneticPr fontId="5"/>
  </si>
  <si>
    <t>文化芸術推進基本計画（平成30年3月6日閣議決定）</t>
    <phoneticPr fontId="5"/>
  </si>
  <si>
    <t>観光振興、多言語化による国際発信などを通して博物館を中核とした文化クラスター（集積地区）創出に向けた地域文化資源の面的・一体的整備、国際交流、地域へのアウトリーチ活動、人材育成等、博物館を活用・強化する取組を支援することによって、博物館が中核となって文化の発信を牽引し、文化芸術立国の実現、文化ＧＤＰ拡大に資することを目指す。
　また、学芸員等を対象とした専門的・実務的な知識・技術に関する研修を行うとともに、知識・技術の修得及び調査を目的とした海外の博物館への派遣を実施する。また、学芸員資格の認定に係る試験及び審査を実施する。</t>
    <phoneticPr fontId="5"/>
  </si>
  <si>
    <t>-</t>
  </si>
  <si>
    <t>-</t>
    <phoneticPr fontId="5"/>
  </si>
  <si>
    <t>-</t>
    <phoneticPr fontId="5"/>
  </si>
  <si>
    <t>-</t>
    <phoneticPr fontId="5"/>
  </si>
  <si>
    <t>文化芸術振興費補助金</t>
    <phoneticPr fontId="5"/>
  </si>
  <si>
    <t>文化芸術振興委託費</t>
    <phoneticPr fontId="5"/>
  </si>
  <si>
    <t>委員等旅費</t>
  </si>
  <si>
    <t>諸謝金</t>
  </si>
  <si>
    <t>庁費</t>
  </si>
  <si>
    <t>採択事業者から提出された実績報告書</t>
    <phoneticPr fontId="5"/>
  </si>
  <si>
    <t>施設整備指針等を活用した設置者</t>
    <phoneticPr fontId="5"/>
  </si>
  <si>
    <t>取組数</t>
    <phoneticPr fontId="5"/>
  </si>
  <si>
    <t>博物館の管理・運営に関する研修修了証書交付決定書、社会教育調査</t>
  </si>
  <si>
    <t>補助対象事業を実施する実行委員会数
（取組①、②）</t>
    <phoneticPr fontId="5"/>
  </si>
  <si>
    <t>人</t>
    <phoneticPr fontId="5"/>
  </si>
  <si>
    <t>手引き等の作成数
（取組④）</t>
  </si>
  <si>
    <t>回</t>
  </si>
  <si>
    <t>　　/</t>
    <phoneticPr fontId="5"/>
  </si>
  <si>
    <t>専門人材の育成予算額／博物館長研修、学芸員等専門講座及び学芸員資格認定試験受験者数</t>
    <phoneticPr fontId="5"/>
  </si>
  <si>
    <t>博物館の管理・運営に関する研修事業費／
研修開催日数</t>
    <phoneticPr fontId="5"/>
  </si>
  <si>
    <t>文化庁が主催する文化財関連展覧会の来場者数</t>
    <phoneticPr fontId="5"/>
  </si>
  <si>
    <t>文化遺産オンラインへの訪問回数</t>
  </si>
  <si>
    <t>政策評価においては、文化財の適切な保存に配慮しつつ、積極的な公開・活用を行い、広く国民が文化財に親しむ機会の充実を図ることとしている。
本事業においては、美術館・歴史博物館が地域の核として文化の発信を牽引することで、地域に存する文化財の活用とそれによる地域振興等を図ることとしている。</t>
    <phoneticPr fontId="5"/>
  </si>
  <si>
    <t>美術館・歴史博物館活動の充実</t>
  </si>
  <si>
    <t>本事業は、博物館が地域の文化振興の拠点としての役割を果たせるよう、機能の強化・活動の充実を図るものであり国民のニーズが高い事業である。</t>
    <phoneticPr fontId="5"/>
  </si>
  <si>
    <t>本事業は、文化芸術の振興に関する基本的な方針（第4次基本方針）においてその必要性が明記されるなど、国として実施する必要がある。</t>
    <phoneticPr fontId="5"/>
  </si>
  <si>
    <t>本事業は、博物館が地域の文化振興の拠点としての役割を果たせるよう、機能の強化・活動の充実を図るものであり、優先度が高い事業である。</t>
    <phoneticPr fontId="5"/>
  </si>
  <si>
    <t>採択に当たっては、外部有識者による協力者会議により事業規模と予算の妥当性を確保しながら事業を実施する予定である。</t>
    <phoneticPr fontId="5"/>
  </si>
  <si>
    <t>費目と使途は、事業目的に真に必要なものを予算計上しており、対象経費は補助要項等で厳格に定めて事業を実施する予定である。</t>
    <phoneticPr fontId="5"/>
  </si>
  <si>
    <t>実績報告書や証憑書類の確認等によって、より適切に補助金が執行されるよう努める予定である。</t>
    <phoneticPr fontId="5"/>
  </si>
  <si>
    <t>392</t>
    <phoneticPr fontId="5"/>
  </si>
  <si>
    <t>415</t>
    <phoneticPr fontId="5"/>
  </si>
  <si>
    <t>381</t>
    <phoneticPr fontId="5"/>
  </si>
  <si>
    <t>376</t>
    <phoneticPr fontId="5"/>
  </si>
  <si>
    <t>372,新27-0041,新28-0005</t>
    <phoneticPr fontId="5"/>
  </si>
  <si>
    <t>352,370,新28-0004</t>
    <phoneticPr fontId="5"/>
  </si>
  <si>
    <t>361,378,新29-0032,32</t>
    <phoneticPr fontId="5"/>
  </si>
  <si>
    <t>文部科学省</t>
    <phoneticPr fontId="5"/>
  </si>
  <si>
    <t>新32</t>
    <phoneticPr fontId="5"/>
  </si>
  <si>
    <t>○</t>
  </si>
  <si>
    <t>○</t>
    <phoneticPr fontId="5"/>
  </si>
  <si>
    <t>○</t>
    <phoneticPr fontId="5"/>
  </si>
  <si>
    <t>新02</t>
  </si>
  <si>
    <t>12　文化芸術の振興</t>
    <phoneticPr fontId="5"/>
  </si>
  <si>
    <t>12-4 文化芸術を推進するプラットフォームの形成</t>
    <phoneticPr fontId="5"/>
  </si>
  <si>
    <t>令和2年度</t>
    <phoneticPr fontId="5"/>
  </si>
  <si>
    <t>文化庁</t>
    <phoneticPr fontId="5"/>
  </si>
  <si>
    <t>-</t>
    <phoneticPr fontId="5"/>
  </si>
  <si>
    <t>-</t>
    <phoneticPr fontId="5"/>
  </si>
  <si>
    <t>参事官（文化観光担当）</t>
    <rPh sb="0" eb="3">
      <t>サンジカン</t>
    </rPh>
    <rPh sb="4" eb="6">
      <t>ブンカ</t>
    </rPh>
    <rPh sb="6" eb="8">
      <t>カンコウ</t>
    </rPh>
    <rPh sb="8" eb="10">
      <t>タントウ</t>
    </rPh>
    <phoneticPr fontId="5"/>
  </si>
  <si>
    <t>参事官（文化観光担当）
参事官　折原英人</t>
    <rPh sb="0" eb="3">
      <t>サンジカン</t>
    </rPh>
    <rPh sb="4" eb="6">
      <t>ブンカ</t>
    </rPh>
    <rPh sb="6" eb="8">
      <t>カンコウ</t>
    </rPh>
    <rPh sb="8" eb="10">
      <t>タントウ</t>
    </rPh>
    <rPh sb="12" eb="15">
      <t>サンジカン</t>
    </rPh>
    <rPh sb="16" eb="18">
      <t>オリハラ</t>
    </rPh>
    <rPh sb="18" eb="20">
      <t>ヒデト</t>
    </rPh>
    <phoneticPr fontId="5"/>
  </si>
  <si>
    <t>-</t>
    <phoneticPr fontId="5"/>
  </si>
  <si>
    <t>-</t>
    <phoneticPr fontId="5"/>
  </si>
  <si>
    <t>-</t>
    <phoneticPr fontId="5"/>
  </si>
  <si>
    <t>-</t>
    <phoneticPr fontId="5"/>
  </si>
  <si>
    <t>-</t>
    <phoneticPr fontId="5"/>
  </si>
  <si>
    <t>4,917,000／8</t>
    <phoneticPr fontId="5"/>
  </si>
  <si>
    <t>各補助事業者における「来訪者の満足度の向上」及び「来訪者数の増加」に関する目標について、達成率80%以上となる補助事業者について毎年度80%以上の達成度を目指す。
（取組①）</t>
    <phoneticPr fontId="5"/>
  </si>
  <si>
    <t>目標の達成率80％以上となる補助事業者の割合</t>
    <phoneticPr fontId="5"/>
  </si>
  <si>
    <t>％</t>
    <phoneticPr fontId="5"/>
  </si>
  <si>
    <t>％</t>
    <phoneticPr fontId="5"/>
  </si>
  <si>
    <t>講習受講者のうち、今後の仕事に大いに役立つと回答した者の割合</t>
    <phoneticPr fontId="5"/>
  </si>
  <si>
    <t>％</t>
    <phoneticPr fontId="5"/>
  </si>
  <si>
    <t>％</t>
    <phoneticPr fontId="5"/>
  </si>
  <si>
    <t>博物館への調査</t>
    <phoneticPr fontId="5"/>
  </si>
  <si>
    <t>事業実施者を構成する美術館・歴史博物館への支援
（取組②）</t>
    <phoneticPr fontId="5"/>
  </si>
  <si>
    <t>社会教育調査対象館（916館）のうち、事業実施館数の割合</t>
    <phoneticPr fontId="5"/>
  </si>
  <si>
    <t>支援実施館数</t>
    <phoneticPr fontId="5"/>
  </si>
  <si>
    <t>社会教育調査対象館数</t>
    <phoneticPr fontId="5"/>
  </si>
  <si>
    <t>平成３０年度社会教育調査（博物館調査）</t>
    <phoneticPr fontId="5"/>
  </si>
  <si>
    <t>講習受講者等のうち、今後の仕事に大いに役立つと回答した者の割合を60％以上にする
（取組④）</t>
    <phoneticPr fontId="5"/>
  </si>
  <si>
    <t>安全・安心かつ機能的な博物館等の整備を促進するため、設置者が施設整備指針等を活用する
（取組③）</t>
    <phoneticPr fontId="5"/>
  </si>
  <si>
    <t>博物館長研修、学芸員等専門講座、学芸員等在外派遣研修の受講者の合計
（取組④）</t>
    <phoneticPr fontId="5"/>
  </si>
  <si>
    <t>博物館の管理・運営に関する研修開催日数
（取組④）</t>
    <phoneticPr fontId="5"/>
  </si>
  <si>
    <t xml:space="preserve">本事業のうちの「④博物館の専門人材の養成等」は、博物館の文化発信機能の強化に係る専門人材を養成するための研修会の開催や海外研修に派遣するものである。
類似事業は、重要文化財等の修理や保存科学に関する研修であり、研修対象は明確に区別されているため、事業内容が重複することはない。
</t>
    <phoneticPr fontId="5"/>
  </si>
  <si>
    <t>51,144,000／258</t>
    <phoneticPr fontId="5"/>
  </si>
  <si>
    <t>採択に当たっては、外部有識者による協力者会議により公平性を確保しながら事業を行っていく予定である。</t>
    <phoneticPr fontId="5"/>
  </si>
  <si>
    <t>各事業において支出対象経費を定め、受益者との負担関係が妥当となるよう事業を行う予定である。</t>
    <phoneticPr fontId="5"/>
  </si>
  <si>
    <t>※当該資金の流れは、予算積算上において想定される資金の流れを記入したものであり、実際の資金の流れとは異なる可能性がある。</t>
    <phoneticPr fontId="5"/>
  </si>
  <si>
    <t>‐</t>
  </si>
  <si>
    <t>無</t>
  </si>
  <si>
    <t xml:space="preserve">○学芸員資格認定試験に73名が合格するとともに、各種研修・講座の参加者においては、業務に必要な専門的知識を備えることができた。
○博物館の管理、運営に関する研修
美術館・博物館の管理運営及び教育普及活動においては、全国的な水準確保の観点から、国が行う優先度の高い事業である。
</t>
    <phoneticPr fontId="5"/>
  </si>
  <si>
    <t>-</t>
    <phoneticPr fontId="5"/>
  </si>
  <si>
    <t>※金額は単位未満四捨五入して記載していることから、合計が一致しない場合がある。
・①博物館を中核とした文化クラスター推進事業の補助金額を増額。（1,410百万円増）
・新型コロナウイルス感染症への対応など必要な経費を新規追加しており、前年度より補助金と委託費を大幅に増額。</t>
    <rPh sb="43" eb="46">
      <t>ハクブツカン</t>
    </rPh>
    <rPh sb="47" eb="49">
      <t>チュウカク</t>
    </rPh>
    <rPh sb="52" eb="54">
      <t>ブンカ</t>
    </rPh>
    <rPh sb="59" eb="61">
      <t>スイシン</t>
    </rPh>
    <rPh sb="61" eb="63">
      <t>ジギョウ</t>
    </rPh>
    <rPh sb="64" eb="67">
      <t>ホジョキン</t>
    </rPh>
    <rPh sb="69" eb="71">
      <t>ゾウガク</t>
    </rPh>
    <rPh sb="78" eb="81">
      <t>ヒャクマンエン</t>
    </rPh>
    <rPh sb="81" eb="82">
      <t>ゾウ</t>
    </rPh>
    <rPh sb="85" eb="87">
      <t>シンガタ</t>
    </rPh>
    <rPh sb="94" eb="97">
      <t>カンセンショウ</t>
    </rPh>
    <rPh sb="99" eb="101">
      <t>タイオウ</t>
    </rPh>
    <rPh sb="103" eb="105">
      <t>ヒツヨウ</t>
    </rPh>
    <rPh sb="106" eb="108">
      <t>ケイヒ</t>
    </rPh>
    <rPh sb="109" eb="111">
      <t>シンキ</t>
    </rPh>
    <rPh sb="111" eb="113">
      <t>ツイカ</t>
    </rPh>
    <rPh sb="118" eb="121">
      <t>ゼンネンド</t>
    </rPh>
    <rPh sb="123" eb="126">
      <t>ホジョキン</t>
    </rPh>
    <rPh sb="127" eb="129">
      <t>イタク</t>
    </rPh>
    <rPh sb="129" eb="130">
      <t>ヒ</t>
    </rPh>
    <rPh sb="131" eb="133">
      <t>オオハバ</t>
    </rPh>
    <rPh sb="134" eb="136">
      <t>ゾウガク</t>
    </rPh>
    <phoneticPr fontId="5"/>
  </si>
  <si>
    <t>博物館単体への直接支援に比べ、複数の団体による実行委員会への支援は、地域との連携推進や特色ある取組への支援を効果的に行うことができる。</t>
    <phoneticPr fontId="5"/>
  </si>
  <si>
    <t>補助金</t>
    <rPh sb="0" eb="3">
      <t>ホジョキン</t>
    </rPh>
    <phoneticPr fontId="5"/>
  </si>
  <si>
    <t>委託費</t>
    <rPh sb="0" eb="2">
      <t>イタク</t>
    </rPh>
    <rPh sb="2" eb="3">
      <t>ヒ</t>
    </rPh>
    <phoneticPr fontId="5"/>
  </si>
  <si>
    <t>認定計画への補助金</t>
    <rPh sb="0" eb="2">
      <t>ニンテイ</t>
    </rPh>
    <rPh sb="2" eb="4">
      <t>ケイカク</t>
    </rPh>
    <rPh sb="6" eb="9">
      <t>ホジョキン</t>
    </rPh>
    <phoneticPr fontId="5"/>
  </si>
  <si>
    <t>研修事業の実施</t>
    <rPh sb="0" eb="2">
      <t>ケンシュウ</t>
    </rPh>
    <rPh sb="2" eb="4">
      <t>ジギョウ</t>
    </rPh>
    <rPh sb="5" eb="7">
      <t>ジッシ</t>
    </rPh>
    <phoneticPr fontId="5"/>
  </si>
  <si>
    <t>採択博物館への補助金</t>
    <rPh sb="0" eb="2">
      <t>サイタク</t>
    </rPh>
    <rPh sb="2" eb="5">
      <t>ハクブツカン</t>
    </rPh>
    <rPh sb="7" eb="10">
      <t>ホジョキン</t>
    </rPh>
    <phoneticPr fontId="5"/>
  </si>
  <si>
    <t>調査研究事業、海外ネットワーク構築事業等</t>
    <rPh sb="0" eb="2">
      <t>チョウサ</t>
    </rPh>
    <rPh sb="2" eb="4">
      <t>ケンキュウ</t>
    </rPh>
    <rPh sb="4" eb="6">
      <t>ジギョウ</t>
    </rPh>
    <rPh sb="7" eb="9">
      <t>カイガイ</t>
    </rPh>
    <rPh sb="15" eb="17">
      <t>コウチク</t>
    </rPh>
    <rPh sb="17" eb="19">
      <t>ジギョウ</t>
    </rPh>
    <rPh sb="19" eb="20">
      <t>ナド</t>
    </rPh>
    <phoneticPr fontId="5"/>
  </si>
  <si>
    <t>庁費</t>
    <rPh sb="0" eb="2">
      <t>チョウヒ</t>
    </rPh>
    <phoneticPr fontId="5"/>
  </si>
  <si>
    <t>委員等旅費</t>
    <rPh sb="0" eb="2">
      <t>イイン</t>
    </rPh>
    <rPh sb="2" eb="3">
      <t>ナド</t>
    </rPh>
    <rPh sb="3" eb="5">
      <t>リョヒ</t>
    </rPh>
    <phoneticPr fontId="5"/>
  </si>
  <si>
    <t>諸謝金</t>
    <rPh sb="0" eb="3">
      <t>ショシャキン</t>
    </rPh>
    <phoneticPr fontId="5"/>
  </si>
  <si>
    <t>職員旅費</t>
    <rPh sb="0" eb="2">
      <t>ショクイン</t>
    </rPh>
    <rPh sb="2" eb="4">
      <t>リョヒ</t>
    </rPh>
    <phoneticPr fontId="5"/>
  </si>
  <si>
    <t>印刷製本費、通信運搬費、借料及び損料　等</t>
    <rPh sb="0" eb="2">
      <t>インサツ</t>
    </rPh>
    <rPh sb="2" eb="4">
      <t>セイホン</t>
    </rPh>
    <rPh sb="4" eb="5">
      <t>ヒ</t>
    </rPh>
    <rPh sb="6" eb="8">
      <t>ツウシン</t>
    </rPh>
    <rPh sb="8" eb="10">
      <t>ウンパン</t>
    </rPh>
    <rPh sb="10" eb="11">
      <t>ヒ</t>
    </rPh>
    <rPh sb="12" eb="14">
      <t>シャクリョウ</t>
    </rPh>
    <rPh sb="14" eb="15">
      <t>オヨ</t>
    </rPh>
    <rPh sb="16" eb="18">
      <t>ソンリョウ</t>
    </rPh>
    <rPh sb="19" eb="20">
      <t>ナド</t>
    </rPh>
    <phoneticPr fontId="5"/>
  </si>
  <si>
    <t>審査委員会出席謝金、書類審査謝金　等</t>
    <rPh sb="0" eb="2">
      <t>シンサ</t>
    </rPh>
    <rPh sb="2" eb="4">
      <t>イイン</t>
    </rPh>
    <rPh sb="4" eb="5">
      <t>カイ</t>
    </rPh>
    <rPh sb="5" eb="7">
      <t>シュッセキ</t>
    </rPh>
    <rPh sb="7" eb="9">
      <t>シャキン</t>
    </rPh>
    <rPh sb="10" eb="12">
      <t>ショルイ</t>
    </rPh>
    <rPh sb="12" eb="14">
      <t>シンサ</t>
    </rPh>
    <rPh sb="14" eb="16">
      <t>シャキン</t>
    </rPh>
    <rPh sb="17" eb="18">
      <t>ナド</t>
    </rPh>
    <phoneticPr fontId="5"/>
  </si>
  <si>
    <t>審査委員会出席旅費、実態調査監査旅費　等</t>
    <rPh sb="0" eb="2">
      <t>シンサ</t>
    </rPh>
    <rPh sb="2" eb="4">
      <t>イイン</t>
    </rPh>
    <rPh sb="4" eb="5">
      <t>カイ</t>
    </rPh>
    <rPh sb="5" eb="7">
      <t>シュッセキ</t>
    </rPh>
    <rPh sb="7" eb="9">
      <t>リョヒ</t>
    </rPh>
    <rPh sb="10" eb="12">
      <t>ジッタイ</t>
    </rPh>
    <rPh sb="12" eb="14">
      <t>チョウサ</t>
    </rPh>
    <rPh sb="14" eb="16">
      <t>カンサ</t>
    </rPh>
    <rPh sb="16" eb="18">
      <t>リョヒ</t>
    </rPh>
    <rPh sb="19" eb="20">
      <t>ナド</t>
    </rPh>
    <phoneticPr fontId="5"/>
  </si>
  <si>
    <t>実態調査旅費、監査旅費、指導旅費</t>
    <rPh sb="0" eb="2">
      <t>ジッタイ</t>
    </rPh>
    <rPh sb="2" eb="4">
      <t>チョウサ</t>
    </rPh>
    <rPh sb="4" eb="6">
      <t>リョヒ</t>
    </rPh>
    <rPh sb="7" eb="9">
      <t>カンサ</t>
    </rPh>
    <rPh sb="9" eb="11">
      <t>リョヒ</t>
    </rPh>
    <rPh sb="12" eb="14">
      <t>シドウ</t>
    </rPh>
    <rPh sb="14" eb="16">
      <t>リョヒ</t>
    </rPh>
    <phoneticPr fontId="5"/>
  </si>
  <si>
    <t>会議出席謝金、執筆謝金　等</t>
    <rPh sb="0" eb="2">
      <t>カイギ</t>
    </rPh>
    <rPh sb="2" eb="4">
      <t>シュッセキ</t>
    </rPh>
    <rPh sb="4" eb="6">
      <t>シャキン</t>
    </rPh>
    <rPh sb="7" eb="9">
      <t>シッピツ</t>
    </rPh>
    <rPh sb="9" eb="11">
      <t>シャキン</t>
    </rPh>
    <rPh sb="12" eb="13">
      <t>ナド</t>
    </rPh>
    <phoneticPr fontId="5"/>
  </si>
  <si>
    <t>試験問題作成委員会出席旅費　等</t>
    <rPh sb="0" eb="2">
      <t>シケン</t>
    </rPh>
    <rPh sb="2" eb="4">
      <t>モンダイ</t>
    </rPh>
    <rPh sb="4" eb="6">
      <t>サクセイ</t>
    </rPh>
    <rPh sb="6" eb="8">
      <t>イイン</t>
    </rPh>
    <rPh sb="8" eb="9">
      <t>カイ</t>
    </rPh>
    <rPh sb="9" eb="11">
      <t>シュッセキ</t>
    </rPh>
    <rPh sb="11" eb="13">
      <t>リョヒ</t>
    </rPh>
    <rPh sb="14" eb="15">
      <t>ナド</t>
    </rPh>
    <phoneticPr fontId="5"/>
  </si>
  <si>
    <t>会議等出席旅費</t>
    <rPh sb="0" eb="2">
      <t>カイギ</t>
    </rPh>
    <rPh sb="2" eb="3">
      <t>ナド</t>
    </rPh>
    <rPh sb="3" eb="5">
      <t>シュッセキ</t>
    </rPh>
    <rPh sb="5" eb="7">
      <t>リョヒ</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</si>
  <si>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</si>
  <si>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</si>
  <si>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</si>
  <si>
    <t>①博物館等を中核とした文化クラスター推進事業（補助率：２／３）
地域の歴史、芸術、民俗、産業、自然科学等の魅力発信、観光振興、多言語化や開館時間の延長、ユニークベニューの促進等、博物館を中核とした文化クラスター創出に向けた地域文化資源の面的・一体的整備の支援を行うとともに、地域におけるインバウンドに対応した新たな文化観光拠点となる博物館に対しては、博物館コレクションの磨き上げ、人材確保、バリアフリー等の施設の磨き上げに係る経費を支援する。
②地域と共働した創造活動支援事業（定額補助）
美術館・歴史博物館が地域文化の核となって地域文化の発信、子供・若者・障がい者・高齢者が参加できるプログラム、学校教育との連携によるアウトリーチ活動等の支援を行う。
③博物館レガシー基盤強化事業
　ICOM京都大会2019の成果を踏まえ、我が国の博物館機能強化に資する取組を実施する。
④博物館の専門人材の養成等
　学芸員等を対象とした専門的・実務的な知識・技術に関する研修を行うとともに、知識・技術の修得及び調査を目的とした海外の博物館への派遣を実施する。また、学芸員資格の認定に係る試験及び審査を実施する。</t>
    <rPh sb="4" eb="5">
      <t>ナド</t>
    </rPh>
    <rPh sb="23" eb="26">
      <t>ホジョリツ</t>
    </rPh>
    <rPh sb="239" eb="241">
      <t>テイガク</t>
    </rPh>
    <rPh sb="241" eb="243">
      <t>ホジョ</t>
    </rPh>
    <phoneticPr fontId="5"/>
  </si>
  <si>
    <t>○博物館等を中核とした文化クラスター推進事業について、満足度の向上だけでなく、その取組の評価方法や評価基準について検討する。</t>
    <rPh sb="1" eb="4">
      <t>ハクブツカン</t>
    </rPh>
    <rPh sb="4" eb="5">
      <t>ナド</t>
    </rPh>
    <rPh sb="6" eb="8">
      <t>チュウカク</t>
    </rPh>
    <rPh sb="11" eb="13">
      <t>ブンカ</t>
    </rPh>
    <rPh sb="18" eb="20">
      <t>スイシン</t>
    </rPh>
    <rPh sb="20" eb="22">
      <t>ジギョウ</t>
    </rPh>
    <rPh sb="27" eb="30">
      <t>マンゾクド</t>
    </rPh>
    <rPh sb="31" eb="33">
      <t>コウジョウ</t>
    </rPh>
    <rPh sb="41" eb="43">
      <t>トリクミ</t>
    </rPh>
    <rPh sb="44" eb="46">
      <t>ヒョウカ</t>
    </rPh>
    <rPh sb="46" eb="48">
      <t>ホウホウ</t>
    </rPh>
    <rPh sb="49" eb="51">
      <t>ヒョウカ</t>
    </rPh>
    <rPh sb="51" eb="53">
      <t>キジュン</t>
    </rPh>
    <rPh sb="57" eb="5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</si>
</sst>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66675</xdr:colOff>
      <xdr:row>742</xdr:row>
      <xdr:rowOff>342900</xdr:rowOff>
    </xdr:from>
    <xdr:to>
      <xdr:col>34</xdr:col>
      <xdr:colOff>25212</xdr:colOff>
      <xdr:row>745</xdr:row>
      <xdr:rowOff>322169</xdr:rowOff>
    </xdr:to>
    <xdr:sp macro="" textlink="">
      <xdr:nvSpPr>
        <xdr:cNvPr id="2" name="正方形/長方形 1">
          <a:extLst>
            <a:ext uri="{FF2B5EF4-FFF2-40B4-BE49-F238E27FC236}">
              <a16:creationId xmlns:a16="http://schemas.microsoft.com/office/drawing/2014/main" id="{32D27298-1D20-4ADB-9996-B2C3E609A3A7}"/>
            </a:ext>
          </a:extLst>
        </xdr:cNvPr>
        <xdr:cNvSpPr/>
      </xdr:nvSpPr>
      <xdr:spPr>
        <a:xfrm>
          <a:off x="4467225" y="75399900"/>
          <a:ext cx="2358837" cy="10365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2,001</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審査経費：</a:t>
          </a:r>
          <a:r>
            <a:rPr kumimoji="1" lang="en-US" altLang="ja-JP" sz="1100">
              <a:solidFill>
                <a:sysClr val="windowText" lastClr="000000"/>
              </a:solidFill>
            </a:rPr>
            <a:t>43</a:t>
          </a:r>
          <a:r>
            <a:rPr kumimoji="1" lang="ja-JP" altLang="en-US" sz="1100">
              <a:solidFill>
                <a:sysClr val="windowText" lastClr="000000"/>
              </a:solidFill>
            </a:rPr>
            <a:t>百万円含）</a:t>
          </a:r>
        </a:p>
      </xdr:txBody>
    </xdr:sp>
    <xdr:clientData/>
  </xdr:twoCellAnchor>
  <xdr:twoCellAnchor>
    <xdr:from>
      <xdr:col>11</xdr:col>
      <xdr:colOff>85725</xdr:colOff>
      <xdr:row>748</xdr:row>
      <xdr:rowOff>19050</xdr:rowOff>
    </xdr:from>
    <xdr:to>
      <xdr:col>11</xdr:col>
      <xdr:colOff>99774</xdr:colOff>
      <xdr:row>751</xdr:row>
      <xdr:rowOff>350837</xdr:rowOff>
    </xdr:to>
    <xdr:cxnSp macro="">
      <xdr:nvCxnSpPr>
        <xdr:cNvPr id="3" name="直線コネクタ 2">
          <a:extLst>
            <a:ext uri="{FF2B5EF4-FFF2-40B4-BE49-F238E27FC236}">
              <a16:creationId xmlns:a16="http://schemas.microsoft.com/office/drawing/2014/main" id="{FB215BDE-ADAF-45AF-9C60-1E170D2C9A20}"/>
            </a:ext>
          </a:extLst>
        </xdr:cNvPr>
        <xdr:cNvCxnSpPr/>
      </xdr:nvCxnSpPr>
      <xdr:spPr>
        <a:xfrm>
          <a:off x="2286000" y="77190600"/>
          <a:ext cx="14049" cy="1389062"/>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747</xdr:row>
      <xdr:rowOff>342900</xdr:rowOff>
    </xdr:from>
    <xdr:to>
      <xdr:col>46</xdr:col>
      <xdr:colOff>133350</xdr:colOff>
      <xdr:row>748</xdr:row>
      <xdr:rowOff>19050</xdr:rowOff>
    </xdr:to>
    <xdr:cxnSp macro="">
      <xdr:nvCxnSpPr>
        <xdr:cNvPr id="5" name="直線コネクタ 4"/>
        <xdr:cNvCxnSpPr/>
      </xdr:nvCxnSpPr>
      <xdr:spPr>
        <a:xfrm flipV="1">
          <a:off x="2286000" y="77162025"/>
          <a:ext cx="7048500" cy="28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7844</xdr:colOff>
      <xdr:row>745</xdr:row>
      <xdr:rowOff>322169</xdr:rowOff>
    </xdr:from>
    <xdr:to>
      <xdr:col>28</xdr:col>
      <xdr:colOff>9525</xdr:colOff>
      <xdr:row>747</xdr:row>
      <xdr:rowOff>333375</xdr:rowOff>
    </xdr:to>
    <xdr:cxnSp macro="">
      <xdr:nvCxnSpPr>
        <xdr:cNvPr id="9" name="直線コネクタ 8"/>
        <xdr:cNvCxnSpPr/>
      </xdr:nvCxnSpPr>
      <xdr:spPr>
        <a:xfrm>
          <a:off x="5608544" y="76436444"/>
          <a:ext cx="1681" cy="7160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748</xdr:row>
      <xdr:rowOff>19050</xdr:rowOff>
    </xdr:from>
    <xdr:to>
      <xdr:col>22</xdr:col>
      <xdr:colOff>0</xdr:colOff>
      <xdr:row>751</xdr:row>
      <xdr:rowOff>342900</xdr:rowOff>
    </xdr:to>
    <xdr:cxnSp macro="">
      <xdr:nvCxnSpPr>
        <xdr:cNvPr id="11" name="直線コネクタ 10">
          <a:extLst>
            <a:ext uri="{FF2B5EF4-FFF2-40B4-BE49-F238E27FC236}">
              <a16:creationId xmlns:a16="http://schemas.microsoft.com/office/drawing/2014/main" id="{FB215BDE-ADAF-45AF-9C60-1E170D2C9A20}"/>
            </a:ext>
          </a:extLst>
        </xdr:cNvPr>
        <xdr:cNvCxnSpPr/>
      </xdr:nvCxnSpPr>
      <xdr:spPr>
        <a:xfrm>
          <a:off x="4400550" y="77190600"/>
          <a:ext cx="0" cy="13811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195024</xdr:colOff>
      <xdr:row>748</xdr:row>
      <xdr:rowOff>28575</xdr:rowOff>
    </xdr:from>
    <xdr:to>
      <xdr:col>35</xdr:col>
      <xdr:colOff>0</xdr:colOff>
      <xdr:row>751</xdr:row>
      <xdr:rowOff>322262</xdr:rowOff>
    </xdr:to>
    <xdr:cxnSp macro="">
      <xdr:nvCxnSpPr>
        <xdr:cNvPr id="12" name="直線コネクタ 11">
          <a:extLst>
            <a:ext uri="{FF2B5EF4-FFF2-40B4-BE49-F238E27FC236}">
              <a16:creationId xmlns:a16="http://schemas.microsoft.com/office/drawing/2014/main" id="{FB215BDE-ADAF-45AF-9C60-1E170D2C9A20}"/>
            </a:ext>
          </a:extLst>
        </xdr:cNvPr>
        <xdr:cNvCxnSpPr/>
      </xdr:nvCxnSpPr>
      <xdr:spPr>
        <a:xfrm flipH="1">
          <a:off x="6995874" y="77200125"/>
          <a:ext cx="5001" cy="1350962"/>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123825</xdr:colOff>
      <xdr:row>748</xdr:row>
      <xdr:rowOff>9525</xdr:rowOff>
    </xdr:from>
    <xdr:to>
      <xdr:col>46</xdr:col>
      <xdr:colOff>137874</xdr:colOff>
      <xdr:row>751</xdr:row>
      <xdr:rowOff>341312</xdr:rowOff>
    </xdr:to>
    <xdr:cxnSp macro="">
      <xdr:nvCxnSpPr>
        <xdr:cNvPr id="13" name="直線コネクタ 12">
          <a:extLst>
            <a:ext uri="{FF2B5EF4-FFF2-40B4-BE49-F238E27FC236}">
              <a16:creationId xmlns:a16="http://schemas.microsoft.com/office/drawing/2014/main" id="{FB215BDE-ADAF-45AF-9C60-1E170D2C9A20}"/>
            </a:ext>
          </a:extLst>
        </xdr:cNvPr>
        <xdr:cNvCxnSpPr/>
      </xdr:nvCxnSpPr>
      <xdr:spPr>
        <a:xfrm>
          <a:off x="9324975" y="77181075"/>
          <a:ext cx="14049" cy="1389062"/>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76201</xdr:colOff>
      <xdr:row>752</xdr:row>
      <xdr:rowOff>19050</xdr:rowOff>
    </xdr:from>
    <xdr:to>
      <xdr:col>16</xdr:col>
      <xdr:colOff>28576</xdr:colOff>
      <xdr:row>754</xdr:row>
      <xdr:rowOff>350744</xdr:rowOff>
    </xdr:to>
    <xdr:sp macro="" textlink="">
      <xdr:nvSpPr>
        <xdr:cNvPr id="16" name="正方形/長方形 15">
          <a:extLst>
            <a:ext uri="{FF2B5EF4-FFF2-40B4-BE49-F238E27FC236}">
              <a16:creationId xmlns:a16="http://schemas.microsoft.com/office/drawing/2014/main" id="{32D27298-1D20-4ADB-9996-B2C3E609A3A7}"/>
            </a:ext>
          </a:extLst>
        </xdr:cNvPr>
        <xdr:cNvSpPr/>
      </xdr:nvSpPr>
      <xdr:spPr>
        <a:xfrm>
          <a:off x="1476376" y="78600300"/>
          <a:ext cx="1752600" cy="10365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Ａ．博物館等を中核とした</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文化クラスター推進事業</a:t>
          </a:r>
          <a:endParaRPr kumimoji="1" lang="en-US" altLang="ja-JP" sz="1100">
            <a:solidFill>
              <a:sysClr val="windowText" lastClr="000000"/>
            </a:solidFill>
          </a:endParaRPr>
        </a:p>
        <a:p>
          <a:pPr algn="ctr"/>
          <a:r>
            <a:rPr kumimoji="1" lang="en-US" altLang="ja-JP" sz="1100">
              <a:solidFill>
                <a:sysClr val="windowText" lastClr="000000"/>
              </a:solidFill>
            </a:rPr>
            <a:t>1,490</a:t>
          </a:r>
          <a:r>
            <a:rPr kumimoji="1" lang="ja-JP" altLang="en-US" sz="1100">
              <a:solidFill>
                <a:sysClr val="windowText" lastClr="000000"/>
              </a:solidFill>
            </a:rPr>
            <a:t>百万円</a:t>
          </a:r>
        </a:p>
      </xdr:txBody>
    </xdr:sp>
    <xdr:clientData/>
  </xdr:twoCellAnchor>
  <xdr:twoCellAnchor>
    <xdr:from>
      <xdr:col>18</xdr:col>
      <xdr:colOff>114300</xdr:colOff>
      <xdr:row>752</xdr:row>
      <xdr:rowOff>9525</xdr:rowOff>
    </xdr:from>
    <xdr:to>
      <xdr:col>27</xdr:col>
      <xdr:colOff>66675</xdr:colOff>
      <xdr:row>754</xdr:row>
      <xdr:rowOff>341219</xdr:rowOff>
    </xdr:to>
    <xdr:sp macro="" textlink="">
      <xdr:nvSpPr>
        <xdr:cNvPr id="17" name="正方形/長方形 16">
          <a:extLst>
            <a:ext uri="{FF2B5EF4-FFF2-40B4-BE49-F238E27FC236}">
              <a16:creationId xmlns:a16="http://schemas.microsoft.com/office/drawing/2014/main" id="{32D27298-1D20-4ADB-9996-B2C3E609A3A7}"/>
            </a:ext>
          </a:extLst>
        </xdr:cNvPr>
        <xdr:cNvSpPr/>
      </xdr:nvSpPr>
      <xdr:spPr>
        <a:xfrm>
          <a:off x="3714750" y="78590775"/>
          <a:ext cx="1752600" cy="10365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Ｂ．地域と共働した創造</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活動支援事業</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380</a:t>
          </a:r>
          <a:r>
            <a:rPr kumimoji="1" lang="ja-JP" altLang="en-US" sz="1100">
              <a:solidFill>
                <a:sysClr val="windowText" lastClr="000000"/>
              </a:solidFill>
            </a:rPr>
            <a:t>百万円</a:t>
          </a:r>
        </a:p>
      </xdr:txBody>
    </xdr:sp>
    <xdr:clientData/>
  </xdr:twoCellAnchor>
  <xdr:twoCellAnchor>
    <xdr:from>
      <xdr:col>30</xdr:col>
      <xdr:colOff>95250</xdr:colOff>
      <xdr:row>752</xdr:row>
      <xdr:rowOff>19050</xdr:rowOff>
    </xdr:from>
    <xdr:to>
      <xdr:col>39</xdr:col>
      <xdr:colOff>47625</xdr:colOff>
      <xdr:row>754</xdr:row>
      <xdr:rowOff>350744</xdr:rowOff>
    </xdr:to>
    <xdr:sp macro="" textlink="">
      <xdr:nvSpPr>
        <xdr:cNvPr id="18" name="正方形/長方形 17">
          <a:extLst>
            <a:ext uri="{FF2B5EF4-FFF2-40B4-BE49-F238E27FC236}">
              <a16:creationId xmlns:a16="http://schemas.microsoft.com/office/drawing/2014/main" id="{32D27298-1D20-4ADB-9996-B2C3E609A3A7}"/>
            </a:ext>
          </a:extLst>
        </xdr:cNvPr>
        <xdr:cNvSpPr/>
      </xdr:nvSpPr>
      <xdr:spPr>
        <a:xfrm>
          <a:off x="6096000" y="78600300"/>
          <a:ext cx="1752600" cy="10365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Ｃ．博物館レガシー基盤</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強化事業</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40</xdr:col>
      <xdr:colOff>180974</xdr:colOff>
      <xdr:row>752</xdr:row>
      <xdr:rowOff>19050</xdr:rowOff>
    </xdr:from>
    <xdr:to>
      <xdr:col>49</xdr:col>
      <xdr:colOff>371474</xdr:colOff>
      <xdr:row>754</xdr:row>
      <xdr:rowOff>350744</xdr:rowOff>
    </xdr:to>
    <xdr:sp macro="" textlink="">
      <xdr:nvSpPr>
        <xdr:cNvPr id="19" name="正方形/長方形 18">
          <a:extLst>
            <a:ext uri="{FF2B5EF4-FFF2-40B4-BE49-F238E27FC236}">
              <a16:creationId xmlns:a16="http://schemas.microsoft.com/office/drawing/2014/main" id="{32D27298-1D20-4ADB-9996-B2C3E609A3A7}"/>
            </a:ext>
          </a:extLst>
        </xdr:cNvPr>
        <xdr:cNvSpPr/>
      </xdr:nvSpPr>
      <xdr:spPr>
        <a:xfrm>
          <a:off x="8181974" y="78600300"/>
          <a:ext cx="1990725" cy="10365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Ｄ．博物館の専門人材の</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養成等</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42</xdr:col>
      <xdr:colOff>19050</xdr:colOff>
      <xdr:row>755</xdr:row>
      <xdr:rowOff>66675</xdr:rowOff>
    </xdr:from>
    <xdr:to>
      <xdr:col>50</xdr:col>
      <xdr:colOff>53668</xdr:colOff>
      <xdr:row>755</xdr:row>
      <xdr:rowOff>270059</xdr:rowOff>
    </xdr:to>
    <xdr:sp macro="" textlink="">
      <xdr:nvSpPr>
        <xdr:cNvPr id="20"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8420100" y="79705200"/>
          <a:ext cx="1939618"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104775</xdr:colOff>
      <xdr:row>755</xdr:row>
      <xdr:rowOff>57150</xdr:rowOff>
    </xdr:from>
    <xdr:to>
      <xdr:col>14</xdr:col>
      <xdr:colOff>104775</xdr:colOff>
      <xdr:row>755</xdr:row>
      <xdr:rowOff>295275</xdr:rowOff>
    </xdr:to>
    <xdr:sp macro="" textlink="">
      <xdr:nvSpPr>
        <xdr:cNvPr id="21"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1905000" y="79695675"/>
          <a:ext cx="1000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0</xdr:colOff>
      <xdr:row>755</xdr:row>
      <xdr:rowOff>0</xdr:rowOff>
    </xdr:from>
    <xdr:to>
      <xdr:col>26</xdr:col>
      <xdr:colOff>0</xdr:colOff>
      <xdr:row>755</xdr:row>
      <xdr:rowOff>238125</xdr:rowOff>
    </xdr:to>
    <xdr:sp macro="" textlink="">
      <xdr:nvSpPr>
        <xdr:cNvPr id="22"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4200525" y="79638525"/>
          <a:ext cx="1000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30</xdr:col>
      <xdr:colOff>38100</xdr:colOff>
      <xdr:row>755</xdr:row>
      <xdr:rowOff>28575</xdr:rowOff>
    </xdr:from>
    <xdr:to>
      <xdr:col>39</xdr:col>
      <xdr:colOff>177493</xdr:colOff>
      <xdr:row>755</xdr:row>
      <xdr:rowOff>231959</xdr:rowOff>
    </xdr:to>
    <xdr:sp macro="" textlink="">
      <xdr:nvSpPr>
        <xdr:cNvPr id="23" name="Text Box 15">
          <a:extLst>
            <a:ext uri="{FF2B5EF4-FFF2-40B4-BE49-F238E27FC236}">
              <a16:creationId xmlns:a16="http://schemas.microsoft.com/office/drawing/2014/main" id="{2576FE44-010C-47D1-B893-7E58E18A2FC2}"/>
            </a:ext>
          </a:extLst>
        </xdr:cNvPr>
        <xdr:cNvSpPr txBox="1">
          <a:spLocks noChangeArrowheads="1"/>
        </xdr:cNvSpPr>
      </xdr:nvSpPr>
      <xdr:spPr bwMode="auto">
        <a:xfrm>
          <a:off x="6038850" y="79667100"/>
          <a:ext cx="1939618"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89" zoomScale="90" zoomScaleNormal="75" zoomScaleSheetLayoutView="90" zoomScalePageLayoutView="85" workbookViewId="0">
      <selection activeCell="AH790" sqref="AH790:AT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t="s">
        <v>614</v>
      </c>
      <c r="AP2" s="992"/>
      <c r="AQ2" s="992"/>
      <c r="AR2" s="78" t="str">
        <f>IF(OR(AO2="　", AO2=""), "", "-")</f>
        <v>-</v>
      </c>
      <c r="AS2" s="993">
        <v>29</v>
      </c>
      <c r="AT2" s="993"/>
      <c r="AU2" s="993"/>
      <c r="AV2" s="51" t="str">
        <f>IF(AW2="", "", "-")</f>
        <v/>
      </c>
      <c r="AW2" s="938"/>
      <c r="AX2" s="938"/>
    </row>
    <row r="3" spans="1:50" ht="21" customHeight="1" thickBot="1" x14ac:dyDescent="0.2">
      <c r="A3" s="893" t="s">
        <v>427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566</v>
      </c>
      <c r="AK3" s="895"/>
      <c r="AL3" s="895"/>
      <c r="AM3" s="895"/>
      <c r="AN3" s="895"/>
      <c r="AO3" s="895"/>
      <c r="AP3" s="895"/>
      <c r="AQ3" s="895"/>
      <c r="AR3" s="895"/>
      <c r="AS3" s="895"/>
      <c r="AT3" s="895"/>
      <c r="AU3" s="895"/>
      <c r="AV3" s="895"/>
      <c r="AW3" s="895"/>
      <c r="AX3" s="24" t="s">
        <v>65</v>
      </c>
    </row>
    <row r="4" spans="1:50" ht="24.75" customHeight="1" x14ac:dyDescent="0.15">
      <c r="A4" s="726" t="s">
        <v>25</v>
      </c>
      <c r="B4" s="727"/>
      <c r="C4" s="727"/>
      <c r="D4" s="727"/>
      <c r="E4" s="727"/>
      <c r="F4" s="727"/>
      <c r="G4" s="704" t="s">
        <v>567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618</v>
      </c>
      <c r="AF4" s="710"/>
      <c r="AG4" s="710"/>
      <c r="AH4" s="710"/>
      <c r="AI4" s="710"/>
      <c r="AJ4" s="710"/>
      <c r="AK4" s="710"/>
      <c r="AL4" s="710"/>
      <c r="AM4" s="710"/>
      <c r="AN4" s="710"/>
      <c r="AO4" s="710"/>
      <c r="AP4" s="711"/>
      <c r="AQ4" s="712" t="s">
        <v>2</v>
      </c>
      <c r="AR4" s="707"/>
      <c r="AS4" s="707"/>
      <c r="AT4" s="707"/>
      <c r="AU4" s="707"/>
      <c r="AV4" s="707"/>
      <c r="AW4" s="707"/>
      <c r="AX4" s="713"/>
    </row>
    <row r="5" spans="1:50" ht="32.25" customHeight="1" x14ac:dyDescent="0.15">
      <c r="A5" s="714" t="s">
        <v>67</v>
      </c>
      <c r="B5" s="715"/>
      <c r="C5" s="715"/>
      <c r="D5" s="715"/>
      <c r="E5" s="715"/>
      <c r="F5" s="716"/>
      <c r="G5" s="865" t="s">
        <v>617</v>
      </c>
      <c r="H5" s="866"/>
      <c r="I5" s="866"/>
      <c r="J5" s="866"/>
      <c r="K5" s="866"/>
      <c r="L5" s="866"/>
      <c r="M5" s="867" t="s">
        <v>66</v>
      </c>
      <c r="N5" s="868"/>
      <c r="O5" s="868"/>
      <c r="P5" s="868"/>
      <c r="Q5" s="868"/>
      <c r="R5" s="869"/>
      <c r="S5" s="870" t="s">
        <v>568</v>
      </c>
      <c r="T5" s="866"/>
      <c r="U5" s="866"/>
      <c r="V5" s="866"/>
      <c r="W5" s="866"/>
      <c r="X5" s="871"/>
      <c r="Y5" s="720" t="s">
        <v>3</v>
      </c>
      <c r="Z5" s="568"/>
      <c r="AA5" s="568"/>
      <c r="AB5" s="568"/>
      <c r="AC5" s="568"/>
      <c r="AD5" s="569"/>
      <c r="AE5" s="721" t="s">
        <v>621</v>
      </c>
      <c r="AF5" s="721"/>
      <c r="AG5" s="721"/>
      <c r="AH5" s="721"/>
      <c r="AI5" s="721"/>
      <c r="AJ5" s="721"/>
      <c r="AK5" s="721"/>
      <c r="AL5" s="721"/>
      <c r="AM5" s="721"/>
      <c r="AN5" s="721"/>
      <c r="AO5" s="721"/>
      <c r="AP5" s="722"/>
      <c r="AQ5" s="723" t="s">
        <v>622</v>
      </c>
      <c r="AR5" s="724"/>
      <c r="AS5" s="724"/>
      <c r="AT5" s="724"/>
      <c r="AU5" s="724"/>
      <c r="AV5" s="724"/>
      <c r="AW5" s="724"/>
      <c r="AX5" s="725"/>
    </row>
    <row r="6" spans="1:50" ht="39" customHeight="1" x14ac:dyDescent="0.15">
      <c r="A6" s="728" t="s">
        <v>4</v>
      </c>
      <c r="B6" s="729"/>
      <c r="C6" s="729"/>
      <c r="D6" s="729"/>
      <c r="E6" s="729"/>
      <c r="F6" s="729"/>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84" customHeight="1" x14ac:dyDescent="0.15">
      <c r="A7" s="520" t="s">
        <v>22</v>
      </c>
      <c r="B7" s="521"/>
      <c r="C7" s="521"/>
      <c r="D7" s="521"/>
      <c r="E7" s="521"/>
      <c r="F7" s="522"/>
      <c r="G7" s="523" t="s">
        <v>569</v>
      </c>
      <c r="H7" s="524"/>
      <c r="I7" s="524"/>
      <c r="J7" s="524"/>
      <c r="K7" s="524"/>
      <c r="L7" s="524"/>
      <c r="M7" s="524"/>
      <c r="N7" s="524"/>
      <c r="O7" s="524"/>
      <c r="P7" s="524"/>
      <c r="Q7" s="524"/>
      <c r="R7" s="524"/>
      <c r="S7" s="524"/>
      <c r="T7" s="524"/>
      <c r="U7" s="524"/>
      <c r="V7" s="524"/>
      <c r="W7" s="524"/>
      <c r="X7" s="525"/>
      <c r="Y7" s="949" t="s">
        <v>391</v>
      </c>
      <c r="Z7" s="468"/>
      <c r="AA7" s="468"/>
      <c r="AB7" s="468"/>
      <c r="AC7" s="468"/>
      <c r="AD7" s="950"/>
      <c r="AE7" s="939" t="s">
        <v>570</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20" t="s">
        <v>259</v>
      </c>
      <c r="B8" s="521"/>
      <c r="C8" s="521"/>
      <c r="D8" s="521"/>
      <c r="E8" s="521"/>
      <c r="F8" s="522"/>
      <c r="G8" s="960" t="str">
        <f>入力規則等!A27</f>
        <v>観光立国、地方創生</v>
      </c>
      <c r="H8" s="742"/>
      <c r="I8" s="742"/>
      <c r="J8" s="742"/>
      <c r="K8" s="742"/>
      <c r="L8" s="742"/>
      <c r="M8" s="742"/>
      <c r="N8" s="742"/>
      <c r="O8" s="742"/>
      <c r="P8" s="742"/>
      <c r="Q8" s="742"/>
      <c r="R8" s="742"/>
      <c r="S8" s="742"/>
      <c r="T8" s="742"/>
      <c r="U8" s="742"/>
      <c r="V8" s="742"/>
      <c r="W8" s="742"/>
      <c r="X8" s="961"/>
      <c r="Y8" s="872" t="s">
        <v>260</v>
      </c>
      <c r="Z8" s="873"/>
      <c r="AA8" s="873"/>
      <c r="AB8" s="873"/>
      <c r="AC8" s="873"/>
      <c r="AD8" s="874"/>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8.25" customHeight="1" x14ac:dyDescent="0.15">
      <c r="A9" s="875" t="s">
        <v>23</v>
      </c>
      <c r="B9" s="876"/>
      <c r="C9" s="876"/>
      <c r="D9" s="876"/>
      <c r="E9" s="876"/>
      <c r="F9" s="876"/>
      <c r="G9" s="877" t="s">
        <v>571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80" customHeight="1" x14ac:dyDescent="0.15">
      <c r="A10" s="682" t="s">
        <v>30</v>
      </c>
      <c r="B10" s="683"/>
      <c r="C10" s="683"/>
      <c r="D10" s="683"/>
      <c r="E10" s="683"/>
      <c r="F10" s="683"/>
      <c r="G10" s="777" t="s">
        <v>677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7" t="str">
        <f>入力規則等!P10</f>
        <v>直接実施、委託・請負、補助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3" t="s">
        <v>24</v>
      </c>
      <c r="B12" s="1004"/>
      <c r="C12" s="1004"/>
      <c r="D12" s="1004"/>
      <c r="E12" s="1004"/>
      <c r="F12" s="1005"/>
      <c r="G12" s="783"/>
      <c r="H12" s="784"/>
      <c r="I12" s="784"/>
      <c r="J12" s="784"/>
      <c r="K12" s="784"/>
      <c r="L12" s="784"/>
      <c r="M12" s="784"/>
      <c r="N12" s="784"/>
      <c r="O12" s="784"/>
      <c r="P12" s="440" t="s">
        <v>394</v>
      </c>
      <c r="Q12" s="441"/>
      <c r="R12" s="441"/>
      <c r="S12" s="441"/>
      <c r="T12" s="441"/>
      <c r="U12" s="441"/>
      <c r="V12" s="442"/>
      <c r="W12" s="440" t="s">
        <v>414</v>
      </c>
      <c r="X12" s="441"/>
      <c r="Y12" s="441"/>
      <c r="Z12" s="441"/>
      <c r="AA12" s="441"/>
      <c r="AB12" s="441"/>
      <c r="AC12" s="442"/>
      <c r="AD12" s="440" t="s">
        <v>421</v>
      </c>
      <c r="AE12" s="441"/>
      <c r="AF12" s="441"/>
      <c r="AG12" s="441"/>
      <c r="AH12" s="441"/>
      <c r="AI12" s="441"/>
      <c r="AJ12" s="442"/>
      <c r="AK12" s="440" t="s">
        <v>428</v>
      </c>
      <c r="AL12" s="441"/>
      <c r="AM12" s="441"/>
      <c r="AN12" s="441"/>
      <c r="AO12" s="441"/>
      <c r="AP12" s="441"/>
      <c r="AQ12" s="442"/>
      <c r="AR12" s="440" t="s">
        <v>429</v>
      </c>
      <c r="AS12" s="441"/>
      <c r="AT12" s="441"/>
      <c r="AU12" s="441"/>
      <c r="AV12" s="441"/>
      <c r="AW12" s="441"/>
      <c r="AX12" s="744"/>
    </row>
    <row r="13" spans="1:50" ht="21" customHeight="1" x14ac:dyDescent="0.15">
      <c r="A13" s="636"/>
      <c r="B13" s="637"/>
      <c r="C13" s="637"/>
      <c r="D13" s="637"/>
      <c r="E13" s="637"/>
      <c r="F13" s="638"/>
      <c r="G13" s="745" t="s">
        <v>6</v>
      </c>
      <c r="H13" s="746"/>
      <c r="I13" s="787" t="s">
        <v>7</v>
      </c>
      <c r="J13" s="788"/>
      <c r="K13" s="788"/>
      <c r="L13" s="788"/>
      <c r="M13" s="788"/>
      <c r="N13" s="788"/>
      <c r="O13" s="789"/>
      <c r="P13" s="679" t="s">
        <v>563</v>
      </c>
      <c r="Q13" s="680"/>
      <c r="R13" s="680"/>
      <c r="S13" s="680"/>
      <c r="T13" s="680"/>
      <c r="U13" s="680"/>
      <c r="V13" s="681"/>
      <c r="W13" s="679" t="s">
        <v>563</v>
      </c>
      <c r="X13" s="680"/>
      <c r="Y13" s="680"/>
      <c r="Z13" s="680"/>
      <c r="AA13" s="680"/>
      <c r="AB13" s="680"/>
      <c r="AC13" s="681"/>
      <c r="AD13" s="679" t="s">
        <v>619</v>
      </c>
      <c r="AE13" s="680"/>
      <c r="AF13" s="680"/>
      <c r="AG13" s="680"/>
      <c r="AH13" s="680"/>
      <c r="AI13" s="680"/>
      <c r="AJ13" s="681"/>
      <c r="AK13" s="679">
        <v>2001.3</v>
      </c>
      <c r="AL13" s="680"/>
      <c r="AM13" s="680"/>
      <c r="AN13" s="680"/>
      <c r="AO13" s="680"/>
      <c r="AP13" s="680"/>
      <c r="AQ13" s="681"/>
      <c r="AR13" s="946">
        <v>5017</v>
      </c>
      <c r="AS13" s="947"/>
      <c r="AT13" s="947"/>
      <c r="AU13" s="947"/>
      <c r="AV13" s="947"/>
      <c r="AW13" s="947"/>
      <c r="AX13" s="948"/>
    </row>
    <row r="14" spans="1:50" ht="21" customHeight="1" x14ac:dyDescent="0.15">
      <c r="A14" s="636"/>
      <c r="B14" s="637"/>
      <c r="C14" s="637"/>
      <c r="D14" s="637"/>
      <c r="E14" s="637"/>
      <c r="F14" s="638"/>
      <c r="G14" s="747"/>
      <c r="H14" s="748"/>
      <c r="I14" s="733" t="s">
        <v>8</v>
      </c>
      <c r="J14" s="785"/>
      <c r="K14" s="785"/>
      <c r="L14" s="785"/>
      <c r="M14" s="785"/>
      <c r="N14" s="785"/>
      <c r="O14" s="786"/>
      <c r="P14" s="679" t="s">
        <v>573</v>
      </c>
      <c r="Q14" s="680"/>
      <c r="R14" s="680"/>
      <c r="S14" s="680"/>
      <c r="T14" s="680"/>
      <c r="U14" s="680"/>
      <c r="V14" s="681"/>
      <c r="W14" s="679" t="s">
        <v>563</v>
      </c>
      <c r="X14" s="680"/>
      <c r="Y14" s="680"/>
      <c r="Z14" s="680"/>
      <c r="AA14" s="680"/>
      <c r="AB14" s="680"/>
      <c r="AC14" s="681"/>
      <c r="AD14" s="679" t="s">
        <v>620</v>
      </c>
      <c r="AE14" s="680"/>
      <c r="AF14" s="680"/>
      <c r="AG14" s="680"/>
      <c r="AH14" s="680"/>
      <c r="AI14" s="680"/>
      <c r="AJ14" s="681"/>
      <c r="AK14" s="679" t="s">
        <v>654</v>
      </c>
      <c r="AL14" s="680"/>
      <c r="AM14" s="680"/>
      <c r="AN14" s="680"/>
      <c r="AO14" s="680"/>
      <c r="AP14" s="680"/>
      <c r="AQ14" s="681"/>
      <c r="AR14" s="814"/>
      <c r="AS14" s="814"/>
      <c r="AT14" s="814"/>
      <c r="AU14" s="814"/>
      <c r="AV14" s="814"/>
      <c r="AW14" s="814"/>
      <c r="AX14" s="815"/>
    </row>
    <row r="15" spans="1:50" ht="21" customHeight="1" x14ac:dyDescent="0.15">
      <c r="A15" s="636"/>
      <c r="B15" s="637"/>
      <c r="C15" s="637"/>
      <c r="D15" s="637"/>
      <c r="E15" s="637"/>
      <c r="F15" s="638"/>
      <c r="G15" s="747"/>
      <c r="H15" s="748"/>
      <c r="I15" s="733" t="s">
        <v>51</v>
      </c>
      <c r="J15" s="734"/>
      <c r="K15" s="734"/>
      <c r="L15" s="734"/>
      <c r="M15" s="734"/>
      <c r="N15" s="734"/>
      <c r="O15" s="735"/>
      <c r="P15" s="679" t="s">
        <v>575</v>
      </c>
      <c r="Q15" s="680"/>
      <c r="R15" s="680"/>
      <c r="S15" s="680"/>
      <c r="T15" s="680"/>
      <c r="U15" s="680"/>
      <c r="V15" s="681"/>
      <c r="W15" s="679" t="s">
        <v>564</v>
      </c>
      <c r="X15" s="680"/>
      <c r="Y15" s="680"/>
      <c r="Z15" s="680"/>
      <c r="AA15" s="680"/>
      <c r="AB15" s="680"/>
      <c r="AC15" s="681"/>
      <c r="AD15" s="679" t="s">
        <v>563</v>
      </c>
      <c r="AE15" s="680"/>
      <c r="AF15" s="680"/>
      <c r="AG15" s="680"/>
      <c r="AH15" s="680"/>
      <c r="AI15" s="680"/>
      <c r="AJ15" s="681"/>
      <c r="AK15" s="679" t="s">
        <v>654</v>
      </c>
      <c r="AL15" s="680"/>
      <c r="AM15" s="680"/>
      <c r="AN15" s="680"/>
      <c r="AO15" s="680"/>
      <c r="AP15" s="680"/>
      <c r="AQ15" s="681"/>
      <c r="AR15" s="679"/>
      <c r="AS15" s="680"/>
      <c r="AT15" s="680"/>
      <c r="AU15" s="680"/>
      <c r="AV15" s="680"/>
      <c r="AW15" s="680"/>
      <c r="AX15" s="832"/>
    </row>
    <row r="16" spans="1:50" ht="21" customHeight="1" x14ac:dyDescent="0.15">
      <c r="A16" s="636"/>
      <c r="B16" s="637"/>
      <c r="C16" s="637"/>
      <c r="D16" s="637"/>
      <c r="E16" s="637"/>
      <c r="F16" s="638"/>
      <c r="G16" s="747"/>
      <c r="H16" s="748"/>
      <c r="I16" s="733" t="s">
        <v>52</v>
      </c>
      <c r="J16" s="734"/>
      <c r="K16" s="734"/>
      <c r="L16" s="734"/>
      <c r="M16" s="734"/>
      <c r="N16" s="734"/>
      <c r="O16" s="735"/>
      <c r="P16" s="679" t="s">
        <v>563</v>
      </c>
      <c r="Q16" s="680"/>
      <c r="R16" s="680"/>
      <c r="S16" s="680"/>
      <c r="T16" s="680"/>
      <c r="U16" s="680"/>
      <c r="V16" s="681"/>
      <c r="W16" s="679" t="s">
        <v>563</v>
      </c>
      <c r="X16" s="680"/>
      <c r="Y16" s="680"/>
      <c r="Z16" s="680"/>
      <c r="AA16" s="680"/>
      <c r="AB16" s="680"/>
      <c r="AC16" s="681"/>
      <c r="AD16" s="679" t="s">
        <v>563</v>
      </c>
      <c r="AE16" s="680"/>
      <c r="AF16" s="680"/>
      <c r="AG16" s="680"/>
      <c r="AH16" s="680"/>
      <c r="AI16" s="680"/>
      <c r="AJ16" s="681"/>
      <c r="AK16" s="679" t="s">
        <v>654</v>
      </c>
      <c r="AL16" s="680"/>
      <c r="AM16" s="680"/>
      <c r="AN16" s="680"/>
      <c r="AO16" s="680"/>
      <c r="AP16" s="680"/>
      <c r="AQ16" s="681"/>
      <c r="AR16" s="780"/>
      <c r="AS16" s="781"/>
      <c r="AT16" s="781"/>
      <c r="AU16" s="781"/>
      <c r="AV16" s="781"/>
      <c r="AW16" s="781"/>
      <c r="AX16" s="782"/>
    </row>
    <row r="17" spans="1:50" ht="24.75" customHeight="1" x14ac:dyDescent="0.15">
      <c r="A17" s="636"/>
      <c r="B17" s="637"/>
      <c r="C17" s="637"/>
      <c r="D17" s="637"/>
      <c r="E17" s="637"/>
      <c r="F17" s="638"/>
      <c r="G17" s="747"/>
      <c r="H17" s="748"/>
      <c r="I17" s="733" t="s">
        <v>50</v>
      </c>
      <c r="J17" s="785"/>
      <c r="K17" s="785"/>
      <c r="L17" s="785"/>
      <c r="M17" s="785"/>
      <c r="N17" s="785"/>
      <c r="O17" s="786"/>
      <c r="P17" s="679" t="s">
        <v>563</v>
      </c>
      <c r="Q17" s="680"/>
      <c r="R17" s="680"/>
      <c r="S17" s="680"/>
      <c r="T17" s="680"/>
      <c r="U17" s="680"/>
      <c r="V17" s="681"/>
      <c r="W17" s="679" t="s">
        <v>563</v>
      </c>
      <c r="X17" s="680"/>
      <c r="Y17" s="680"/>
      <c r="Z17" s="680"/>
      <c r="AA17" s="680"/>
      <c r="AB17" s="680"/>
      <c r="AC17" s="681"/>
      <c r="AD17" s="679" t="s">
        <v>574</v>
      </c>
      <c r="AE17" s="680"/>
      <c r="AF17" s="680"/>
      <c r="AG17" s="680"/>
      <c r="AH17" s="680"/>
      <c r="AI17" s="680"/>
      <c r="AJ17" s="681"/>
      <c r="AK17" s="679" t="s">
        <v>654</v>
      </c>
      <c r="AL17" s="680"/>
      <c r="AM17" s="680"/>
      <c r="AN17" s="680"/>
      <c r="AO17" s="680"/>
      <c r="AP17" s="680"/>
      <c r="AQ17" s="681"/>
      <c r="AR17" s="944"/>
      <c r="AS17" s="944"/>
      <c r="AT17" s="944"/>
      <c r="AU17" s="944"/>
      <c r="AV17" s="944"/>
      <c r="AW17" s="944"/>
      <c r="AX17" s="945"/>
    </row>
    <row r="18" spans="1:50" ht="24.75" customHeight="1" x14ac:dyDescent="0.15">
      <c r="A18" s="636"/>
      <c r="B18" s="637"/>
      <c r="C18" s="637"/>
      <c r="D18" s="637"/>
      <c r="E18" s="637"/>
      <c r="F18" s="638"/>
      <c r="G18" s="749"/>
      <c r="H18" s="750"/>
      <c r="I18" s="738" t="s">
        <v>20</v>
      </c>
      <c r="J18" s="739"/>
      <c r="K18" s="739"/>
      <c r="L18" s="739"/>
      <c r="M18" s="739"/>
      <c r="N18" s="739"/>
      <c r="O18" s="740"/>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2001.3</v>
      </c>
      <c r="AL18" s="905"/>
      <c r="AM18" s="905"/>
      <c r="AN18" s="905"/>
      <c r="AO18" s="905"/>
      <c r="AP18" s="905"/>
      <c r="AQ18" s="906"/>
      <c r="AR18" s="904">
        <f>SUM(AR13:AX17)</f>
        <v>5017</v>
      </c>
      <c r="AS18" s="905"/>
      <c r="AT18" s="905"/>
      <c r="AU18" s="905"/>
      <c r="AV18" s="905"/>
      <c r="AW18" s="905"/>
      <c r="AX18" s="907"/>
    </row>
    <row r="19" spans="1:50" ht="24.75" customHeight="1" x14ac:dyDescent="0.15">
      <c r="A19" s="636"/>
      <c r="B19" s="637"/>
      <c r="C19" s="637"/>
      <c r="D19" s="637"/>
      <c r="E19" s="637"/>
      <c r="F19" s="638"/>
      <c r="G19" s="902" t="s">
        <v>9</v>
      </c>
      <c r="H19" s="903"/>
      <c r="I19" s="903"/>
      <c r="J19" s="903"/>
      <c r="K19" s="903"/>
      <c r="L19" s="903"/>
      <c r="M19" s="903"/>
      <c r="N19" s="903"/>
      <c r="O19" s="903"/>
      <c r="P19" s="679">
        <v>0</v>
      </c>
      <c r="Q19" s="680"/>
      <c r="R19" s="680"/>
      <c r="S19" s="680"/>
      <c r="T19" s="680"/>
      <c r="U19" s="680"/>
      <c r="V19" s="681"/>
      <c r="W19" s="679">
        <v>0</v>
      </c>
      <c r="X19" s="680"/>
      <c r="Y19" s="680"/>
      <c r="Z19" s="680"/>
      <c r="AA19" s="680"/>
      <c r="AB19" s="680"/>
      <c r="AC19" s="681"/>
      <c r="AD19" s="679"/>
      <c r="AE19" s="680"/>
      <c r="AF19" s="680"/>
      <c r="AG19" s="680"/>
      <c r="AH19" s="680"/>
      <c r="AI19" s="680"/>
      <c r="AJ19" s="681"/>
      <c r="AK19" s="334"/>
      <c r="AL19" s="334"/>
      <c r="AM19" s="334"/>
      <c r="AN19" s="334"/>
      <c r="AO19" s="334"/>
      <c r="AP19" s="334"/>
      <c r="AQ19" s="334"/>
      <c r="AR19" s="334"/>
      <c r="AS19" s="334"/>
      <c r="AT19" s="334"/>
      <c r="AU19" s="334"/>
      <c r="AV19" s="334"/>
      <c r="AW19" s="334"/>
      <c r="AX19" s="336"/>
    </row>
    <row r="20" spans="1:50" ht="24.75" customHeight="1" x14ac:dyDescent="0.15">
      <c r="A20" s="636"/>
      <c r="B20" s="637"/>
      <c r="C20" s="637"/>
      <c r="D20" s="637"/>
      <c r="E20" s="637"/>
      <c r="F20" s="638"/>
      <c r="G20" s="902" t="s">
        <v>10</v>
      </c>
      <c r="H20" s="903"/>
      <c r="I20" s="903"/>
      <c r="J20" s="903"/>
      <c r="K20" s="903"/>
      <c r="L20" s="903"/>
      <c r="M20" s="903"/>
      <c r="N20" s="903"/>
      <c r="O20" s="90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5"/>
      <c r="B21" s="876"/>
      <c r="C21" s="876"/>
      <c r="D21" s="876"/>
      <c r="E21" s="876"/>
      <c r="F21" s="1006"/>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3" t="s">
        <v>430</v>
      </c>
      <c r="B22" s="974"/>
      <c r="C22" s="974"/>
      <c r="D22" s="974"/>
      <c r="E22" s="974"/>
      <c r="F22" s="975"/>
      <c r="G22" s="1011" t="s">
        <v>337</v>
      </c>
      <c r="H22" s="221"/>
      <c r="I22" s="221"/>
      <c r="J22" s="221"/>
      <c r="K22" s="221"/>
      <c r="L22" s="221"/>
      <c r="M22" s="221"/>
      <c r="N22" s="221"/>
      <c r="O22" s="222"/>
      <c r="P22" s="962" t="s">
        <v>431</v>
      </c>
      <c r="Q22" s="221"/>
      <c r="R22" s="221"/>
      <c r="S22" s="221"/>
      <c r="T22" s="221"/>
      <c r="U22" s="221"/>
      <c r="V22" s="222"/>
      <c r="W22" s="962" t="s">
        <v>432</v>
      </c>
      <c r="X22" s="221"/>
      <c r="Y22" s="221"/>
      <c r="Z22" s="221"/>
      <c r="AA22" s="221"/>
      <c r="AB22" s="221"/>
      <c r="AC22" s="222"/>
      <c r="AD22" s="962" t="s">
        <v>336</v>
      </c>
      <c r="AE22" s="221"/>
      <c r="AF22" s="221"/>
      <c r="AG22" s="221"/>
      <c r="AH22" s="221"/>
      <c r="AI22" s="221"/>
      <c r="AJ22" s="221"/>
      <c r="AK22" s="221"/>
      <c r="AL22" s="221"/>
      <c r="AM22" s="221"/>
      <c r="AN22" s="221"/>
      <c r="AO22" s="221"/>
      <c r="AP22" s="221"/>
      <c r="AQ22" s="221"/>
      <c r="AR22" s="221"/>
      <c r="AS22" s="221"/>
      <c r="AT22" s="221"/>
      <c r="AU22" s="221"/>
      <c r="AV22" s="221"/>
      <c r="AW22" s="221"/>
      <c r="AX22" s="982"/>
    </row>
    <row r="23" spans="1:50" ht="25.5" customHeight="1" x14ac:dyDescent="0.15">
      <c r="A23" s="976"/>
      <c r="B23" s="977"/>
      <c r="C23" s="977"/>
      <c r="D23" s="977"/>
      <c r="E23" s="977"/>
      <c r="F23" s="978"/>
      <c r="G23" s="1012" t="s">
        <v>576</v>
      </c>
      <c r="H23" s="1013"/>
      <c r="I23" s="1013"/>
      <c r="J23" s="1013"/>
      <c r="K23" s="1013"/>
      <c r="L23" s="1013"/>
      <c r="M23" s="1013"/>
      <c r="N23" s="1013"/>
      <c r="O23" s="1014"/>
      <c r="P23" s="946">
        <v>1870</v>
      </c>
      <c r="Q23" s="947"/>
      <c r="R23" s="947"/>
      <c r="S23" s="947"/>
      <c r="T23" s="947"/>
      <c r="U23" s="947"/>
      <c r="V23" s="963"/>
      <c r="W23" s="946">
        <v>3280</v>
      </c>
      <c r="X23" s="947"/>
      <c r="Y23" s="947"/>
      <c r="Z23" s="947"/>
      <c r="AA23" s="947"/>
      <c r="AB23" s="947"/>
      <c r="AC23" s="963"/>
      <c r="AD23" s="983" t="s">
        <v>655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577</v>
      </c>
      <c r="H24" s="965"/>
      <c r="I24" s="965"/>
      <c r="J24" s="965"/>
      <c r="K24" s="965"/>
      <c r="L24" s="965"/>
      <c r="M24" s="965"/>
      <c r="N24" s="965"/>
      <c r="O24" s="966"/>
      <c r="P24" s="679">
        <v>112</v>
      </c>
      <c r="Q24" s="680"/>
      <c r="R24" s="680"/>
      <c r="S24" s="680"/>
      <c r="T24" s="680"/>
      <c r="U24" s="680"/>
      <c r="V24" s="681"/>
      <c r="W24" s="679">
        <v>1711</v>
      </c>
      <c r="X24" s="680"/>
      <c r="Y24" s="680"/>
      <c r="Z24" s="680"/>
      <c r="AA24" s="680"/>
      <c r="AB24" s="680"/>
      <c r="AC24" s="68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578</v>
      </c>
      <c r="H25" s="965"/>
      <c r="I25" s="965"/>
      <c r="J25" s="965"/>
      <c r="K25" s="965"/>
      <c r="L25" s="965"/>
      <c r="M25" s="965"/>
      <c r="N25" s="965"/>
      <c r="O25" s="966"/>
      <c r="P25" s="679">
        <v>8</v>
      </c>
      <c r="Q25" s="680"/>
      <c r="R25" s="680"/>
      <c r="S25" s="680"/>
      <c r="T25" s="680"/>
      <c r="U25" s="680"/>
      <c r="V25" s="681"/>
      <c r="W25" s="679">
        <v>10</v>
      </c>
      <c r="X25" s="680"/>
      <c r="Y25" s="680"/>
      <c r="Z25" s="680"/>
      <c r="AA25" s="680"/>
      <c r="AB25" s="680"/>
      <c r="AC25" s="68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579</v>
      </c>
      <c r="H26" s="965"/>
      <c r="I26" s="965"/>
      <c r="J26" s="965"/>
      <c r="K26" s="965"/>
      <c r="L26" s="965"/>
      <c r="M26" s="965"/>
      <c r="N26" s="965"/>
      <c r="O26" s="966"/>
      <c r="P26" s="679">
        <v>6</v>
      </c>
      <c r="Q26" s="680"/>
      <c r="R26" s="680"/>
      <c r="S26" s="680"/>
      <c r="T26" s="680"/>
      <c r="U26" s="680"/>
      <c r="V26" s="681"/>
      <c r="W26" s="679">
        <v>6</v>
      </c>
      <c r="X26" s="680"/>
      <c r="Y26" s="680"/>
      <c r="Z26" s="680"/>
      <c r="AA26" s="680"/>
      <c r="AB26" s="680"/>
      <c r="AC26" s="68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580</v>
      </c>
      <c r="H27" s="965"/>
      <c r="I27" s="965"/>
      <c r="J27" s="965"/>
      <c r="K27" s="965"/>
      <c r="L27" s="965"/>
      <c r="M27" s="965"/>
      <c r="N27" s="965"/>
      <c r="O27" s="966"/>
      <c r="P27" s="679">
        <v>4</v>
      </c>
      <c r="Q27" s="680"/>
      <c r="R27" s="680"/>
      <c r="S27" s="680"/>
      <c r="T27" s="680"/>
      <c r="U27" s="680"/>
      <c r="V27" s="681"/>
      <c r="W27" s="679">
        <v>7</v>
      </c>
      <c r="X27" s="680"/>
      <c r="Y27" s="680"/>
      <c r="Z27" s="680"/>
      <c r="AA27" s="680"/>
      <c r="AB27" s="680"/>
      <c r="AC27" s="68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341</v>
      </c>
      <c r="H28" s="968"/>
      <c r="I28" s="968"/>
      <c r="J28" s="968"/>
      <c r="K28" s="968"/>
      <c r="L28" s="968"/>
      <c r="M28" s="968"/>
      <c r="N28" s="968"/>
      <c r="O28" s="969"/>
      <c r="P28" s="904">
        <f>P29-SUM(P23:P27)</f>
        <v>1.2999999999999545</v>
      </c>
      <c r="Q28" s="905"/>
      <c r="R28" s="905"/>
      <c r="S28" s="905"/>
      <c r="T28" s="905"/>
      <c r="U28" s="905"/>
      <c r="V28" s="906"/>
      <c r="W28" s="904">
        <f>W29-SUM(W23:W27)</f>
        <v>3</v>
      </c>
      <c r="X28" s="905"/>
      <c r="Y28" s="905"/>
      <c r="Z28" s="905"/>
      <c r="AA28" s="905"/>
      <c r="AB28" s="905"/>
      <c r="AC28" s="90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338</v>
      </c>
      <c r="H29" s="971"/>
      <c r="I29" s="971"/>
      <c r="J29" s="971"/>
      <c r="K29" s="971"/>
      <c r="L29" s="971"/>
      <c r="M29" s="971"/>
      <c r="N29" s="971"/>
      <c r="O29" s="972"/>
      <c r="P29" s="679">
        <f>AK13</f>
        <v>2001.3</v>
      </c>
      <c r="Q29" s="680"/>
      <c r="R29" s="680"/>
      <c r="S29" s="680"/>
      <c r="T29" s="680"/>
      <c r="U29" s="680"/>
      <c r="V29" s="681"/>
      <c r="W29" s="994">
        <f>AR13</f>
        <v>5017</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7" t="s">
        <v>353</v>
      </c>
      <c r="B30" s="888"/>
      <c r="C30" s="888"/>
      <c r="D30" s="888"/>
      <c r="E30" s="888"/>
      <c r="F30" s="889"/>
      <c r="G30" s="796" t="s">
        <v>146</v>
      </c>
      <c r="H30" s="797"/>
      <c r="I30" s="797"/>
      <c r="J30" s="797"/>
      <c r="K30" s="797"/>
      <c r="L30" s="797"/>
      <c r="M30" s="797"/>
      <c r="N30" s="797"/>
      <c r="O30" s="798"/>
      <c r="P30" s="883" t="s">
        <v>59</v>
      </c>
      <c r="Q30" s="797"/>
      <c r="R30" s="797"/>
      <c r="S30" s="797"/>
      <c r="T30" s="797"/>
      <c r="U30" s="797"/>
      <c r="V30" s="797"/>
      <c r="W30" s="797"/>
      <c r="X30" s="798"/>
      <c r="Y30" s="880"/>
      <c r="Z30" s="881"/>
      <c r="AA30" s="882"/>
      <c r="AB30" s="884" t="s">
        <v>11</v>
      </c>
      <c r="AC30" s="885"/>
      <c r="AD30" s="886"/>
      <c r="AE30" s="884" t="s">
        <v>394</v>
      </c>
      <c r="AF30" s="885"/>
      <c r="AG30" s="885"/>
      <c r="AH30" s="886"/>
      <c r="AI30" s="884" t="s">
        <v>416</v>
      </c>
      <c r="AJ30" s="885"/>
      <c r="AK30" s="885"/>
      <c r="AL30" s="886"/>
      <c r="AM30" s="942" t="s">
        <v>421</v>
      </c>
      <c r="AN30" s="942"/>
      <c r="AO30" s="942"/>
      <c r="AP30" s="884"/>
      <c r="AQ30" s="790" t="s">
        <v>235</v>
      </c>
      <c r="AR30" s="791"/>
      <c r="AS30" s="791"/>
      <c r="AT30" s="792"/>
      <c r="AU30" s="797" t="s">
        <v>134</v>
      </c>
      <c r="AV30" s="797"/>
      <c r="AW30" s="797"/>
      <c r="AX30" s="943"/>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477"/>
      <c r="Z31" s="478"/>
      <c r="AA31" s="479"/>
      <c r="AB31" s="246"/>
      <c r="AC31" s="247"/>
      <c r="AD31" s="248"/>
      <c r="AE31" s="246"/>
      <c r="AF31" s="247"/>
      <c r="AG31" s="247"/>
      <c r="AH31" s="248"/>
      <c r="AI31" s="246"/>
      <c r="AJ31" s="247"/>
      <c r="AK31" s="247"/>
      <c r="AL31" s="248"/>
      <c r="AM31" s="250"/>
      <c r="AN31" s="250"/>
      <c r="AO31" s="250"/>
      <c r="AP31" s="246"/>
      <c r="AQ31" s="767">
        <v>4</v>
      </c>
      <c r="AR31" s="200"/>
      <c r="AS31" s="132" t="s">
        <v>236</v>
      </c>
      <c r="AT31" s="133"/>
      <c r="AU31" s="199" t="s">
        <v>563</v>
      </c>
      <c r="AV31" s="199"/>
      <c r="AW31" s="420" t="s">
        <v>181</v>
      </c>
      <c r="AX31" s="421"/>
    </row>
    <row r="32" spans="1:50" ht="39.75" customHeight="1" x14ac:dyDescent="0.15">
      <c r="A32" s="425"/>
      <c r="B32" s="423"/>
      <c r="C32" s="423"/>
      <c r="D32" s="423"/>
      <c r="E32" s="423"/>
      <c r="F32" s="424"/>
      <c r="G32" s="586" t="s">
        <v>629</v>
      </c>
      <c r="H32" s="587"/>
      <c r="I32" s="587"/>
      <c r="J32" s="587"/>
      <c r="K32" s="587"/>
      <c r="L32" s="587"/>
      <c r="M32" s="587"/>
      <c r="N32" s="587"/>
      <c r="O32" s="588"/>
      <c r="P32" s="104" t="s">
        <v>630</v>
      </c>
      <c r="Q32" s="104"/>
      <c r="R32" s="104"/>
      <c r="S32" s="104"/>
      <c r="T32" s="104"/>
      <c r="U32" s="104"/>
      <c r="V32" s="104"/>
      <c r="W32" s="104"/>
      <c r="X32" s="105"/>
      <c r="Y32" s="496" t="s">
        <v>12</v>
      </c>
      <c r="Z32" s="556"/>
      <c r="AA32" s="557"/>
      <c r="AB32" s="486" t="s">
        <v>631</v>
      </c>
      <c r="AC32" s="486"/>
      <c r="AD32" s="486"/>
      <c r="AE32" s="217" t="s">
        <v>563</v>
      </c>
      <c r="AF32" s="218"/>
      <c r="AG32" s="218"/>
      <c r="AH32" s="218"/>
      <c r="AI32" s="217" t="s">
        <v>563</v>
      </c>
      <c r="AJ32" s="218"/>
      <c r="AK32" s="218"/>
      <c r="AL32" s="218"/>
      <c r="AM32" s="217" t="s">
        <v>623</v>
      </c>
      <c r="AN32" s="218"/>
      <c r="AO32" s="218"/>
      <c r="AP32" s="218"/>
      <c r="AQ32" s="352"/>
      <c r="AR32" s="207"/>
      <c r="AS32" s="207"/>
      <c r="AT32" s="353"/>
      <c r="AU32" s="218" t="s">
        <v>563</v>
      </c>
      <c r="AV32" s="218"/>
      <c r="AW32" s="218"/>
      <c r="AX32" s="220"/>
    </row>
    <row r="33" spans="1:50" ht="39" customHeight="1" x14ac:dyDescent="0.15">
      <c r="A33" s="426"/>
      <c r="B33" s="427"/>
      <c r="C33" s="427"/>
      <c r="D33" s="427"/>
      <c r="E33" s="427"/>
      <c r="F33" s="428"/>
      <c r="G33" s="589"/>
      <c r="H33" s="590"/>
      <c r="I33" s="590"/>
      <c r="J33" s="590"/>
      <c r="K33" s="590"/>
      <c r="L33" s="590"/>
      <c r="M33" s="590"/>
      <c r="N33" s="590"/>
      <c r="O33" s="591"/>
      <c r="P33" s="107"/>
      <c r="Q33" s="107"/>
      <c r="R33" s="107"/>
      <c r="S33" s="107"/>
      <c r="T33" s="107"/>
      <c r="U33" s="107"/>
      <c r="V33" s="107"/>
      <c r="W33" s="107"/>
      <c r="X33" s="108"/>
      <c r="Y33" s="440" t="s">
        <v>54</v>
      </c>
      <c r="Z33" s="441"/>
      <c r="AA33" s="442"/>
      <c r="AB33" s="548" t="s">
        <v>632</v>
      </c>
      <c r="AC33" s="548"/>
      <c r="AD33" s="548"/>
      <c r="AE33" s="217" t="s">
        <v>563</v>
      </c>
      <c r="AF33" s="218"/>
      <c r="AG33" s="218"/>
      <c r="AH33" s="218"/>
      <c r="AI33" s="217" t="s">
        <v>563</v>
      </c>
      <c r="AJ33" s="218"/>
      <c r="AK33" s="218"/>
      <c r="AL33" s="218"/>
      <c r="AM33" s="217" t="s">
        <v>624</v>
      </c>
      <c r="AN33" s="218"/>
      <c r="AO33" s="218"/>
      <c r="AP33" s="218"/>
      <c r="AQ33" s="352">
        <v>80</v>
      </c>
      <c r="AR33" s="207"/>
      <c r="AS33" s="207"/>
      <c r="AT33" s="353"/>
      <c r="AU33" s="218" t="s">
        <v>563</v>
      </c>
      <c r="AV33" s="218"/>
      <c r="AW33" s="218"/>
      <c r="AX33" s="220"/>
    </row>
    <row r="34" spans="1:50" ht="34.5" customHeight="1" x14ac:dyDescent="0.15">
      <c r="A34" s="425"/>
      <c r="B34" s="423"/>
      <c r="C34" s="423"/>
      <c r="D34" s="423"/>
      <c r="E34" s="423"/>
      <c r="F34" s="424"/>
      <c r="G34" s="592"/>
      <c r="H34" s="593"/>
      <c r="I34" s="593"/>
      <c r="J34" s="593"/>
      <c r="K34" s="593"/>
      <c r="L34" s="593"/>
      <c r="M34" s="593"/>
      <c r="N34" s="593"/>
      <c r="O34" s="594"/>
      <c r="P34" s="110"/>
      <c r="Q34" s="110"/>
      <c r="R34" s="110"/>
      <c r="S34" s="110"/>
      <c r="T34" s="110"/>
      <c r="U34" s="110"/>
      <c r="V34" s="110"/>
      <c r="W34" s="110"/>
      <c r="X34" s="111"/>
      <c r="Y34" s="440" t="s">
        <v>13</v>
      </c>
      <c r="Z34" s="441"/>
      <c r="AA34" s="442"/>
      <c r="AB34" s="581" t="s">
        <v>182</v>
      </c>
      <c r="AC34" s="581"/>
      <c r="AD34" s="581"/>
      <c r="AE34" s="217" t="s">
        <v>563</v>
      </c>
      <c r="AF34" s="218"/>
      <c r="AG34" s="218"/>
      <c r="AH34" s="218"/>
      <c r="AI34" s="217" t="s">
        <v>563</v>
      </c>
      <c r="AJ34" s="218"/>
      <c r="AK34" s="218"/>
      <c r="AL34" s="218"/>
      <c r="AM34" s="217" t="s">
        <v>625</v>
      </c>
      <c r="AN34" s="218"/>
      <c r="AO34" s="218"/>
      <c r="AP34" s="218"/>
      <c r="AQ34" s="352"/>
      <c r="AR34" s="207"/>
      <c r="AS34" s="207"/>
      <c r="AT34" s="353"/>
      <c r="AU34" s="218" t="s">
        <v>564</v>
      </c>
      <c r="AV34" s="218"/>
      <c r="AW34" s="218"/>
      <c r="AX34" s="220"/>
    </row>
    <row r="35" spans="1:50" ht="23.25" customHeight="1" x14ac:dyDescent="0.15">
      <c r="A35" s="225" t="s">
        <v>382</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3" t="s">
        <v>353</v>
      </c>
      <c r="B37" s="794"/>
      <c r="C37" s="794"/>
      <c r="D37" s="794"/>
      <c r="E37" s="794"/>
      <c r="F37" s="795"/>
      <c r="G37" s="435" t="s">
        <v>146</v>
      </c>
      <c r="H37" s="436"/>
      <c r="I37" s="436"/>
      <c r="J37" s="436"/>
      <c r="K37" s="436"/>
      <c r="L37" s="436"/>
      <c r="M37" s="436"/>
      <c r="N37" s="436"/>
      <c r="O37" s="437"/>
      <c r="P37" s="473" t="s">
        <v>59</v>
      </c>
      <c r="Q37" s="436"/>
      <c r="R37" s="436"/>
      <c r="S37" s="436"/>
      <c r="T37" s="436"/>
      <c r="U37" s="436"/>
      <c r="V37" s="436"/>
      <c r="W37" s="436"/>
      <c r="X37" s="437"/>
      <c r="Y37" s="474"/>
      <c r="Z37" s="475"/>
      <c r="AA37" s="476"/>
      <c r="AB37" s="432" t="s">
        <v>11</v>
      </c>
      <c r="AC37" s="433"/>
      <c r="AD37" s="434"/>
      <c r="AE37" s="243" t="s">
        <v>394</v>
      </c>
      <c r="AF37" s="244"/>
      <c r="AG37" s="244"/>
      <c r="AH37" s="245"/>
      <c r="AI37" s="243" t="s">
        <v>392</v>
      </c>
      <c r="AJ37" s="244"/>
      <c r="AK37" s="244"/>
      <c r="AL37" s="245"/>
      <c r="AM37" s="249" t="s">
        <v>421</v>
      </c>
      <c r="AN37" s="249"/>
      <c r="AO37" s="249"/>
      <c r="AP37" s="249"/>
      <c r="AQ37" s="150" t="s">
        <v>235</v>
      </c>
      <c r="AR37" s="151"/>
      <c r="AS37" s="151"/>
      <c r="AT37" s="152"/>
      <c r="AU37" s="436" t="s">
        <v>134</v>
      </c>
      <c r="AV37" s="436"/>
      <c r="AW37" s="436"/>
      <c r="AX37" s="937"/>
    </row>
    <row r="38" spans="1:50" ht="18.75"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477"/>
      <c r="Z38" s="478"/>
      <c r="AA38" s="479"/>
      <c r="AB38" s="246"/>
      <c r="AC38" s="247"/>
      <c r="AD38" s="248"/>
      <c r="AE38" s="246"/>
      <c r="AF38" s="247"/>
      <c r="AG38" s="247"/>
      <c r="AH38" s="248"/>
      <c r="AI38" s="246"/>
      <c r="AJ38" s="247"/>
      <c r="AK38" s="247"/>
      <c r="AL38" s="248"/>
      <c r="AM38" s="250"/>
      <c r="AN38" s="250"/>
      <c r="AO38" s="250"/>
      <c r="AP38" s="250"/>
      <c r="AQ38" s="767">
        <v>4</v>
      </c>
      <c r="AR38" s="200"/>
      <c r="AS38" s="132" t="s">
        <v>236</v>
      </c>
      <c r="AT38" s="133"/>
      <c r="AU38" s="199" t="s">
        <v>563</v>
      </c>
      <c r="AV38" s="199"/>
      <c r="AW38" s="420" t="s">
        <v>181</v>
      </c>
      <c r="AX38" s="421"/>
    </row>
    <row r="39" spans="1:50" ht="23.25" customHeight="1" x14ac:dyDescent="0.15">
      <c r="A39" s="425"/>
      <c r="B39" s="423"/>
      <c r="C39" s="423"/>
      <c r="D39" s="423"/>
      <c r="E39" s="423"/>
      <c r="F39" s="424"/>
      <c r="G39" s="586" t="s">
        <v>637</v>
      </c>
      <c r="H39" s="587"/>
      <c r="I39" s="587"/>
      <c r="J39" s="587"/>
      <c r="K39" s="587"/>
      <c r="L39" s="587"/>
      <c r="M39" s="587"/>
      <c r="N39" s="587"/>
      <c r="O39" s="588"/>
      <c r="P39" s="104" t="s">
        <v>638</v>
      </c>
      <c r="Q39" s="104"/>
      <c r="R39" s="104"/>
      <c r="S39" s="104"/>
      <c r="T39" s="104"/>
      <c r="U39" s="104"/>
      <c r="V39" s="104"/>
      <c r="W39" s="104"/>
      <c r="X39" s="105"/>
      <c r="Y39" s="496" t="s">
        <v>12</v>
      </c>
      <c r="Z39" s="556"/>
      <c r="AA39" s="557"/>
      <c r="AB39" s="486" t="s">
        <v>639</v>
      </c>
      <c r="AC39" s="486"/>
      <c r="AD39" s="486"/>
      <c r="AE39" s="217" t="s">
        <v>563</v>
      </c>
      <c r="AF39" s="218"/>
      <c r="AG39" s="218"/>
      <c r="AH39" s="218"/>
      <c r="AI39" s="217" t="s">
        <v>563</v>
      </c>
      <c r="AJ39" s="218"/>
      <c r="AK39" s="218"/>
      <c r="AL39" s="218"/>
      <c r="AM39" s="217" t="s">
        <v>623</v>
      </c>
      <c r="AN39" s="218"/>
      <c r="AO39" s="218"/>
      <c r="AP39" s="218"/>
      <c r="AQ39" s="352"/>
      <c r="AR39" s="207"/>
      <c r="AS39" s="207"/>
      <c r="AT39" s="353"/>
      <c r="AU39" s="218" t="s">
        <v>563</v>
      </c>
      <c r="AV39" s="218"/>
      <c r="AW39" s="218"/>
      <c r="AX39" s="220"/>
    </row>
    <row r="40" spans="1:50" ht="23.25" customHeight="1" x14ac:dyDescent="0.15">
      <c r="A40" s="426"/>
      <c r="B40" s="427"/>
      <c r="C40" s="427"/>
      <c r="D40" s="427"/>
      <c r="E40" s="427"/>
      <c r="F40" s="428"/>
      <c r="G40" s="589"/>
      <c r="H40" s="590"/>
      <c r="I40" s="590"/>
      <c r="J40" s="590"/>
      <c r="K40" s="590"/>
      <c r="L40" s="590"/>
      <c r="M40" s="590"/>
      <c r="N40" s="590"/>
      <c r="O40" s="591"/>
      <c r="P40" s="107"/>
      <c r="Q40" s="107"/>
      <c r="R40" s="107"/>
      <c r="S40" s="107"/>
      <c r="T40" s="107"/>
      <c r="U40" s="107"/>
      <c r="V40" s="107"/>
      <c r="W40" s="107"/>
      <c r="X40" s="108"/>
      <c r="Y40" s="440" t="s">
        <v>54</v>
      </c>
      <c r="Z40" s="441"/>
      <c r="AA40" s="442"/>
      <c r="AB40" s="548" t="s">
        <v>640</v>
      </c>
      <c r="AC40" s="548"/>
      <c r="AD40" s="548"/>
      <c r="AE40" s="217" t="s">
        <v>563</v>
      </c>
      <c r="AF40" s="218"/>
      <c r="AG40" s="218"/>
      <c r="AH40" s="218"/>
      <c r="AI40" s="217" t="s">
        <v>563</v>
      </c>
      <c r="AJ40" s="218"/>
      <c r="AK40" s="218"/>
      <c r="AL40" s="218"/>
      <c r="AM40" s="217" t="s">
        <v>623</v>
      </c>
      <c r="AN40" s="218"/>
      <c r="AO40" s="218"/>
      <c r="AP40" s="218"/>
      <c r="AQ40" s="352">
        <v>916</v>
      </c>
      <c r="AR40" s="207"/>
      <c r="AS40" s="207"/>
      <c r="AT40" s="353"/>
      <c r="AU40" s="218" t="s">
        <v>563</v>
      </c>
      <c r="AV40" s="218"/>
      <c r="AW40" s="218"/>
      <c r="AX40" s="220"/>
    </row>
    <row r="41" spans="1:50" ht="23.25" customHeight="1" x14ac:dyDescent="0.15">
      <c r="A41" s="429"/>
      <c r="B41" s="430"/>
      <c r="C41" s="430"/>
      <c r="D41" s="430"/>
      <c r="E41" s="430"/>
      <c r="F41" s="431"/>
      <c r="G41" s="592"/>
      <c r="H41" s="593"/>
      <c r="I41" s="593"/>
      <c r="J41" s="593"/>
      <c r="K41" s="593"/>
      <c r="L41" s="593"/>
      <c r="M41" s="593"/>
      <c r="N41" s="593"/>
      <c r="O41" s="594"/>
      <c r="P41" s="110"/>
      <c r="Q41" s="110"/>
      <c r="R41" s="110"/>
      <c r="S41" s="110"/>
      <c r="T41" s="110"/>
      <c r="U41" s="110"/>
      <c r="V41" s="110"/>
      <c r="W41" s="110"/>
      <c r="X41" s="111"/>
      <c r="Y41" s="440" t="s">
        <v>13</v>
      </c>
      <c r="Z41" s="441"/>
      <c r="AA41" s="442"/>
      <c r="AB41" s="581" t="s">
        <v>182</v>
      </c>
      <c r="AC41" s="581"/>
      <c r="AD41" s="581"/>
      <c r="AE41" s="217" t="s">
        <v>564</v>
      </c>
      <c r="AF41" s="218"/>
      <c r="AG41" s="218"/>
      <c r="AH41" s="218"/>
      <c r="AI41" s="217" t="s">
        <v>563</v>
      </c>
      <c r="AJ41" s="218"/>
      <c r="AK41" s="218"/>
      <c r="AL41" s="218"/>
      <c r="AM41" s="217" t="s">
        <v>623</v>
      </c>
      <c r="AN41" s="218"/>
      <c r="AO41" s="218"/>
      <c r="AP41" s="218"/>
      <c r="AQ41" s="352"/>
      <c r="AR41" s="207"/>
      <c r="AS41" s="207"/>
      <c r="AT41" s="353"/>
      <c r="AU41" s="218" t="s">
        <v>563</v>
      </c>
      <c r="AV41" s="218"/>
      <c r="AW41" s="218"/>
      <c r="AX41" s="220"/>
    </row>
    <row r="42" spans="1:50" ht="23.25" customHeight="1" x14ac:dyDescent="0.15">
      <c r="A42" s="225" t="s">
        <v>382</v>
      </c>
      <c r="B42" s="226"/>
      <c r="C42" s="226"/>
      <c r="D42" s="226"/>
      <c r="E42" s="226"/>
      <c r="F42" s="227"/>
      <c r="G42" s="231" t="s">
        <v>641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3" t="s">
        <v>353</v>
      </c>
      <c r="B44" s="794"/>
      <c r="C44" s="794"/>
      <c r="D44" s="794"/>
      <c r="E44" s="794"/>
      <c r="F44" s="795"/>
      <c r="G44" s="435" t="s">
        <v>146</v>
      </c>
      <c r="H44" s="436"/>
      <c r="I44" s="436"/>
      <c r="J44" s="436"/>
      <c r="K44" s="436"/>
      <c r="L44" s="436"/>
      <c r="M44" s="436"/>
      <c r="N44" s="436"/>
      <c r="O44" s="437"/>
      <c r="P44" s="473" t="s">
        <v>59</v>
      </c>
      <c r="Q44" s="436"/>
      <c r="R44" s="436"/>
      <c r="S44" s="436"/>
      <c r="T44" s="436"/>
      <c r="U44" s="436"/>
      <c r="V44" s="436"/>
      <c r="W44" s="436"/>
      <c r="X44" s="437"/>
      <c r="Y44" s="474"/>
      <c r="Z44" s="475"/>
      <c r="AA44" s="476"/>
      <c r="AB44" s="432" t="s">
        <v>11</v>
      </c>
      <c r="AC44" s="433"/>
      <c r="AD44" s="434"/>
      <c r="AE44" s="243" t="s">
        <v>394</v>
      </c>
      <c r="AF44" s="244"/>
      <c r="AG44" s="244"/>
      <c r="AH44" s="245"/>
      <c r="AI44" s="243" t="s">
        <v>392</v>
      </c>
      <c r="AJ44" s="244"/>
      <c r="AK44" s="244"/>
      <c r="AL44" s="245"/>
      <c r="AM44" s="249" t="s">
        <v>421</v>
      </c>
      <c r="AN44" s="249"/>
      <c r="AO44" s="249"/>
      <c r="AP44" s="249"/>
      <c r="AQ44" s="150" t="s">
        <v>235</v>
      </c>
      <c r="AR44" s="151"/>
      <c r="AS44" s="151"/>
      <c r="AT44" s="152"/>
      <c r="AU44" s="436" t="s">
        <v>134</v>
      </c>
      <c r="AV44" s="436"/>
      <c r="AW44" s="436"/>
      <c r="AX44" s="937"/>
    </row>
    <row r="45" spans="1:50" ht="18.75"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477"/>
      <c r="Z45" s="478"/>
      <c r="AA45" s="479"/>
      <c r="AB45" s="246"/>
      <c r="AC45" s="247"/>
      <c r="AD45" s="248"/>
      <c r="AE45" s="246"/>
      <c r="AF45" s="247"/>
      <c r="AG45" s="247"/>
      <c r="AH45" s="248"/>
      <c r="AI45" s="246"/>
      <c r="AJ45" s="247"/>
      <c r="AK45" s="247"/>
      <c r="AL45" s="248"/>
      <c r="AM45" s="250"/>
      <c r="AN45" s="250"/>
      <c r="AO45" s="250"/>
      <c r="AP45" s="250"/>
      <c r="AQ45" s="767">
        <v>4</v>
      </c>
      <c r="AR45" s="200"/>
      <c r="AS45" s="132" t="s">
        <v>236</v>
      </c>
      <c r="AT45" s="133"/>
      <c r="AU45" s="199" t="s">
        <v>563</v>
      </c>
      <c r="AV45" s="199"/>
      <c r="AW45" s="420" t="s">
        <v>181</v>
      </c>
      <c r="AX45" s="421"/>
    </row>
    <row r="46" spans="1:50" ht="23.25" customHeight="1" x14ac:dyDescent="0.15">
      <c r="A46" s="425"/>
      <c r="B46" s="423"/>
      <c r="C46" s="423"/>
      <c r="D46" s="423"/>
      <c r="E46" s="423"/>
      <c r="F46" s="424"/>
      <c r="G46" s="586" t="s">
        <v>643</v>
      </c>
      <c r="H46" s="587"/>
      <c r="I46" s="587"/>
      <c r="J46" s="587"/>
      <c r="K46" s="587"/>
      <c r="L46" s="587"/>
      <c r="M46" s="587"/>
      <c r="N46" s="587"/>
      <c r="O46" s="588"/>
      <c r="P46" s="104" t="s">
        <v>582</v>
      </c>
      <c r="Q46" s="104"/>
      <c r="R46" s="104"/>
      <c r="S46" s="104"/>
      <c r="T46" s="104"/>
      <c r="U46" s="104"/>
      <c r="V46" s="104"/>
      <c r="W46" s="104"/>
      <c r="X46" s="105"/>
      <c r="Y46" s="496" t="s">
        <v>12</v>
      </c>
      <c r="Z46" s="556"/>
      <c r="AA46" s="557"/>
      <c r="AB46" s="486" t="s">
        <v>583</v>
      </c>
      <c r="AC46" s="486"/>
      <c r="AD46" s="486"/>
      <c r="AE46" s="217" t="s">
        <v>563</v>
      </c>
      <c r="AF46" s="218"/>
      <c r="AG46" s="218"/>
      <c r="AH46" s="218"/>
      <c r="AI46" s="217" t="s">
        <v>563</v>
      </c>
      <c r="AJ46" s="218"/>
      <c r="AK46" s="218"/>
      <c r="AL46" s="218"/>
      <c r="AM46" s="217" t="s">
        <v>623</v>
      </c>
      <c r="AN46" s="218"/>
      <c r="AO46" s="218"/>
      <c r="AP46" s="219"/>
      <c r="AQ46" s="352"/>
      <c r="AR46" s="207"/>
      <c r="AS46" s="207"/>
      <c r="AT46" s="353"/>
      <c r="AU46" s="218" t="s">
        <v>563</v>
      </c>
      <c r="AV46" s="218"/>
      <c r="AW46" s="218"/>
      <c r="AX46" s="220"/>
    </row>
    <row r="47" spans="1:50" ht="23.25" customHeight="1" x14ac:dyDescent="0.15">
      <c r="A47" s="426"/>
      <c r="B47" s="427"/>
      <c r="C47" s="427"/>
      <c r="D47" s="427"/>
      <c r="E47" s="427"/>
      <c r="F47" s="428"/>
      <c r="G47" s="589"/>
      <c r="H47" s="590"/>
      <c r="I47" s="590"/>
      <c r="J47" s="590"/>
      <c r="K47" s="590"/>
      <c r="L47" s="590"/>
      <c r="M47" s="590"/>
      <c r="N47" s="590"/>
      <c r="O47" s="591"/>
      <c r="P47" s="107"/>
      <c r="Q47" s="107"/>
      <c r="R47" s="107"/>
      <c r="S47" s="107"/>
      <c r="T47" s="107"/>
      <c r="U47" s="107"/>
      <c r="V47" s="107"/>
      <c r="W47" s="107"/>
      <c r="X47" s="108"/>
      <c r="Y47" s="440" t="s">
        <v>54</v>
      </c>
      <c r="Z47" s="441"/>
      <c r="AA47" s="442"/>
      <c r="AB47" s="548" t="s">
        <v>583</v>
      </c>
      <c r="AC47" s="548"/>
      <c r="AD47" s="548"/>
      <c r="AE47" s="217" t="s">
        <v>563</v>
      </c>
      <c r="AF47" s="218"/>
      <c r="AG47" s="218"/>
      <c r="AH47" s="218"/>
      <c r="AI47" s="217" t="s">
        <v>563</v>
      </c>
      <c r="AJ47" s="218"/>
      <c r="AK47" s="218"/>
      <c r="AL47" s="218"/>
      <c r="AM47" s="217" t="s">
        <v>624</v>
      </c>
      <c r="AN47" s="218"/>
      <c r="AO47" s="218"/>
      <c r="AP47" s="219"/>
      <c r="AQ47" s="352">
        <v>1</v>
      </c>
      <c r="AR47" s="207"/>
      <c r="AS47" s="207"/>
      <c r="AT47" s="353"/>
      <c r="AU47" s="218" t="s">
        <v>563</v>
      </c>
      <c r="AV47" s="218"/>
      <c r="AW47" s="218"/>
      <c r="AX47" s="220"/>
    </row>
    <row r="48" spans="1:50" ht="23.25" customHeight="1" x14ac:dyDescent="0.15">
      <c r="A48" s="429"/>
      <c r="B48" s="430"/>
      <c r="C48" s="430"/>
      <c r="D48" s="430"/>
      <c r="E48" s="430"/>
      <c r="F48" s="431"/>
      <c r="G48" s="592"/>
      <c r="H48" s="593"/>
      <c r="I48" s="593"/>
      <c r="J48" s="593"/>
      <c r="K48" s="593"/>
      <c r="L48" s="593"/>
      <c r="M48" s="593"/>
      <c r="N48" s="593"/>
      <c r="O48" s="594"/>
      <c r="P48" s="110"/>
      <c r="Q48" s="110"/>
      <c r="R48" s="110"/>
      <c r="S48" s="110"/>
      <c r="T48" s="110"/>
      <c r="U48" s="110"/>
      <c r="V48" s="110"/>
      <c r="W48" s="110"/>
      <c r="X48" s="111"/>
      <c r="Y48" s="440" t="s">
        <v>13</v>
      </c>
      <c r="Z48" s="441"/>
      <c r="AA48" s="442"/>
      <c r="AB48" s="581" t="s">
        <v>182</v>
      </c>
      <c r="AC48" s="581"/>
      <c r="AD48" s="581"/>
      <c r="AE48" s="217" t="s">
        <v>563</v>
      </c>
      <c r="AF48" s="218"/>
      <c r="AG48" s="218"/>
      <c r="AH48" s="218"/>
      <c r="AI48" s="217" t="s">
        <v>563</v>
      </c>
      <c r="AJ48" s="218"/>
      <c r="AK48" s="218"/>
      <c r="AL48" s="218"/>
      <c r="AM48" s="217" t="s">
        <v>623</v>
      </c>
      <c r="AN48" s="218"/>
      <c r="AO48" s="218"/>
      <c r="AP48" s="219"/>
      <c r="AQ48" s="352"/>
      <c r="AR48" s="207"/>
      <c r="AS48" s="207"/>
      <c r="AT48" s="353"/>
      <c r="AU48" s="218" t="s">
        <v>563</v>
      </c>
      <c r="AV48" s="218"/>
      <c r="AW48" s="218"/>
      <c r="AX48" s="220"/>
    </row>
    <row r="49" spans="1:50" ht="23.25" customHeight="1" x14ac:dyDescent="0.15">
      <c r="A49" s="225" t="s">
        <v>382</v>
      </c>
      <c r="B49" s="226"/>
      <c r="C49" s="226"/>
      <c r="D49" s="226"/>
      <c r="E49" s="226"/>
      <c r="F49" s="227"/>
      <c r="G49" s="231" t="s">
        <v>636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2" t="s">
        <v>353</v>
      </c>
      <c r="B51" s="423"/>
      <c r="C51" s="423"/>
      <c r="D51" s="423"/>
      <c r="E51" s="423"/>
      <c r="F51" s="424"/>
      <c r="G51" s="435" t="s">
        <v>146</v>
      </c>
      <c r="H51" s="436"/>
      <c r="I51" s="436"/>
      <c r="J51" s="436"/>
      <c r="K51" s="436"/>
      <c r="L51" s="436"/>
      <c r="M51" s="436"/>
      <c r="N51" s="436"/>
      <c r="O51" s="437"/>
      <c r="P51" s="473" t="s">
        <v>59</v>
      </c>
      <c r="Q51" s="436"/>
      <c r="R51" s="436"/>
      <c r="S51" s="436"/>
      <c r="T51" s="436"/>
      <c r="U51" s="436"/>
      <c r="V51" s="436"/>
      <c r="W51" s="436"/>
      <c r="X51" s="437"/>
      <c r="Y51" s="474"/>
      <c r="Z51" s="475"/>
      <c r="AA51" s="476"/>
      <c r="AB51" s="432" t="s">
        <v>11</v>
      </c>
      <c r="AC51" s="433"/>
      <c r="AD51" s="434"/>
      <c r="AE51" s="243" t="s">
        <v>394</v>
      </c>
      <c r="AF51" s="244"/>
      <c r="AG51" s="244"/>
      <c r="AH51" s="245"/>
      <c r="AI51" s="243" t="s">
        <v>392</v>
      </c>
      <c r="AJ51" s="244"/>
      <c r="AK51" s="244"/>
      <c r="AL51" s="245"/>
      <c r="AM51" s="249" t="s">
        <v>421</v>
      </c>
      <c r="AN51" s="249"/>
      <c r="AO51" s="249"/>
      <c r="AP51" s="249"/>
      <c r="AQ51" s="150" t="s">
        <v>235</v>
      </c>
      <c r="AR51" s="151"/>
      <c r="AS51" s="151"/>
      <c r="AT51" s="152"/>
      <c r="AU51" s="951" t="s">
        <v>134</v>
      </c>
      <c r="AV51" s="951"/>
      <c r="AW51" s="951"/>
      <c r="AX51" s="952"/>
    </row>
    <row r="52" spans="1:50" ht="18.75"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477"/>
      <c r="Z52" s="478"/>
      <c r="AA52" s="479"/>
      <c r="AB52" s="246"/>
      <c r="AC52" s="247"/>
      <c r="AD52" s="248"/>
      <c r="AE52" s="246"/>
      <c r="AF52" s="247"/>
      <c r="AG52" s="247"/>
      <c r="AH52" s="248"/>
      <c r="AI52" s="246"/>
      <c r="AJ52" s="247"/>
      <c r="AK52" s="247"/>
      <c r="AL52" s="248"/>
      <c r="AM52" s="250"/>
      <c r="AN52" s="250"/>
      <c r="AO52" s="250"/>
      <c r="AP52" s="250"/>
      <c r="AQ52" s="767">
        <v>4</v>
      </c>
      <c r="AR52" s="200"/>
      <c r="AS52" s="132" t="s">
        <v>236</v>
      </c>
      <c r="AT52" s="133"/>
      <c r="AU52" s="199" t="s">
        <v>563</v>
      </c>
      <c r="AV52" s="199"/>
      <c r="AW52" s="420" t="s">
        <v>181</v>
      </c>
      <c r="AX52" s="421"/>
    </row>
    <row r="53" spans="1:50" ht="29.25" customHeight="1" x14ac:dyDescent="0.15">
      <c r="A53" s="425"/>
      <c r="B53" s="423"/>
      <c r="C53" s="423"/>
      <c r="D53" s="423"/>
      <c r="E53" s="423"/>
      <c r="F53" s="424"/>
      <c r="G53" s="586" t="s">
        <v>642</v>
      </c>
      <c r="H53" s="587"/>
      <c r="I53" s="587"/>
      <c r="J53" s="587"/>
      <c r="K53" s="587"/>
      <c r="L53" s="587"/>
      <c r="M53" s="587"/>
      <c r="N53" s="587"/>
      <c r="O53" s="588"/>
      <c r="P53" s="104" t="s">
        <v>633</v>
      </c>
      <c r="Q53" s="104"/>
      <c r="R53" s="104"/>
      <c r="S53" s="104"/>
      <c r="T53" s="104"/>
      <c r="U53" s="104"/>
      <c r="V53" s="104"/>
      <c r="W53" s="104"/>
      <c r="X53" s="105"/>
      <c r="Y53" s="496" t="s">
        <v>12</v>
      </c>
      <c r="Z53" s="556"/>
      <c r="AA53" s="557"/>
      <c r="AB53" s="486" t="s">
        <v>634</v>
      </c>
      <c r="AC53" s="486"/>
      <c r="AD53" s="486"/>
      <c r="AE53" s="217" t="s">
        <v>563</v>
      </c>
      <c r="AF53" s="218"/>
      <c r="AG53" s="218"/>
      <c r="AH53" s="218"/>
      <c r="AI53" s="217" t="s">
        <v>563</v>
      </c>
      <c r="AJ53" s="218"/>
      <c r="AK53" s="218"/>
      <c r="AL53" s="218"/>
      <c r="AM53" s="217" t="s">
        <v>623</v>
      </c>
      <c r="AN53" s="218"/>
      <c r="AO53" s="218"/>
      <c r="AP53" s="218"/>
      <c r="AQ53" s="352"/>
      <c r="AR53" s="207"/>
      <c r="AS53" s="207"/>
      <c r="AT53" s="353"/>
      <c r="AU53" s="218" t="s">
        <v>563</v>
      </c>
      <c r="AV53" s="218"/>
      <c r="AW53" s="218"/>
      <c r="AX53" s="220"/>
    </row>
    <row r="54" spans="1:50" ht="29.25" customHeight="1" x14ac:dyDescent="0.15">
      <c r="A54" s="426"/>
      <c r="B54" s="427"/>
      <c r="C54" s="427"/>
      <c r="D54" s="427"/>
      <c r="E54" s="427"/>
      <c r="F54" s="428"/>
      <c r="G54" s="589"/>
      <c r="H54" s="590"/>
      <c r="I54" s="590"/>
      <c r="J54" s="590"/>
      <c r="K54" s="590"/>
      <c r="L54" s="590"/>
      <c r="M54" s="590"/>
      <c r="N54" s="590"/>
      <c r="O54" s="591"/>
      <c r="P54" s="107"/>
      <c r="Q54" s="107"/>
      <c r="R54" s="107"/>
      <c r="S54" s="107"/>
      <c r="T54" s="107"/>
      <c r="U54" s="107"/>
      <c r="V54" s="107"/>
      <c r="W54" s="107"/>
      <c r="X54" s="108"/>
      <c r="Y54" s="440" t="s">
        <v>54</v>
      </c>
      <c r="Z54" s="441"/>
      <c r="AA54" s="442"/>
      <c r="AB54" s="548" t="s">
        <v>635</v>
      </c>
      <c r="AC54" s="548"/>
      <c r="AD54" s="548"/>
      <c r="AE54" s="217" t="s">
        <v>563</v>
      </c>
      <c r="AF54" s="218"/>
      <c r="AG54" s="218"/>
      <c r="AH54" s="218"/>
      <c r="AI54" s="217" t="s">
        <v>563</v>
      </c>
      <c r="AJ54" s="218"/>
      <c r="AK54" s="218"/>
      <c r="AL54" s="218"/>
      <c r="AM54" s="217" t="s">
        <v>626</v>
      </c>
      <c r="AN54" s="218"/>
      <c r="AO54" s="218"/>
      <c r="AP54" s="218"/>
      <c r="AQ54" s="352">
        <v>60</v>
      </c>
      <c r="AR54" s="207"/>
      <c r="AS54" s="207"/>
      <c r="AT54" s="353"/>
      <c r="AU54" s="218" t="s">
        <v>563</v>
      </c>
      <c r="AV54" s="218"/>
      <c r="AW54" s="218"/>
      <c r="AX54" s="220"/>
    </row>
    <row r="55" spans="1:50" ht="29.25" customHeight="1" x14ac:dyDescent="0.15">
      <c r="A55" s="429"/>
      <c r="B55" s="430"/>
      <c r="C55" s="430"/>
      <c r="D55" s="430"/>
      <c r="E55" s="430"/>
      <c r="F55" s="431"/>
      <c r="G55" s="592"/>
      <c r="H55" s="593"/>
      <c r="I55" s="593"/>
      <c r="J55" s="593"/>
      <c r="K55" s="593"/>
      <c r="L55" s="593"/>
      <c r="M55" s="593"/>
      <c r="N55" s="593"/>
      <c r="O55" s="594"/>
      <c r="P55" s="110"/>
      <c r="Q55" s="110"/>
      <c r="R55" s="110"/>
      <c r="S55" s="110"/>
      <c r="T55" s="110"/>
      <c r="U55" s="110"/>
      <c r="V55" s="110"/>
      <c r="W55" s="110"/>
      <c r="X55" s="111"/>
      <c r="Y55" s="440" t="s">
        <v>13</v>
      </c>
      <c r="Z55" s="441"/>
      <c r="AA55" s="442"/>
      <c r="AB55" s="616" t="s">
        <v>14</v>
      </c>
      <c r="AC55" s="616"/>
      <c r="AD55" s="616"/>
      <c r="AE55" s="217" t="s">
        <v>563</v>
      </c>
      <c r="AF55" s="218"/>
      <c r="AG55" s="218"/>
      <c r="AH55" s="218"/>
      <c r="AI55" s="217" t="s">
        <v>563</v>
      </c>
      <c r="AJ55" s="218"/>
      <c r="AK55" s="218"/>
      <c r="AL55" s="218"/>
      <c r="AM55" s="217" t="s">
        <v>627</v>
      </c>
      <c r="AN55" s="218"/>
      <c r="AO55" s="218"/>
      <c r="AP55" s="218"/>
      <c r="AQ55" s="352"/>
      <c r="AR55" s="207"/>
      <c r="AS55" s="207"/>
      <c r="AT55" s="353"/>
      <c r="AU55" s="218" t="s">
        <v>563</v>
      </c>
      <c r="AV55" s="218"/>
      <c r="AW55" s="218"/>
      <c r="AX55" s="220"/>
    </row>
    <row r="56" spans="1:50" ht="23.25" customHeight="1" x14ac:dyDescent="0.15">
      <c r="A56" s="225" t="s">
        <v>382</v>
      </c>
      <c r="B56" s="226"/>
      <c r="C56" s="226"/>
      <c r="D56" s="226"/>
      <c r="E56" s="226"/>
      <c r="F56" s="227"/>
      <c r="G56" s="231" t="s">
        <v>584</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2" t="s">
        <v>353</v>
      </c>
      <c r="B58" s="423"/>
      <c r="C58" s="423"/>
      <c r="D58" s="423"/>
      <c r="E58" s="423"/>
      <c r="F58" s="424"/>
      <c r="G58" s="435" t="s">
        <v>146</v>
      </c>
      <c r="H58" s="436"/>
      <c r="I58" s="436"/>
      <c r="J58" s="436"/>
      <c r="K58" s="436"/>
      <c r="L58" s="436"/>
      <c r="M58" s="436"/>
      <c r="N58" s="436"/>
      <c r="O58" s="437"/>
      <c r="P58" s="473" t="s">
        <v>59</v>
      </c>
      <c r="Q58" s="436"/>
      <c r="R58" s="436"/>
      <c r="S58" s="436"/>
      <c r="T58" s="436"/>
      <c r="U58" s="436"/>
      <c r="V58" s="436"/>
      <c r="W58" s="436"/>
      <c r="X58" s="437"/>
      <c r="Y58" s="474"/>
      <c r="Z58" s="475"/>
      <c r="AA58" s="476"/>
      <c r="AB58" s="432" t="s">
        <v>11</v>
      </c>
      <c r="AC58" s="433"/>
      <c r="AD58" s="434"/>
      <c r="AE58" s="243" t="s">
        <v>394</v>
      </c>
      <c r="AF58" s="244"/>
      <c r="AG58" s="244"/>
      <c r="AH58" s="245"/>
      <c r="AI58" s="243" t="s">
        <v>392</v>
      </c>
      <c r="AJ58" s="244"/>
      <c r="AK58" s="244"/>
      <c r="AL58" s="245"/>
      <c r="AM58" s="249" t="s">
        <v>421</v>
      </c>
      <c r="AN58" s="249"/>
      <c r="AO58" s="249"/>
      <c r="AP58" s="249"/>
      <c r="AQ58" s="150" t="s">
        <v>235</v>
      </c>
      <c r="AR58" s="151"/>
      <c r="AS58" s="151"/>
      <c r="AT58" s="152"/>
      <c r="AU58" s="951" t="s">
        <v>134</v>
      </c>
      <c r="AV58" s="951"/>
      <c r="AW58" s="951"/>
      <c r="AX58" s="952"/>
    </row>
    <row r="59" spans="1:50" ht="18.75" hidden="1"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477"/>
      <c r="Z59" s="478"/>
      <c r="AA59" s="479"/>
      <c r="AB59" s="246"/>
      <c r="AC59" s="247"/>
      <c r="AD59" s="248"/>
      <c r="AE59" s="246"/>
      <c r="AF59" s="247"/>
      <c r="AG59" s="247"/>
      <c r="AH59" s="248"/>
      <c r="AI59" s="246"/>
      <c r="AJ59" s="247"/>
      <c r="AK59" s="247"/>
      <c r="AL59" s="248"/>
      <c r="AM59" s="250"/>
      <c r="AN59" s="250"/>
      <c r="AO59" s="250"/>
      <c r="AP59" s="250"/>
      <c r="AQ59" s="767" t="s">
        <v>572</v>
      </c>
      <c r="AR59" s="200"/>
      <c r="AS59" s="132" t="s">
        <v>236</v>
      </c>
      <c r="AT59" s="133"/>
      <c r="AU59" s="199" t="s">
        <v>572</v>
      </c>
      <c r="AV59" s="199"/>
      <c r="AW59" s="420" t="s">
        <v>181</v>
      </c>
      <c r="AX59" s="421"/>
    </row>
    <row r="60" spans="1:50" ht="23.25" hidden="1" customHeight="1" x14ac:dyDescent="0.15">
      <c r="A60" s="425"/>
      <c r="B60" s="423"/>
      <c r="C60" s="423"/>
      <c r="D60" s="423"/>
      <c r="E60" s="423"/>
      <c r="F60" s="424"/>
      <c r="G60" s="586"/>
      <c r="H60" s="587"/>
      <c r="I60" s="587"/>
      <c r="J60" s="587"/>
      <c r="K60" s="587"/>
      <c r="L60" s="587"/>
      <c r="M60" s="587"/>
      <c r="N60" s="587"/>
      <c r="O60" s="588"/>
      <c r="P60" s="104"/>
      <c r="Q60" s="104"/>
      <c r="R60" s="104"/>
      <c r="S60" s="104"/>
      <c r="T60" s="104"/>
      <c r="U60" s="104"/>
      <c r="V60" s="104"/>
      <c r="W60" s="104"/>
      <c r="X60" s="105"/>
      <c r="Y60" s="496" t="s">
        <v>12</v>
      </c>
      <c r="Z60" s="556"/>
      <c r="AA60" s="557"/>
      <c r="AB60" s="486" t="s">
        <v>634</v>
      </c>
      <c r="AC60" s="486"/>
      <c r="AD60" s="486"/>
      <c r="AE60" s="217" t="s">
        <v>572</v>
      </c>
      <c r="AF60" s="218"/>
      <c r="AG60" s="218"/>
      <c r="AH60" s="218"/>
      <c r="AI60" s="217" t="s">
        <v>572</v>
      </c>
      <c r="AJ60" s="218"/>
      <c r="AK60" s="218"/>
      <c r="AL60" s="218"/>
      <c r="AM60" s="217" t="s">
        <v>624</v>
      </c>
      <c r="AN60" s="218"/>
      <c r="AO60" s="218"/>
      <c r="AP60" s="218"/>
      <c r="AQ60" s="352"/>
      <c r="AR60" s="207"/>
      <c r="AS60" s="207"/>
      <c r="AT60" s="353"/>
      <c r="AU60" s="218" t="s">
        <v>572</v>
      </c>
      <c r="AV60" s="218"/>
      <c r="AW60" s="218"/>
      <c r="AX60" s="220"/>
    </row>
    <row r="61" spans="1:50" ht="23.25" hidden="1" customHeight="1" x14ac:dyDescent="0.15">
      <c r="A61" s="426"/>
      <c r="B61" s="427"/>
      <c r="C61" s="427"/>
      <c r="D61" s="427"/>
      <c r="E61" s="427"/>
      <c r="F61" s="428"/>
      <c r="G61" s="589"/>
      <c r="H61" s="590"/>
      <c r="I61" s="590"/>
      <c r="J61" s="590"/>
      <c r="K61" s="590"/>
      <c r="L61" s="590"/>
      <c r="M61" s="590"/>
      <c r="N61" s="590"/>
      <c r="O61" s="591"/>
      <c r="P61" s="107"/>
      <c r="Q61" s="107"/>
      <c r="R61" s="107"/>
      <c r="S61" s="107"/>
      <c r="T61" s="107"/>
      <c r="U61" s="107"/>
      <c r="V61" s="107"/>
      <c r="W61" s="107"/>
      <c r="X61" s="108"/>
      <c r="Y61" s="440" t="s">
        <v>54</v>
      </c>
      <c r="Z61" s="441"/>
      <c r="AA61" s="442"/>
      <c r="AB61" s="548" t="s">
        <v>635</v>
      </c>
      <c r="AC61" s="548"/>
      <c r="AD61" s="548"/>
      <c r="AE61" s="217" t="s">
        <v>572</v>
      </c>
      <c r="AF61" s="218"/>
      <c r="AG61" s="218"/>
      <c r="AH61" s="218"/>
      <c r="AI61" s="217" t="s">
        <v>572</v>
      </c>
      <c r="AJ61" s="218"/>
      <c r="AK61" s="218"/>
      <c r="AL61" s="218"/>
      <c r="AM61" s="217" t="s">
        <v>626</v>
      </c>
      <c r="AN61" s="218"/>
      <c r="AO61" s="218"/>
      <c r="AP61" s="218"/>
      <c r="AQ61" s="352"/>
      <c r="AR61" s="207"/>
      <c r="AS61" s="207"/>
      <c r="AT61" s="353"/>
      <c r="AU61" s="218" t="s">
        <v>572</v>
      </c>
      <c r="AV61" s="218"/>
      <c r="AW61" s="218"/>
      <c r="AX61" s="220"/>
    </row>
    <row r="62" spans="1:50" ht="23.25" hidden="1" customHeight="1" x14ac:dyDescent="0.15">
      <c r="A62" s="426"/>
      <c r="B62" s="427"/>
      <c r="C62" s="427"/>
      <c r="D62" s="427"/>
      <c r="E62" s="427"/>
      <c r="F62" s="428"/>
      <c r="G62" s="592"/>
      <c r="H62" s="593"/>
      <c r="I62" s="593"/>
      <c r="J62" s="593"/>
      <c r="K62" s="593"/>
      <c r="L62" s="593"/>
      <c r="M62" s="593"/>
      <c r="N62" s="593"/>
      <c r="O62" s="594"/>
      <c r="P62" s="110"/>
      <c r="Q62" s="110"/>
      <c r="R62" s="110"/>
      <c r="S62" s="110"/>
      <c r="T62" s="110"/>
      <c r="U62" s="110"/>
      <c r="V62" s="110"/>
      <c r="W62" s="110"/>
      <c r="X62" s="111"/>
      <c r="Y62" s="440" t="s">
        <v>13</v>
      </c>
      <c r="Z62" s="441"/>
      <c r="AA62" s="442"/>
      <c r="AB62" s="581" t="s">
        <v>14</v>
      </c>
      <c r="AC62" s="581"/>
      <c r="AD62" s="581"/>
      <c r="AE62" s="217" t="s">
        <v>572</v>
      </c>
      <c r="AF62" s="218"/>
      <c r="AG62" s="218"/>
      <c r="AH62" s="218"/>
      <c r="AI62" s="217" t="s">
        <v>572</v>
      </c>
      <c r="AJ62" s="218"/>
      <c r="AK62" s="218"/>
      <c r="AL62" s="218"/>
      <c r="AM62" s="217" t="s">
        <v>626</v>
      </c>
      <c r="AN62" s="218"/>
      <c r="AO62" s="218"/>
      <c r="AP62" s="218"/>
      <c r="AQ62" s="352"/>
      <c r="AR62" s="207"/>
      <c r="AS62" s="207"/>
      <c r="AT62" s="353"/>
      <c r="AU62" s="218" t="s">
        <v>572</v>
      </c>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7" t="s">
        <v>354</v>
      </c>
      <c r="B65" s="508"/>
      <c r="C65" s="508"/>
      <c r="D65" s="508"/>
      <c r="E65" s="508"/>
      <c r="F65" s="509"/>
      <c r="G65" s="510"/>
      <c r="H65" s="238" t="s">
        <v>146</v>
      </c>
      <c r="I65" s="238"/>
      <c r="J65" s="238"/>
      <c r="K65" s="238"/>
      <c r="L65" s="238"/>
      <c r="M65" s="238"/>
      <c r="N65" s="238"/>
      <c r="O65" s="239"/>
      <c r="P65" s="237" t="s">
        <v>59</v>
      </c>
      <c r="Q65" s="238"/>
      <c r="R65" s="238"/>
      <c r="S65" s="238"/>
      <c r="T65" s="238"/>
      <c r="U65" s="238"/>
      <c r="V65" s="239"/>
      <c r="W65" s="512" t="s">
        <v>349</v>
      </c>
      <c r="X65" s="513"/>
      <c r="Y65" s="516"/>
      <c r="Z65" s="516"/>
      <c r="AA65" s="517"/>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500"/>
      <c r="B66" s="501"/>
      <c r="C66" s="501"/>
      <c r="D66" s="501"/>
      <c r="E66" s="501"/>
      <c r="F66" s="502"/>
      <c r="G66" s="511"/>
      <c r="H66" s="241"/>
      <c r="I66" s="241"/>
      <c r="J66" s="241"/>
      <c r="K66" s="241"/>
      <c r="L66" s="241"/>
      <c r="M66" s="241"/>
      <c r="N66" s="241"/>
      <c r="O66" s="242"/>
      <c r="P66" s="240"/>
      <c r="Q66" s="241"/>
      <c r="R66" s="241"/>
      <c r="S66" s="241"/>
      <c r="T66" s="241"/>
      <c r="U66" s="241"/>
      <c r="V66" s="242"/>
      <c r="W66" s="514"/>
      <c r="X66" s="515"/>
      <c r="Y66" s="518"/>
      <c r="Z66" s="518"/>
      <c r="AA66" s="519"/>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0"/>
      <c r="B67" s="501"/>
      <c r="C67" s="501"/>
      <c r="D67" s="501"/>
      <c r="E67" s="501"/>
      <c r="F67" s="502"/>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0"/>
      <c r="B68" s="501"/>
      <c r="C68" s="501"/>
      <c r="D68" s="501"/>
      <c r="E68" s="501"/>
      <c r="F68" s="502"/>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0"/>
      <c r="B69" s="501"/>
      <c r="C69" s="501"/>
      <c r="D69" s="501"/>
      <c r="E69" s="501"/>
      <c r="F69" s="502"/>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0" t="s">
        <v>359</v>
      </c>
      <c r="B70" s="501"/>
      <c r="C70" s="501"/>
      <c r="D70" s="501"/>
      <c r="E70" s="501"/>
      <c r="F70" s="502"/>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0"/>
      <c r="B71" s="501"/>
      <c r="C71" s="501"/>
      <c r="D71" s="501"/>
      <c r="E71" s="501"/>
      <c r="F71" s="502"/>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3"/>
      <c r="B72" s="504"/>
      <c r="C72" s="504"/>
      <c r="D72" s="504"/>
      <c r="E72" s="504"/>
      <c r="F72" s="505"/>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1" t="s">
        <v>354</v>
      </c>
      <c r="B73" s="532"/>
      <c r="C73" s="532"/>
      <c r="D73" s="532"/>
      <c r="E73" s="532"/>
      <c r="F73" s="533"/>
      <c r="G73" s="604"/>
      <c r="H73" s="129" t="s">
        <v>146</v>
      </c>
      <c r="I73" s="129"/>
      <c r="J73" s="129"/>
      <c r="K73" s="129"/>
      <c r="L73" s="129"/>
      <c r="M73" s="129"/>
      <c r="N73" s="129"/>
      <c r="O73" s="130"/>
      <c r="P73" s="159" t="s">
        <v>59</v>
      </c>
      <c r="Q73" s="129"/>
      <c r="R73" s="129"/>
      <c r="S73" s="129"/>
      <c r="T73" s="129"/>
      <c r="U73" s="129"/>
      <c r="V73" s="129"/>
      <c r="W73" s="129"/>
      <c r="X73" s="130"/>
      <c r="Y73" s="606"/>
      <c r="Z73" s="607"/>
      <c r="AA73" s="608"/>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4"/>
      <c r="B74" s="535"/>
      <c r="C74" s="535"/>
      <c r="D74" s="535"/>
      <c r="E74" s="535"/>
      <c r="F74" s="536"/>
      <c r="G74" s="605"/>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4"/>
      <c r="B75" s="535"/>
      <c r="C75" s="535"/>
      <c r="D75" s="535"/>
      <c r="E75" s="535"/>
      <c r="F75" s="536"/>
      <c r="G75" s="63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4"/>
      <c r="B76" s="535"/>
      <c r="C76" s="535"/>
      <c r="D76" s="535"/>
      <c r="E76" s="535"/>
      <c r="F76" s="536"/>
      <c r="G76" s="63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4"/>
      <c r="B77" s="535"/>
      <c r="C77" s="535"/>
      <c r="D77" s="535"/>
      <c r="E77" s="535"/>
      <c r="F77" s="536"/>
      <c r="G77" s="633"/>
      <c r="H77" s="110"/>
      <c r="I77" s="110"/>
      <c r="J77" s="110"/>
      <c r="K77" s="110"/>
      <c r="L77" s="110"/>
      <c r="M77" s="110"/>
      <c r="N77" s="110"/>
      <c r="O77" s="111"/>
      <c r="P77" s="107"/>
      <c r="Q77" s="107"/>
      <c r="R77" s="107"/>
      <c r="S77" s="107"/>
      <c r="T77" s="107"/>
      <c r="U77" s="107"/>
      <c r="V77" s="107"/>
      <c r="W77" s="107"/>
      <c r="X77" s="108"/>
      <c r="Y77" s="159" t="s">
        <v>13</v>
      </c>
      <c r="Z77" s="129"/>
      <c r="AA77" s="130"/>
      <c r="AB77" s="601" t="s">
        <v>14</v>
      </c>
      <c r="AC77" s="601"/>
      <c r="AD77" s="601"/>
      <c r="AE77" s="916"/>
      <c r="AF77" s="917"/>
      <c r="AG77" s="917"/>
      <c r="AH77" s="917"/>
      <c r="AI77" s="916"/>
      <c r="AJ77" s="917"/>
      <c r="AK77" s="917"/>
      <c r="AL77" s="917"/>
      <c r="AM77" s="916"/>
      <c r="AN77" s="917"/>
      <c r="AO77" s="917"/>
      <c r="AP77" s="917"/>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9"/>
      <c r="I78" s="610"/>
      <c r="J78" s="610"/>
      <c r="K78" s="610"/>
      <c r="L78" s="610"/>
      <c r="M78" s="610"/>
      <c r="N78" s="610"/>
      <c r="O78" s="611"/>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7" t="s">
        <v>348</v>
      </c>
      <c r="AP79" s="278"/>
      <c r="AQ79" s="278"/>
      <c r="AR79" s="80" t="s">
        <v>346</v>
      </c>
      <c r="AS79" s="277"/>
      <c r="AT79" s="278"/>
      <c r="AU79" s="278"/>
      <c r="AV79" s="278"/>
      <c r="AW79" s="278"/>
      <c r="AX79" s="1007"/>
    </row>
    <row r="80" spans="1:50" ht="18.75" hidden="1" customHeight="1" x14ac:dyDescent="0.15">
      <c r="A80" s="890" t="s">
        <v>147</v>
      </c>
      <c r="B80" s="549" t="s">
        <v>345</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433</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1"/>
      <c r="B81" s="552"/>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39"/>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1"/>
      <c r="B82" s="552"/>
      <c r="C82" s="453"/>
      <c r="D82" s="453"/>
      <c r="E82" s="453"/>
      <c r="F82" s="454"/>
      <c r="G82" s="698"/>
      <c r="H82" s="698"/>
      <c r="I82" s="698"/>
      <c r="J82" s="698"/>
      <c r="K82" s="698"/>
      <c r="L82" s="698"/>
      <c r="M82" s="698"/>
      <c r="N82" s="698"/>
      <c r="O82" s="698"/>
      <c r="P82" s="698"/>
      <c r="Q82" s="698"/>
      <c r="R82" s="698"/>
      <c r="S82" s="698"/>
      <c r="T82" s="698"/>
      <c r="U82" s="698"/>
      <c r="V82" s="698"/>
      <c r="W82" s="698"/>
      <c r="X82" s="698"/>
      <c r="Y82" s="698"/>
      <c r="Z82" s="698"/>
      <c r="AA82" s="699"/>
      <c r="AB82" s="910"/>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1"/>
    </row>
    <row r="83" spans="1:60" ht="22.5" hidden="1" customHeight="1" x14ac:dyDescent="0.15">
      <c r="A83" s="891"/>
      <c r="B83" s="552"/>
      <c r="C83" s="453"/>
      <c r="D83" s="453"/>
      <c r="E83" s="453"/>
      <c r="F83" s="454"/>
      <c r="G83" s="700"/>
      <c r="H83" s="700"/>
      <c r="I83" s="700"/>
      <c r="J83" s="700"/>
      <c r="K83" s="700"/>
      <c r="L83" s="700"/>
      <c r="M83" s="700"/>
      <c r="N83" s="700"/>
      <c r="O83" s="700"/>
      <c r="P83" s="700"/>
      <c r="Q83" s="700"/>
      <c r="R83" s="700"/>
      <c r="S83" s="700"/>
      <c r="T83" s="700"/>
      <c r="U83" s="700"/>
      <c r="V83" s="700"/>
      <c r="W83" s="700"/>
      <c r="X83" s="700"/>
      <c r="Y83" s="700"/>
      <c r="Z83" s="700"/>
      <c r="AA83" s="701"/>
      <c r="AB83" s="912"/>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3"/>
    </row>
    <row r="84" spans="1:60" ht="19.5" hidden="1" customHeight="1" x14ac:dyDescent="0.15">
      <c r="A84" s="891"/>
      <c r="B84" s="553"/>
      <c r="C84" s="554"/>
      <c r="D84" s="554"/>
      <c r="E84" s="554"/>
      <c r="F84" s="555"/>
      <c r="G84" s="702"/>
      <c r="H84" s="702"/>
      <c r="I84" s="702"/>
      <c r="J84" s="702"/>
      <c r="K84" s="702"/>
      <c r="L84" s="702"/>
      <c r="M84" s="702"/>
      <c r="N84" s="702"/>
      <c r="O84" s="702"/>
      <c r="P84" s="702"/>
      <c r="Q84" s="702"/>
      <c r="R84" s="702"/>
      <c r="S84" s="702"/>
      <c r="T84" s="702"/>
      <c r="U84" s="702"/>
      <c r="V84" s="702"/>
      <c r="W84" s="702"/>
      <c r="X84" s="702"/>
      <c r="Y84" s="702"/>
      <c r="Z84" s="702"/>
      <c r="AA84" s="703"/>
      <c r="AB84" s="914"/>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5"/>
    </row>
    <row r="85" spans="1:60" ht="18.75" hidden="1" customHeight="1" x14ac:dyDescent="0.15">
      <c r="A85" s="891"/>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8" t="s">
        <v>134</v>
      </c>
      <c r="AV85" s="558"/>
      <c r="AW85" s="558"/>
      <c r="AX85" s="559"/>
      <c r="AY85" s="10"/>
      <c r="AZ85" s="10"/>
      <c r="BA85" s="10"/>
      <c r="BB85" s="10"/>
      <c r="BC85" s="10"/>
    </row>
    <row r="86" spans="1:60" ht="18.75" hidden="1" customHeight="1" x14ac:dyDescent="0.15">
      <c r="A86" s="891"/>
      <c r="B86" s="453"/>
      <c r="C86" s="453"/>
      <c r="D86" s="453"/>
      <c r="E86" s="453"/>
      <c r="F86" s="454"/>
      <c r="G86" s="438"/>
      <c r="H86" s="420"/>
      <c r="I86" s="420"/>
      <c r="J86" s="420"/>
      <c r="K86" s="420"/>
      <c r="L86" s="420"/>
      <c r="M86" s="420"/>
      <c r="N86" s="420"/>
      <c r="O86" s="439"/>
      <c r="P86" s="460"/>
      <c r="Q86" s="420"/>
      <c r="R86" s="420"/>
      <c r="S86" s="420"/>
      <c r="T86" s="420"/>
      <c r="U86" s="420"/>
      <c r="V86" s="420"/>
      <c r="W86" s="420"/>
      <c r="X86" s="439"/>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0" t="s">
        <v>181</v>
      </c>
      <c r="AX86" s="421"/>
      <c r="AY86" s="10"/>
      <c r="AZ86" s="10"/>
      <c r="BA86" s="10"/>
      <c r="BB86" s="10"/>
      <c r="BC86" s="10"/>
      <c r="BD86" s="10"/>
      <c r="BE86" s="10"/>
      <c r="BF86" s="10"/>
      <c r="BG86" s="10"/>
      <c r="BH86" s="10"/>
    </row>
    <row r="87" spans="1:60" ht="23.25" hidden="1" customHeight="1" x14ac:dyDescent="0.15">
      <c r="A87" s="891"/>
      <c r="B87" s="453"/>
      <c r="C87" s="453"/>
      <c r="D87" s="453"/>
      <c r="E87" s="453"/>
      <c r="F87" s="454"/>
      <c r="G87" s="103"/>
      <c r="H87" s="104"/>
      <c r="I87" s="104"/>
      <c r="J87" s="104"/>
      <c r="K87" s="104"/>
      <c r="L87" s="104"/>
      <c r="M87" s="104"/>
      <c r="N87" s="104"/>
      <c r="O87" s="105"/>
      <c r="P87" s="104"/>
      <c r="Q87" s="539"/>
      <c r="R87" s="539"/>
      <c r="S87" s="539"/>
      <c r="T87" s="539"/>
      <c r="U87" s="539"/>
      <c r="V87" s="539"/>
      <c r="W87" s="539"/>
      <c r="X87" s="540"/>
      <c r="Y87" s="583" t="s">
        <v>62</v>
      </c>
      <c r="Z87" s="584"/>
      <c r="AA87" s="585"/>
      <c r="AB87" s="486"/>
      <c r="AC87" s="486"/>
      <c r="AD87" s="486"/>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1"/>
      <c r="B88" s="453"/>
      <c r="C88" s="453"/>
      <c r="D88" s="453"/>
      <c r="E88" s="453"/>
      <c r="F88" s="454"/>
      <c r="G88" s="106"/>
      <c r="H88" s="107"/>
      <c r="I88" s="107"/>
      <c r="J88" s="107"/>
      <c r="K88" s="107"/>
      <c r="L88" s="107"/>
      <c r="M88" s="107"/>
      <c r="N88" s="107"/>
      <c r="O88" s="108"/>
      <c r="P88" s="541"/>
      <c r="Q88" s="541"/>
      <c r="R88" s="541"/>
      <c r="S88" s="541"/>
      <c r="T88" s="541"/>
      <c r="U88" s="541"/>
      <c r="V88" s="541"/>
      <c r="W88" s="541"/>
      <c r="X88" s="542"/>
      <c r="Y88" s="483" t="s">
        <v>54</v>
      </c>
      <c r="Z88" s="484"/>
      <c r="AA88" s="485"/>
      <c r="AB88" s="548"/>
      <c r="AC88" s="548"/>
      <c r="AD88" s="548"/>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1"/>
      <c r="B89" s="554"/>
      <c r="C89" s="554"/>
      <c r="D89" s="554"/>
      <c r="E89" s="554"/>
      <c r="F89" s="555"/>
      <c r="G89" s="109"/>
      <c r="H89" s="110"/>
      <c r="I89" s="110"/>
      <c r="J89" s="110"/>
      <c r="K89" s="110"/>
      <c r="L89" s="110"/>
      <c r="M89" s="110"/>
      <c r="N89" s="110"/>
      <c r="O89" s="111"/>
      <c r="P89" s="176"/>
      <c r="Q89" s="176"/>
      <c r="R89" s="176"/>
      <c r="S89" s="176"/>
      <c r="T89" s="176"/>
      <c r="U89" s="176"/>
      <c r="V89" s="176"/>
      <c r="W89" s="176"/>
      <c r="X89" s="582"/>
      <c r="Y89" s="483" t="s">
        <v>13</v>
      </c>
      <c r="Z89" s="484"/>
      <c r="AA89" s="485"/>
      <c r="AB89" s="616" t="s">
        <v>14</v>
      </c>
      <c r="AC89" s="616"/>
      <c r="AD89" s="616"/>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1"/>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8" t="s">
        <v>134</v>
      </c>
      <c r="AV90" s="558"/>
      <c r="AW90" s="558"/>
      <c r="AX90" s="559"/>
    </row>
    <row r="91" spans="1:60" ht="18.75" hidden="1" customHeight="1" x14ac:dyDescent="0.15">
      <c r="A91" s="891"/>
      <c r="B91" s="453"/>
      <c r="C91" s="453"/>
      <c r="D91" s="453"/>
      <c r="E91" s="453"/>
      <c r="F91" s="454"/>
      <c r="G91" s="438"/>
      <c r="H91" s="420"/>
      <c r="I91" s="420"/>
      <c r="J91" s="420"/>
      <c r="K91" s="420"/>
      <c r="L91" s="420"/>
      <c r="M91" s="420"/>
      <c r="N91" s="420"/>
      <c r="O91" s="439"/>
      <c r="P91" s="460"/>
      <c r="Q91" s="420"/>
      <c r="R91" s="420"/>
      <c r="S91" s="420"/>
      <c r="T91" s="420"/>
      <c r="U91" s="420"/>
      <c r="V91" s="420"/>
      <c r="W91" s="420"/>
      <c r="X91" s="439"/>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0" t="s">
        <v>181</v>
      </c>
      <c r="AX91" s="421"/>
      <c r="AY91" s="10"/>
      <c r="AZ91" s="10"/>
      <c r="BA91" s="10"/>
      <c r="BB91" s="10"/>
      <c r="BC91" s="10"/>
    </row>
    <row r="92" spans="1:60" ht="23.25" hidden="1" customHeight="1" x14ac:dyDescent="0.15">
      <c r="A92" s="891"/>
      <c r="B92" s="453"/>
      <c r="C92" s="453"/>
      <c r="D92" s="453"/>
      <c r="E92" s="453"/>
      <c r="F92" s="454"/>
      <c r="G92" s="103"/>
      <c r="H92" s="104"/>
      <c r="I92" s="104"/>
      <c r="J92" s="104"/>
      <c r="K92" s="104"/>
      <c r="L92" s="104"/>
      <c r="M92" s="104"/>
      <c r="N92" s="104"/>
      <c r="O92" s="105"/>
      <c r="P92" s="104"/>
      <c r="Q92" s="539"/>
      <c r="R92" s="539"/>
      <c r="S92" s="539"/>
      <c r="T92" s="539"/>
      <c r="U92" s="539"/>
      <c r="V92" s="539"/>
      <c r="W92" s="539"/>
      <c r="X92" s="540"/>
      <c r="Y92" s="583" t="s">
        <v>62</v>
      </c>
      <c r="Z92" s="584"/>
      <c r="AA92" s="585"/>
      <c r="AB92" s="486"/>
      <c r="AC92" s="486"/>
      <c r="AD92" s="486"/>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1"/>
      <c r="B93" s="453"/>
      <c r="C93" s="453"/>
      <c r="D93" s="453"/>
      <c r="E93" s="453"/>
      <c r="F93" s="454"/>
      <c r="G93" s="106"/>
      <c r="H93" s="107"/>
      <c r="I93" s="107"/>
      <c r="J93" s="107"/>
      <c r="K93" s="107"/>
      <c r="L93" s="107"/>
      <c r="M93" s="107"/>
      <c r="N93" s="107"/>
      <c r="O93" s="108"/>
      <c r="P93" s="541"/>
      <c r="Q93" s="541"/>
      <c r="R93" s="541"/>
      <c r="S93" s="541"/>
      <c r="T93" s="541"/>
      <c r="U93" s="541"/>
      <c r="V93" s="541"/>
      <c r="W93" s="541"/>
      <c r="X93" s="542"/>
      <c r="Y93" s="483" t="s">
        <v>54</v>
      </c>
      <c r="Z93" s="484"/>
      <c r="AA93" s="485"/>
      <c r="AB93" s="548"/>
      <c r="AC93" s="548"/>
      <c r="AD93" s="548"/>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1"/>
      <c r="B94" s="554"/>
      <c r="C94" s="554"/>
      <c r="D94" s="554"/>
      <c r="E94" s="554"/>
      <c r="F94" s="555"/>
      <c r="G94" s="109"/>
      <c r="H94" s="110"/>
      <c r="I94" s="110"/>
      <c r="J94" s="110"/>
      <c r="K94" s="110"/>
      <c r="L94" s="110"/>
      <c r="M94" s="110"/>
      <c r="N94" s="110"/>
      <c r="O94" s="111"/>
      <c r="P94" s="176"/>
      <c r="Q94" s="176"/>
      <c r="R94" s="176"/>
      <c r="S94" s="176"/>
      <c r="T94" s="176"/>
      <c r="U94" s="176"/>
      <c r="V94" s="176"/>
      <c r="W94" s="176"/>
      <c r="X94" s="582"/>
      <c r="Y94" s="483" t="s">
        <v>13</v>
      </c>
      <c r="Z94" s="484"/>
      <c r="AA94" s="485"/>
      <c r="AB94" s="616" t="s">
        <v>14</v>
      </c>
      <c r="AC94" s="616"/>
      <c r="AD94" s="616"/>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1"/>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8" t="s">
        <v>134</v>
      </c>
      <c r="AV95" s="558"/>
      <c r="AW95" s="558"/>
      <c r="AX95" s="559"/>
      <c r="AY95" s="10"/>
      <c r="AZ95" s="10"/>
      <c r="BA95" s="10"/>
      <c r="BB95" s="10"/>
      <c r="BC95" s="10"/>
      <c r="BD95" s="10"/>
      <c r="BE95" s="10"/>
      <c r="BF95" s="10"/>
      <c r="BG95" s="10"/>
      <c r="BH95" s="10"/>
    </row>
    <row r="96" spans="1:60" ht="18.75" hidden="1" customHeight="1" x14ac:dyDescent="0.15">
      <c r="A96" s="891"/>
      <c r="B96" s="453"/>
      <c r="C96" s="453"/>
      <c r="D96" s="453"/>
      <c r="E96" s="453"/>
      <c r="F96" s="454"/>
      <c r="G96" s="438"/>
      <c r="H96" s="420"/>
      <c r="I96" s="420"/>
      <c r="J96" s="420"/>
      <c r="K96" s="420"/>
      <c r="L96" s="420"/>
      <c r="M96" s="420"/>
      <c r="N96" s="420"/>
      <c r="O96" s="439"/>
      <c r="P96" s="460"/>
      <c r="Q96" s="420"/>
      <c r="R96" s="420"/>
      <c r="S96" s="420"/>
      <c r="T96" s="420"/>
      <c r="U96" s="420"/>
      <c r="V96" s="420"/>
      <c r="W96" s="420"/>
      <c r="X96" s="439"/>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0" t="s">
        <v>181</v>
      </c>
      <c r="AX96" s="421"/>
    </row>
    <row r="97" spans="1:60" ht="23.25" hidden="1" customHeight="1" x14ac:dyDescent="0.15">
      <c r="A97" s="891"/>
      <c r="B97" s="453"/>
      <c r="C97" s="453"/>
      <c r="D97" s="453"/>
      <c r="E97" s="453"/>
      <c r="F97" s="454"/>
      <c r="G97" s="103"/>
      <c r="H97" s="104"/>
      <c r="I97" s="104"/>
      <c r="J97" s="104"/>
      <c r="K97" s="104"/>
      <c r="L97" s="104"/>
      <c r="M97" s="104"/>
      <c r="N97" s="104"/>
      <c r="O97" s="105"/>
      <c r="P97" s="104"/>
      <c r="Q97" s="539"/>
      <c r="R97" s="539"/>
      <c r="S97" s="539"/>
      <c r="T97" s="539"/>
      <c r="U97" s="539"/>
      <c r="V97" s="539"/>
      <c r="W97" s="539"/>
      <c r="X97" s="540"/>
      <c r="Y97" s="583" t="s">
        <v>62</v>
      </c>
      <c r="Z97" s="584"/>
      <c r="AA97" s="585"/>
      <c r="AB97" s="493"/>
      <c r="AC97" s="494"/>
      <c r="AD97" s="495"/>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1"/>
      <c r="B98" s="453"/>
      <c r="C98" s="453"/>
      <c r="D98" s="453"/>
      <c r="E98" s="453"/>
      <c r="F98" s="454"/>
      <c r="G98" s="106"/>
      <c r="H98" s="107"/>
      <c r="I98" s="107"/>
      <c r="J98" s="107"/>
      <c r="K98" s="107"/>
      <c r="L98" s="107"/>
      <c r="M98" s="107"/>
      <c r="N98" s="107"/>
      <c r="O98" s="108"/>
      <c r="P98" s="541"/>
      <c r="Q98" s="541"/>
      <c r="R98" s="541"/>
      <c r="S98" s="541"/>
      <c r="T98" s="541"/>
      <c r="U98" s="541"/>
      <c r="V98" s="541"/>
      <c r="W98" s="541"/>
      <c r="X98" s="542"/>
      <c r="Y98" s="483" t="s">
        <v>54</v>
      </c>
      <c r="Z98" s="484"/>
      <c r="AA98" s="485"/>
      <c r="AB98" s="487"/>
      <c r="AC98" s="488"/>
      <c r="AD98" s="489"/>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2"/>
      <c r="B99" s="455"/>
      <c r="C99" s="455"/>
      <c r="D99" s="455"/>
      <c r="E99" s="455"/>
      <c r="F99" s="456"/>
      <c r="G99" s="602"/>
      <c r="H99" s="215"/>
      <c r="I99" s="215"/>
      <c r="J99" s="215"/>
      <c r="K99" s="215"/>
      <c r="L99" s="215"/>
      <c r="M99" s="215"/>
      <c r="N99" s="215"/>
      <c r="O99" s="603"/>
      <c r="P99" s="543"/>
      <c r="Q99" s="543"/>
      <c r="R99" s="543"/>
      <c r="S99" s="543"/>
      <c r="T99" s="543"/>
      <c r="U99" s="543"/>
      <c r="V99" s="543"/>
      <c r="W99" s="543"/>
      <c r="X99" s="544"/>
      <c r="Y99" s="921" t="s">
        <v>13</v>
      </c>
      <c r="Z99" s="922"/>
      <c r="AA99" s="923"/>
      <c r="AB99" s="918" t="s">
        <v>14</v>
      </c>
      <c r="AC99" s="919"/>
      <c r="AD99" s="920"/>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355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80"/>
      <c r="Z100" s="881"/>
      <c r="AA100" s="882"/>
      <c r="AB100" s="506" t="s">
        <v>11</v>
      </c>
      <c r="AC100" s="506"/>
      <c r="AD100" s="506"/>
      <c r="AE100" s="564" t="s">
        <v>394</v>
      </c>
      <c r="AF100" s="565"/>
      <c r="AG100" s="565"/>
      <c r="AH100" s="566"/>
      <c r="AI100" s="564" t="s">
        <v>414</v>
      </c>
      <c r="AJ100" s="565"/>
      <c r="AK100" s="565"/>
      <c r="AL100" s="566"/>
      <c r="AM100" s="564" t="s">
        <v>421</v>
      </c>
      <c r="AN100" s="565"/>
      <c r="AO100" s="565"/>
      <c r="AP100" s="566"/>
      <c r="AQ100" s="323" t="s">
        <v>434</v>
      </c>
      <c r="AR100" s="324"/>
      <c r="AS100" s="324"/>
      <c r="AT100" s="325"/>
      <c r="AU100" s="323" t="s">
        <v>435</v>
      </c>
      <c r="AV100" s="324"/>
      <c r="AW100" s="324"/>
      <c r="AX100" s="326"/>
    </row>
    <row r="101" spans="1:60" ht="23.25" customHeight="1" x14ac:dyDescent="0.15">
      <c r="A101" s="447"/>
      <c r="B101" s="448"/>
      <c r="C101" s="448"/>
      <c r="D101" s="448"/>
      <c r="E101" s="448"/>
      <c r="F101" s="449"/>
      <c r="G101" s="104" t="s">
        <v>585</v>
      </c>
      <c r="H101" s="104"/>
      <c r="I101" s="104"/>
      <c r="J101" s="104"/>
      <c r="K101" s="104"/>
      <c r="L101" s="104"/>
      <c r="M101" s="104"/>
      <c r="N101" s="104"/>
      <c r="O101" s="104"/>
      <c r="P101" s="104"/>
      <c r="Q101" s="104"/>
      <c r="R101" s="104"/>
      <c r="S101" s="104"/>
      <c r="T101" s="104"/>
      <c r="U101" s="104"/>
      <c r="V101" s="104"/>
      <c r="W101" s="104"/>
      <c r="X101" s="105"/>
      <c r="Y101" s="567" t="s">
        <v>55</v>
      </c>
      <c r="Z101" s="568"/>
      <c r="AA101" s="569"/>
      <c r="AB101" s="486"/>
      <c r="AC101" s="486"/>
      <c r="AD101" s="486"/>
      <c r="AE101" s="217" t="s">
        <v>563</v>
      </c>
      <c r="AF101" s="218"/>
      <c r="AG101" s="218"/>
      <c r="AH101" s="219"/>
      <c r="AI101" s="217" t="s">
        <v>563</v>
      </c>
      <c r="AJ101" s="218"/>
      <c r="AK101" s="218"/>
      <c r="AL101" s="219"/>
      <c r="AM101" s="217" t="s">
        <v>563</v>
      </c>
      <c r="AN101" s="218"/>
      <c r="AO101" s="218"/>
      <c r="AP101" s="219"/>
      <c r="AQ101" s="217" t="s">
        <v>563</v>
      </c>
      <c r="AR101" s="218"/>
      <c r="AS101" s="218"/>
      <c r="AT101" s="219"/>
      <c r="AU101" s="217"/>
      <c r="AV101" s="218"/>
      <c r="AW101" s="218"/>
      <c r="AX101" s="219"/>
    </row>
    <row r="102" spans="1:60" ht="23.25" customHeight="1" x14ac:dyDescent="0.15">
      <c r="A102" s="450"/>
      <c r="B102" s="451"/>
      <c r="C102" s="451"/>
      <c r="D102" s="451"/>
      <c r="E102" s="451"/>
      <c r="F102" s="452"/>
      <c r="G102" s="110"/>
      <c r="H102" s="110"/>
      <c r="I102" s="110"/>
      <c r="J102" s="110"/>
      <c r="K102" s="110"/>
      <c r="L102" s="110"/>
      <c r="M102" s="110"/>
      <c r="N102" s="110"/>
      <c r="O102" s="110"/>
      <c r="P102" s="110"/>
      <c r="Q102" s="110"/>
      <c r="R102" s="110"/>
      <c r="S102" s="110"/>
      <c r="T102" s="110"/>
      <c r="U102" s="110"/>
      <c r="V102" s="110"/>
      <c r="W102" s="110"/>
      <c r="X102" s="111"/>
      <c r="Y102" s="470" t="s">
        <v>56</v>
      </c>
      <c r="Z102" s="471"/>
      <c r="AA102" s="472"/>
      <c r="AB102" s="486"/>
      <c r="AC102" s="486"/>
      <c r="AD102" s="486"/>
      <c r="AE102" s="443" t="s">
        <v>563</v>
      </c>
      <c r="AF102" s="443"/>
      <c r="AG102" s="443"/>
      <c r="AH102" s="443"/>
      <c r="AI102" s="443" t="s">
        <v>563</v>
      </c>
      <c r="AJ102" s="443"/>
      <c r="AK102" s="443"/>
      <c r="AL102" s="443"/>
      <c r="AM102" s="443" t="s">
        <v>563</v>
      </c>
      <c r="AN102" s="443"/>
      <c r="AO102" s="443"/>
      <c r="AP102" s="443"/>
      <c r="AQ102" s="272">
        <v>173</v>
      </c>
      <c r="AR102" s="273"/>
      <c r="AS102" s="273"/>
      <c r="AT102" s="322"/>
      <c r="AU102" s="272"/>
      <c r="AV102" s="273"/>
      <c r="AW102" s="273"/>
      <c r="AX102" s="322"/>
    </row>
    <row r="103" spans="1:60" ht="31.5" customHeight="1" x14ac:dyDescent="0.15">
      <c r="A103" s="444" t="s">
        <v>355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394</v>
      </c>
      <c r="AF103" s="441"/>
      <c r="AG103" s="441"/>
      <c r="AH103" s="442"/>
      <c r="AI103" s="440" t="s">
        <v>392</v>
      </c>
      <c r="AJ103" s="441"/>
      <c r="AK103" s="441"/>
      <c r="AL103" s="442"/>
      <c r="AM103" s="440" t="s">
        <v>421</v>
      </c>
      <c r="AN103" s="441"/>
      <c r="AO103" s="441"/>
      <c r="AP103" s="442"/>
      <c r="AQ103" s="283" t="s">
        <v>434</v>
      </c>
      <c r="AR103" s="284"/>
      <c r="AS103" s="284"/>
      <c r="AT103" s="327"/>
      <c r="AU103" s="283" t="s">
        <v>435</v>
      </c>
      <c r="AV103" s="284"/>
      <c r="AW103" s="284"/>
      <c r="AX103" s="285"/>
    </row>
    <row r="104" spans="1:60" ht="23.25" customHeight="1" x14ac:dyDescent="0.15">
      <c r="A104" s="447"/>
      <c r="B104" s="448"/>
      <c r="C104" s="448"/>
      <c r="D104" s="448"/>
      <c r="E104" s="448"/>
      <c r="F104" s="449"/>
      <c r="G104" s="104" t="s">
        <v>644</v>
      </c>
      <c r="H104" s="104"/>
      <c r="I104" s="104"/>
      <c r="J104" s="104"/>
      <c r="K104" s="104"/>
      <c r="L104" s="104"/>
      <c r="M104" s="104"/>
      <c r="N104" s="104"/>
      <c r="O104" s="104"/>
      <c r="P104" s="104"/>
      <c r="Q104" s="104"/>
      <c r="R104" s="104"/>
      <c r="S104" s="104"/>
      <c r="T104" s="104"/>
      <c r="U104" s="104"/>
      <c r="V104" s="104"/>
      <c r="W104" s="104"/>
      <c r="X104" s="105"/>
      <c r="Y104" s="490" t="s">
        <v>55</v>
      </c>
      <c r="Z104" s="491"/>
      <c r="AA104" s="492"/>
      <c r="AB104" s="570" t="s">
        <v>586</v>
      </c>
      <c r="AC104" s="571"/>
      <c r="AD104" s="572"/>
      <c r="AE104" s="217" t="s">
        <v>563</v>
      </c>
      <c r="AF104" s="218"/>
      <c r="AG104" s="218"/>
      <c r="AH104" s="219"/>
      <c r="AI104" s="217" t="s">
        <v>563</v>
      </c>
      <c r="AJ104" s="218"/>
      <c r="AK104" s="218"/>
      <c r="AL104" s="219"/>
      <c r="AM104" s="217" t="s">
        <v>563</v>
      </c>
      <c r="AN104" s="218"/>
      <c r="AO104" s="218"/>
      <c r="AP104" s="219"/>
      <c r="AQ104" s="217" t="s">
        <v>563</v>
      </c>
      <c r="AR104" s="218"/>
      <c r="AS104" s="218"/>
      <c r="AT104" s="219"/>
      <c r="AU104" s="217" t="s">
        <v>623</v>
      </c>
      <c r="AV104" s="218"/>
      <c r="AW104" s="218"/>
      <c r="AX104" s="219"/>
    </row>
    <row r="105" spans="1:60" ht="23.25" customHeight="1" x14ac:dyDescent="0.15">
      <c r="A105" s="450"/>
      <c r="B105" s="451"/>
      <c r="C105" s="451"/>
      <c r="D105" s="451"/>
      <c r="E105" s="451"/>
      <c r="F105" s="452"/>
      <c r="G105" s="110"/>
      <c r="H105" s="110"/>
      <c r="I105" s="110"/>
      <c r="J105" s="110"/>
      <c r="K105" s="110"/>
      <c r="L105" s="110"/>
      <c r="M105" s="110"/>
      <c r="N105" s="110"/>
      <c r="O105" s="110"/>
      <c r="P105" s="110"/>
      <c r="Q105" s="110"/>
      <c r="R105" s="110"/>
      <c r="S105" s="110"/>
      <c r="T105" s="110"/>
      <c r="U105" s="110"/>
      <c r="V105" s="110"/>
      <c r="W105" s="110"/>
      <c r="X105" s="111"/>
      <c r="Y105" s="470" t="s">
        <v>56</v>
      </c>
      <c r="Z105" s="573"/>
      <c r="AA105" s="574"/>
      <c r="AB105" s="493" t="s">
        <v>586</v>
      </c>
      <c r="AC105" s="494"/>
      <c r="AD105" s="495"/>
      <c r="AE105" s="443" t="s">
        <v>564</v>
      </c>
      <c r="AF105" s="443"/>
      <c r="AG105" s="443"/>
      <c r="AH105" s="443"/>
      <c r="AI105" s="443" t="s">
        <v>563</v>
      </c>
      <c r="AJ105" s="443"/>
      <c r="AK105" s="443"/>
      <c r="AL105" s="443"/>
      <c r="AM105" s="443" t="s">
        <v>564</v>
      </c>
      <c r="AN105" s="443"/>
      <c r="AO105" s="443"/>
      <c r="AP105" s="443"/>
      <c r="AQ105" s="217">
        <v>105</v>
      </c>
      <c r="AR105" s="218"/>
      <c r="AS105" s="218"/>
      <c r="AT105" s="219"/>
      <c r="AU105" s="272"/>
      <c r="AV105" s="273"/>
      <c r="AW105" s="273"/>
      <c r="AX105" s="322"/>
    </row>
    <row r="106" spans="1:60" ht="31.5" customHeight="1" x14ac:dyDescent="0.15">
      <c r="A106" s="444" t="s">
        <v>355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394</v>
      </c>
      <c r="AF106" s="441"/>
      <c r="AG106" s="441"/>
      <c r="AH106" s="442"/>
      <c r="AI106" s="440" t="s">
        <v>392</v>
      </c>
      <c r="AJ106" s="441"/>
      <c r="AK106" s="441"/>
      <c r="AL106" s="442"/>
      <c r="AM106" s="440" t="s">
        <v>421</v>
      </c>
      <c r="AN106" s="441"/>
      <c r="AO106" s="441"/>
      <c r="AP106" s="442"/>
      <c r="AQ106" s="283" t="s">
        <v>434</v>
      </c>
      <c r="AR106" s="284"/>
      <c r="AS106" s="284"/>
      <c r="AT106" s="327"/>
      <c r="AU106" s="283" t="s">
        <v>435</v>
      </c>
      <c r="AV106" s="284"/>
      <c r="AW106" s="284"/>
      <c r="AX106" s="285"/>
    </row>
    <row r="107" spans="1:60" ht="23.25" customHeight="1" x14ac:dyDescent="0.15">
      <c r="A107" s="447"/>
      <c r="B107" s="448"/>
      <c r="C107" s="448"/>
      <c r="D107" s="448"/>
      <c r="E107" s="448"/>
      <c r="F107" s="449"/>
      <c r="G107" s="103" t="s">
        <v>645</v>
      </c>
      <c r="H107" s="104"/>
      <c r="I107" s="104"/>
      <c r="J107" s="104"/>
      <c r="K107" s="104"/>
      <c r="L107" s="104"/>
      <c r="M107" s="104"/>
      <c r="N107" s="104"/>
      <c r="O107" s="104"/>
      <c r="P107" s="104"/>
      <c r="Q107" s="104"/>
      <c r="R107" s="104"/>
      <c r="S107" s="104"/>
      <c r="T107" s="104"/>
      <c r="U107" s="104"/>
      <c r="V107" s="104"/>
      <c r="W107" s="104"/>
      <c r="X107" s="105"/>
      <c r="Y107" s="490" t="s">
        <v>55</v>
      </c>
      <c r="Z107" s="491"/>
      <c r="AA107" s="492"/>
      <c r="AB107" s="570"/>
      <c r="AC107" s="571"/>
      <c r="AD107" s="572"/>
      <c r="AE107" s="443" t="s">
        <v>572</v>
      </c>
      <c r="AF107" s="443"/>
      <c r="AG107" s="443"/>
      <c r="AH107" s="443"/>
      <c r="AI107" s="443" t="s">
        <v>572</v>
      </c>
      <c r="AJ107" s="443"/>
      <c r="AK107" s="443"/>
      <c r="AL107" s="443"/>
      <c r="AM107" s="443" t="s">
        <v>572</v>
      </c>
      <c r="AN107" s="443"/>
      <c r="AO107" s="443"/>
      <c r="AP107" s="443"/>
      <c r="AQ107" s="217" t="s">
        <v>572</v>
      </c>
      <c r="AR107" s="218"/>
      <c r="AS107" s="218"/>
      <c r="AT107" s="219"/>
      <c r="AU107" s="217" t="s">
        <v>623</v>
      </c>
      <c r="AV107" s="218"/>
      <c r="AW107" s="218"/>
      <c r="AX107" s="219"/>
    </row>
    <row r="108" spans="1:60" ht="23.25" customHeight="1" x14ac:dyDescent="0.15">
      <c r="A108" s="450"/>
      <c r="B108" s="451"/>
      <c r="C108" s="451"/>
      <c r="D108" s="451"/>
      <c r="E108" s="451"/>
      <c r="F108" s="452"/>
      <c r="G108" s="109"/>
      <c r="H108" s="110"/>
      <c r="I108" s="110"/>
      <c r="J108" s="110"/>
      <c r="K108" s="110"/>
      <c r="L108" s="110"/>
      <c r="M108" s="110"/>
      <c r="N108" s="110"/>
      <c r="O108" s="110"/>
      <c r="P108" s="110"/>
      <c r="Q108" s="110"/>
      <c r="R108" s="110"/>
      <c r="S108" s="110"/>
      <c r="T108" s="110"/>
      <c r="U108" s="110"/>
      <c r="V108" s="110"/>
      <c r="W108" s="110"/>
      <c r="X108" s="111"/>
      <c r="Y108" s="470" t="s">
        <v>56</v>
      </c>
      <c r="Z108" s="573"/>
      <c r="AA108" s="574"/>
      <c r="AB108" s="493"/>
      <c r="AC108" s="494"/>
      <c r="AD108" s="495"/>
      <c r="AE108" s="443" t="s">
        <v>572</v>
      </c>
      <c r="AF108" s="443"/>
      <c r="AG108" s="443"/>
      <c r="AH108" s="443"/>
      <c r="AI108" s="443" t="s">
        <v>572</v>
      </c>
      <c r="AJ108" s="443"/>
      <c r="AK108" s="443"/>
      <c r="AL108" s="443"/>
      <c r="AM108" s="443" t="s">
        <v>572</v>
      </c>
      <c r="AN108" s="443"/>
      <c r="AO108" s="443"/>
      <c r="AP108" s="443"/>
      <c r="AQ108" s="217">
        <v>8</v>
      </c>
      <c r="AR108" s="218"/>
      <c r="AS108" s="218"/>
      <c r="AT108" s="219"/>
      <c r="AU108" s="272"/>
      <c r="AV108" s="273"/>
      <c r="AW108" s="273"/>
      <c r="AX108" s="322"/>
    </row>
    <row r="109" spans="1:60" ht="31.5" hidden="1" customHeight="1" x14ac:dyDescent="0.15">
      <c r="A109" s="444" t="s">
        <v>355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394</v>
      </c>
      <c r="AF109" s="441"/>
      <c r="AG109" s="441"/>
      <c r="AH109" s="442"/>
      <c r="AI109" s="440" t="s">
        <v>392</v>
      </c>
      <c r="AJ109" s="441"/>
      <c r="AK109" s="441"/>
      <c r="AL109" s="442"/>
      <c r="AM109" s="440" t="s">
        <v>421</v>
      </c>
      <c r="AN109" s="441"/>
      <c r="AO109" s="441"/>
      <c r="AP109" s="442"/>
      <c r="AQ109" s="283" t="s">
        <v>434</v>
      </c>
      <c r="AR109" s="284"/>
      <c r="AS109" s="284"/>
      <c r="AT109" s="327"/>
      <c r="AU109" s="283" t="s">
        <v>435</v>
      </c>
      <c r="AV109" s="284"/>
      <c r="AW109" s="284"/>
      <c r="AX109" s="285"/>
    </row>
    <row r="110" spans="1:60" ht="23.25" hidden="1" customHeight="1" x14ac:dyDescent="0.15">
      <c r="A110" s="447"/>
      <c r="B110" s="448"/>
      <c r="C110" s="448"/>
      <c r="D110" s="448"/>
      <c r="E110" s="448"/>
      <c r="F110" s="449"/>
      <c r="G110" s="104" t="s">
        <v>587</v>
      </c>
      <c r="H110" s="104"/>
      <c r="I110" s="104"/>
      <c r="J110" s="104"/>
      <c r="K110" s="104"/>
      <c r="L110" s="104"/>
      <c r="M110" s="104"/>
      <c r="N110" s="104"/>
      <c r="O110" s="104"/>
      <c r="P110" s="104"/>
      <c r="Q110" s="104"/>
      <c r="R110" s="104"/>
      <c r="S110" s="104"/>
      <c r="T110" s="104"/>
      <c r="U110" s="104"/>
      <c r="V110" s="104"/>
      <c r="W110" s="104"/>
      <c r="X110" s="105"/>
      <c r="Y110" s="490" t="s">
        <v>55</v>
      </c>
      <c r="Z110" s="491"/>
      <c r="AA110" s="492"/>
      <c r="AB110" s="570" t="s">
        <v>588</v>
      </c>
      <c r="AC110" s="571"/>
      <c r="AD110" s="572"/>
      <c r="AE110" s="443" t="s">
        <v>572</v>
      </c>
      <c r="AF110" s="443"/>
      <c r="AG110" s="443"/>
      <c r="AH110" s="443"/>
      <c r="AI110" s="443" t="s">
        <v>572</v>
      </c>
      <c r="AJ110" s="443"/>
      <c r="AK110" s="443"/>
      <c r="AL110" s="443"/>
      <c r="AM110" s="443" t="s">
        <v>572</v>
      </c>
      <c r="AN110" s="443"/>
      <c r="AO110" s="443"/>
      <c r="AP110" s="443"/>
      <c r="AQ110" s="217" t="s">
        <v>572</v>
      </c>
      <c r="AR110" s="218"/>
      <c r="AS110" s="218"/>
      <c r="AT110" s="219"/>
      <c r="AU110" s="217"/>
      <c r="AV110" s="218"/>
      <c r="AW110" s="218"/>
      <c r="AX110" s="219"/>
    </row>
    <row r="111" spans="1:60" ht="23.25" hidden="1" customHeight="1" x14ac:dyDescent="0.15">
      <c r="A111" s="450"/>
      <c r="B111" s="451"/>
      <c r="C111" s="451"/>
      <c r="D111" s="451"/>
      <c r="E111" s="451"/>
      <c r="F111" s="452"/>
      <c r="G111" s="110"/>
      <c r="H111" s="110"/>
      <c r="I111" s="110"/>
      <c r="J111" s="110"/>
      <c r="K111" s="110"/>
      <c r="L111" s="110"/>
      <c r="M111" s="110"/>
      <c r="N111" s="110"/>
      <c r="O111" s="110"/>
      <c r="P111" s="110"/>
      <c r="Q111" s="110"/>
      <c r="R111" s="110"/>
      <c r="S111" s="110"/>
      <c r="T111" s="110"/>
      <c r="U111" s="110"/>
      <c r="V111" s="110"/>
      <c r="W111" s="110"/>
      <c r="X111" s="111"/>
      <c r="Y111" s="470" t="s">
        <v>56</v>
      </c>
      <c r="Z111" s="573"/>
      <c r="AA111" s="574"/>
      <c r="AB111" s="493" t="s">
        <v>588</v>
      </c>
      <c r="AC111" s="494"/>
      <c r="AD111" s="495"/>
      <c r="AE111" s="443" t="s">
        <v>572</v>
      </c>
      <c r="AF111" s="443"/>
      <c r="AG111" s="443"/>
      <c r="AH111" s="443"/>
      <c r="AI111" s="443" t="s">
        <v>572</v>
      </c>
      <c r="AJ111" s="443"/>
      <c r="AK111" s="443"/>
      <c r="AL111" s="443"/>
      <c r="AM111" s="443" t="s">
        <v>572</v>
      </c>
      <c r="AN111" s="443"/>
      <c r="AO111" s="443"/>
      <c r="AP111" s="443"/>
      <c r="AQ111" s="217">
        <v>1</v>
      </c>
      <c r="AR111" s="218"/>
      <c r="AS111" s="218"/>
      <c r="AT111" s="219"/>
      <c r="AU111" s="272"/>
      <c r="AV111" s="273"/>
      <c r="AW111" s="273"/>
      <c r="AX111" s="322"/>
    </row>
    <row r="112" spans="1:60" ht="31.5" hidden="1" customHeight="1" x14ac:dyDescent="0.15">
      <c r="A112" s="444" t="s">
        <v>355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394</v>
      </c>
      <c r="AF112" s="441"/>
      <c r="AG112" s="441"/>
      <c r="AH112" s="442"/>
      <c r="AI112" s="440" t="s">
        <v>392</v>
      </c>
      <c r="AJ112" s="441"/>
      <c r="AK112" s="441"/>
      <c r="AL112" s="442"/>
      <c r="AM112" s="440" t="s">
        <v>421</v>
      </c>
      <c r="AN112" s="441"/>
      <c r="AO112" s="441"/>
      <c r="AP112" s="442"/>
      <c r="AQ112" s="283" t="s">
        <v>434</v>
      </c>
      <c r="AR112" s="284"/>
      <c r="AS112" s="284"/>
      <c r="AT112" s="327"/>
      <c r="AU112" s="283" t="s">
        <v>435</v>
      </c>
      <c r="AV112" s="284"/>
      <c r="AW112" s="284"/>
      <c r="AX112" s="285"/>
    </row>
    <row r="113" spans="1:50" ht="23.25" hidden="1" customHeight="1" x14ac:dyDescent="0.15">
      <c r="A113" s="447"/>
      <c r="B113" s="448"/>
      <c r="C113" s="448"/>
      <c r="D113" s="448"/>
      <c r="E113" s="448"/>
      <c r="F113" s="449"/>
      <c r="G113" s="104"/>
      <c r="H113" s="104"/>
      <c r="I113" s="104"/>
      <c r="J113" s="104"/>
      <c r="K113" s="104"/>
      <c r="L113" s="104"/>
      <c r="M113" s="104"/>
      <c r="N113" s="104"/>
      <c r="O113" s="104"/>
      <c r="P113" s="104"/>
      <c r="Q113" s="104"/>
      <c r="R113" s="104"/>
      <c r="S113" s="104"/>
      <c r="T113" s="104"/>
      <c r="U113" s="104"/>
      <c r="V113" s="104"/>
      <c r="W113" s="104"/>
      <c r="X113" s="105"/>
      <c r="Y113" s="490" t="s">
        <v>55</v>
      </c>
      <c r="Z113" s="491"/>
      <c r="AA113" s="492"/>
      <c r="AB113" s="570"/>
      <c r="AC113" s="571"/>
      <c r="AD113" s="572"/>
      <c r="AE113" s="443"/>
      <c r="AF113" s="443"/>
      <c r="AG113" s="443"/>
      <c r="AH113" s="443"/>
      <c r="AI113" s="443"/>
      <c r="AJ113" s="443"/>
      <c r="AK113" s="443"/>
      <c r="AL113" s="443"/>
      <c r="AM113" s="443"/>
      <c r="AN113" s="443"/>
      <c r="AO113" s="443"/>
      <c r="AP113" s="443"/>
      <c r="AQ113" s="217"/>
      <c r="AR113" s="218"/>
      <c r="AS113" s="218"/>
      <c r="AT113" s="219"/>
      <c r="AU113" s="217"/>
      <c r="AV113" s="218"/>
      <c r="AW113" s="218"/>
      <c r="AX113" s="219"/>
    </row>
    <row r="114" spans="1:50" ht="23.25" hidden="1" customHeight="1" x14ac:dyDescent="0.15">
      <c r="A114" s="450"/>
      <c r="B114" s="451"/>
      <c r="C114" s="451"/>
      <c r="D114" s="451"/>
      <c r="E114" s="451"/>
      <c r="F114" s="452"/>
      <c r="G114" s="110"/>
      <c r="H114" s="110"/>
      <c r="I114" s="110"/>
      <c r="J114" s="110"/>
      <c r="K114" s="110"/>
      <c r="L114" s="110"/>
      <c r="M114" s="110"/>
      <c r="N114" s="110"/>
      <c r="O114" s="110"/>
      <c r="P114" s="110"/>
      <c r="Q114" s="110"/>
      <c r="R114" s="110"/>
      <c r="S114" s="110"/>
      <c r="T114" s="110"/>
      <c r="U114" s="110"/>
      <c r="V114" s="110"/>
      <c r="W114" s="110"/>
      <c r="X114" s="111"/>
      <c r="Y114" s="470" t="s">
        <v>56</v>
      </c>
      <c r="Z114" s="573"/>
      <c r="AA114" s="574"/>
      <c r="AB114" s="493"/>
      <c r="AC114" s="494"/>
      <c r="AD114" s="495"/>
      <c r="AE114" s="443"/>
      <c r="AF114" s="443"/>
      <c r="AG114" s="443"/>
      <c r="AH114" s="443"/>
      <c r="AI114" s="443"/>
      <c r="AJ114" s="443"/>
      <c r="AK114" s="443"/>
      <c r="AL114" s="443"/>
      <c r="AM114" s="443"/>
      <c r="AN114" s="443"/>
      <c r="AO114" s="443"/>
      <c r="AP114" s="443"/>
      <c r="AQ114" s="217"/>
      <c r="AR114" s="218"/>
      <c r="AS114" s="218"/>
      <c r="AT114" s="219"/>
      <c r="AU114" s="217"/>
      <c r="AV114" s="218"/>
      <c r="AW114" s="218"/>
      <c r="AX114" s="219"/>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394</v>
      </c>
      <c r="AF115" s="441"/>
      <c r="AG115" s="441"/>
      <c r="AH115" s="442"/>
      <c r="AI115" s="440" t="s">
        <v>392</v>
      </c>
      <c r="AJ115" s="441"/>
      <c r="AK115" s="441"/>
      <c r="AL115" s="442"/>
      <c r="AM115" s="440" t="s">
        <v>421</v>
      </c>
      <c r="AN115" s="441"/>
      <c r="AO115" s="441"/>
      <c r="AP115" s="442"/>
      <c r="AQ115" s="613" t="s">
        <v>436</v>
      </c>
      <c r="AR115" s="614"/>
      <c r="AS115" s="614"/>
      <c r="AT115" s="614"/>
      <c r="AU115" s="614"/>
      <c r="AV115" s="614"/>
      <c r="AW115" s="614"/>
      <c r="AX115" s="615"/>
    </row>
    <row r="116" spans="1:50" ht="23.25" customHeight="1" x14ac:dyDescent="0.15">
      <c r="A116" s="464"/>
      <c r="B116" s="465"/>
      <c r="C116" s="465"/>
      <c r="D116" s="465"/>
      <c r="E116" s="465"/>
      <c r="F116" s="466"/>
      <c r="G116" s="808" t="s">
        <v>590</v>
      </c>
      <c r="H116" s="411"/>
      <c r="I116" s="411"/>
      <c r="J116" s="411"/>
      <c r="K116" s="411"/>
      <c r="L116" s="411"/>
      <c r="M116" s="411"/>
      <c r="N116" s="411"/>
      <c r="O116" s="411"/>
      <c r="P116" s="411"/>
      <c r="Q116" s="411"/>
      <c r="R116" s="411"/>
      <c r="S116" s="411"/>
      <c r="T116" s="411"/>
      <c r="U116" s="411"/>
      <c r="V116" s="411"/>
      <c r="W116" s="411"/>
      <c r="X116" s="412"/>
      <c r="Y116" s="480" t="s">
        <v>15</v>
      </c>
      <c r="Z116" s="481"/>
      <c r="AA116" s="482"/>
      <c r="AB116" s="487"/>
      <c r="AC116" s="488"/>
      <c r="AD116" s="489"/>
      <c r="AE116" s="443" t="s">
        <v>563</v>
      </c>
      <c r="AF116" s="443"/>
      <c r="AG116" s="443"/>
      <c r="AH116" s="443"/>
      <c r="AI116" s="443" t="s">
        <v>563</v>
      </c>
      <c r="AJ116" s="443"/>
      <c r="AK116" s="443"/>
      <c r="AL116" s="443"/>
      <c r="AM116" s="443" t="s">
        <v>563</v>
      </c>
      <c r="AN116" s="443"/>
      <c r="AO116" s="443"/>
      <c r="AP116" s="443"/>
      <c r="AQ116" s="217">
        <v>198233</v>
      </c>
      <c r="AR116" s="218"/>
      <c r="AS116" s="218"/>
      <c r="AT116" s="218"/>
      <c r="AU116" s="218"/>
      <c r="AV116" s="218"/>
      <c r="AW116" s="218"/>
      <c r="AX116" s="220"/>
    </row>
    <row r="117" spans="1:50" ht="46.5" customHeight="1" x14ac:dyDescent="0.15">
      <c r="A117" s="467"/>
      <c r="B117" s="468"/>
      <c r="C117" s="468"/>
      <c r="D117" s="468"/>
      <c r="E117" s="468"/>
      <c r="F117" s="469"/>
      <c r="G117" s="809"/>
      <c r="H117" s="413"/>
      <c r="I117" s="413"/>
      <c r="J117" s="413"/>
      <c r="K117" s="413"/>
      <c r="L117" s="413"/>
      <c r="M117" s="413"/>
      <c r="N117" s="413"/>
      <c r="O117" s="413"/>
      <c r="P117" s="413"/>
      <c r="Q117" s="413"/>
      <c r="R117" s="413"/>
      <c r="S117" s="413"/>
      <c r="T117" s="413"/>
      <c r="U117" s="413"/>
      <c r="V117" s="413"/>
      <c r="W117" s="413"/>
      <c r="X117" s="414"/>
      <c r="Y117" s="496" t="s">
        <v>49</v>
      </c>
      <c r="Z117" s="471"/>
      <c r="AA117" s="472"/>
      <c r="AB117" s="497" t="s">
        <v>589</v>
      </c>
      <c r="AC117" s="498"/>
      <c r="AD117" s="499"/>
      <c r="AE117" s="576" t="s">
        <v>564</v>
      </c>
      <c r="AF117" s="576"/>
      <c r="AG117" s="576"/>
      <c r="AH117" s="576"/>
      <c r="AI117" s="576" t="s">
        <v>563</v>
      </c>
      <c r="AJ117" s="576"/>
      <c r="AK117" s="576"/>
      <c r="AL117" s="576"/>
      <c r="AM117" s="576" t="s">
        <v>564</v>
      </c>
      <c r="AN117" s="576"/>
      <c r="AO117" s="576"/>
      <c r="AP117" s="576"/>
      <c r="AQ117" s="576" t="s">
        <v>647</v>
      </c>
      <c r="AR117" s="576"/>
      <c r="AS117" s="576"/>
      <c r="AT117" s="576"/>
      <c r="AU117" s="576"/>
      <c r="AV117" s="576"/>
      <c r="AW117" s="576"/>
      <c r="AX117" s="577"/>
    </row>
    <row r="118" spans="1:50" ht="23.25"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394</v>
      </c>
      <c r="AF118" s="441"/>
      <c r="AG118" s="441"/>
      <c r="AH118" s="442"/>
      <c r="AI118" s="440" t="s">
        <v>392</v>
      </c>
      <c r="AJ118" s="441"/>
      <c r="AK118" s="441"/>
      <c r="AL118" s="442"/>
      <c r="AM118" s="440" t="s">
        <v>421</v>
      </c>
      <c r="AN118" s="441"/>
      <c r="AO118" s="441"/>
      <c r="AP118" s="442"/>
      <c r="AQ118" s="613" t="s">
        <v>436</v>
      </c>
      <c r="AR118" s="614"/>
      <c r="AS118" s="614"/>
      <c r="AT118" s="614"/>
      <c r="AU118" s="614"/>
      <c r="AV118" s="614"/>
      <c r="AW118" s="614"/>
      <c r="AX118" s="615"/>
    </row>
    <row r="119" spans="1:50" ht="23.25" customHeight="1" x14ac:dyDescent="0.15">
      <c r="A119" s="464"/>
      <c r="B119" s="465"/>
      <c r="C119" s="465"/>
      <c r="D119" s="465"/>
      <c r="E119" s="465"/>
      <c r="F119" s="466"/>
      <c r="G119" s="411" t="s">
        <v>591</v>
      </c>
      <c r="H119" s="411"/>
      <c r="I119" s="411"/>
      <c r="J119" s="411"/>
      <c r="K119" s="411"/>
      <c r="L119" s="411"/>
      <c r="M119" s="411"/>
      <c r="N119" s="411"/>
      <c r="O119" s="411"/>
      <c r="P119" s="411"/>
      <c r="Q119" s="411"/>
      <c r="R119" s="411"/>
      <c r="S119" s="411"/>
      <c r="T119" s="411"/>
      <c r="U119" s="411"/>
      <c r="V119" s="411"/>
      <c r="W119" s="411"/>
      <c r="X119" s="412"/>
      <c r="Y119" s="480" t="s">
        <v>15</v>
      </c>
      <c r="Z119" s="481"/>
      <c r="AA119" s="482"/>
      <c r="AB119" s="487"/>
      <c r="AC119" s="488"/>
      <c r="AD119" s="489"/>
      <c r="AE119" s="443" t="s">
        <v>563</v>
      </c>
      <c r="AF119" s="443"/>
      <c r="AG119" s="443"/>
      <c r="AH119" s="443"/>
      <c r="AI119" s="443" t="s">
        <v>563</v>
      </c>
      <c r="AJ119" s="443"/>
      <c r="AK119" s="443"/>
      <c r="AL119" s="443"/>
      <c r="AM119" s="443" t="s">
        <v>563</v>
      </c>
      <c r="AN119" s="443"/>
      <c r="AO119" s="443"/>
      <c r="AP119" s="443"/>
      <c r="AQ119" s="443">
        <v>614625</v>
      </c>
      <c r="AR119" s="443"/>
      <c r="AS119" s="443"/>
      <c r="AT119" s="443"/>
      <c r="AU119" s="443"/>
      <c r="AV119" s="443"/>
      <c r="AW119" s="443"/>
      <c r="AX119" s="575"/>
    </row>
    <row r="120" spans="1:50" ht="46.5" customHeight="1" thickBot="1" x14ac:dyDescent="0.2">
      <c r="A120" s="467"/>
      <c r="B120" s="468"/>
      <c r="C120" s="468"/>
      <c r="D120" s="468"/>
      <c r="E120" s="468"/>
      <c r="F120" s="469"/>
      <c r="G120" s="413"/>
      <c r="H120" s="413"/>
      <c r="I120" s="413"/>
      <c r="J120" s="413"/>
      <c r="K120" s="413"/>
      <c r="L120" s="413"/>
      <c r="M120" s="413"/>
      <c r="N120" s="413"/>
      <c r="O120" s="413"/>
      <c r="P120" s="413"/>
      <c r="Q120" s="413"/>
      <c r="R120" s="413"/>
      <c r="S120" s="413"/>
      <c r="T120" s="413"/>
      <c r="U120" s="413"/>
      <c r="V120" s="413"/>
      <c r="W120" s="413"/>
      <c r="X120" s="414"/>
      <c r="Y120" s="496" t="s">
        <v>49</v>
      </c>
      <c r="Z120" s="471"/>
      <c r="AA120" s="472"/>
      <c r="AB120" s="497" t="s">
        <v>589</v>
      </c>
      <c r="AC120" s="498"/>
      <c r="AD120" s="499"/>
      <c r="AE120" s="576" t="s">
        <v>563</v>
      </c>
      <c r="AF120" s="576"/>
      <c r="AG120" s="576"/>
      <c r="AH120" s="576"/>
      <c r="AI120" s="576" t="s">
        <v>563</v>
      </c>
      <c r="AJ120" s="576"/>
      <c r="AK120" s="576"/>
      <c r="AL120" s="576"/>
      <c r="AM120" s="576" t="s">
        <v>563</v>
      </c>
      <c r="AN120" s="576"/>
      <c r="AO120" s="576"/>
      <c r="AP120" s="576"/>
      <c r="AQ120" s="576" t="s">
        <v>628</v>
      </c>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394</v>
      </c>
      <c r="AF121" s="441"/>
      <c r="AG121" s="441"/>
      <c r="AH121" s="442"/>
      <c r="AI121" s="440" t="s">
        <v>392</v>
      </c>
      <c r="AJ121" s="441"/>
      <c r="AK121" s="441"/>
      <c r="AL121" s="442"/>
      <c r="AM121" s="440" t="s">
        <v>421</v>
      </c>
      <c r="AN121" s="441"/>
      <c r="AO121" s="441"/>
      <c r="AP121" s="442"/>
      <c r="AQ121" s="613" t="s">
        <v>436</v>
      </c>
      <c r="AR121" s="614"/>
      <c r="AS121" s="614"/>
      <c r="AT121" s="614"/>
      <c r="AU121" s="614"/>
      <c r="AV121" s="614"/>
      <c r="AW121" s="614"/>
      <c r="AX121" s="615"/>
    </row>
    <row r="122" spans="1:50" ht="23.25" hidden="1" customHeight="1" x14ac:dyDescent="0.15">
      <c r="A122" s="464"/>
      <c r="B122" s="465"/>
      <c r="C122" s="465"/>
      <c r="D122" s="465"/>
      <c r="E122" s="465"/>
      <c r="F122" s="466"/>
      <c r="G122" s="411"/>
      <c r="H122" s="411"/>
      <c r="I122" s="411"/>
      <c r="J122" s="411"/>
      <c r="K122" s="411"/>
      <c r="L122" s="411"/>
      <c r="M122" s="411"/>
      <c r="N122" s="411"/>
      <c r="O122" s="411"/>
      <c r="P122" s="411"/>
      <c r="Q122" s="411"/>
      <c r="R122" s="411"/>
      <c r="S122" s="411"/>
      <c r="T122" s="411"/>
      <c r="U122" s="411"/>
      <c r="V122" s="411"/>
      <c r="W122" s="411"/>
      <c r="X122" s="412"/>
      <c r="Y122" s="480" t="s">
        <v>15</v>
      </c>
      <c r="Z122" s="481"/>
      <c r="AA122" s="482"/>
      <c r="AB122" s="487"/>
      <c r="AC122" s="488"/>
      <c r="AD122" s="489"/>
      <c r="AE122" s="443" t="s">
        <v>563</v>
      </c>
      <c r="AF122" s="443"/>
      <c r="AG122" s="443"/>
      <c r="AH122" s="443"/>
      <c r="AI122" s="443" t="s">
        <v>563</v>
      </c>
      <c r="AJ122" s="443"/>
      <c r="AK122" s="443"/>
      <c r="AL122" s="443"/>
      <c r="AM122" s="443" t="s">
        <v>563</v>
      </c>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3"/>
      <c r="H123" s="413"/>
      <c r="I123" s="413"/>
      <c r="J123" s="413"/>
      <c r="K123" s="413"/>
      <c r="L123" s="413"/>
      <c r="M123" s="413"/>
      <c r="N123" s="413"/>
      <c r="O123" s="413"/>
      <c r="P123" s="413"/>
      <c r="Q123" s="413"/>
      <c r="R123" s="413"/>
      <c r="S123" s="413"/>
      <c r="T123" s="413"/>
      <c r="U123" s="413"/>
      <c r="V123" s="413"/>
      <c r="W123" s="413"/>
      <c r="X123" s="414"/>
      <c r="Y123" s="496" t="s">
        <v>49</v>
      </c>
      <c r="Z123" s="471"/>
      <c r="AA123" s="472"/>
      <c r="AB123" s="497" t="s">
        <v>589</v>
      </c>
      <c r="AC123" s="498"/>
      <c r="AD123" s="499"/>
      <c r="AE123" s="576" t="s">
        <v>563</v>
      </c>
      <c r="AF123" s="576"/>
      <c r="AG123" s="576"/>
      <c r="AH123" s="576"/>
      <c r="AI123" s="576" t="s">
        <v>563</v>
      </c>
      <c r="AJ123" s="576"/>
      <c r="AK123" s="576"/>
      <c r="AL123" s="576"/>
      <c r="AM123" s="576" t="s">
        <v>563</v>
      </c>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394</v>
      </c>
      <c r="AF124" s="441"/>
      <c r="AG124" s="441"/>
      <c r="AH124" s="442"/>
      <c r="AI124" s="440" t="s">
        <v>392</v>
      </c>
      <c r="AJ124" s="441"/>
      <c r="AK124" s="441"/>
      <c r="AL124" s="442"/>
      <c r="AM124" s="440" t="s">
        <v>421</v>
      </c>
      <c r="AN124" s="441"/>
      <c r="AO124" s="441"/>
      <c r="AP124" s="442"/>
      <c r="AQ124" s="613" t="s">
        <v>436</v>
      </c>
      <c r="AR124" s="614"/>
      <c r="AS124" s="614"/>
      <c r="AT124" s="614"/>
      <c r="AU124" s="614"/>
      <c r="AV124" s="614"/>
      <c r="AW124" s="614"/>
      <c r="AX124" s="615"/>
    </row>
    <row r="125" spans="1:50" ht="23.25" hidden="1" customHeight="1" x14ac:dyDescent="0.15">
      <c r="A125" s="464"/>
      <c r="B125" s="465"/>
      <c r="C125" s="465"/>
      <c r="D125" s="465"/>
      <c r="E125" s="465"/>
      <c r="F125" s="466"/>
      <c r="G125" s="411"/>
      <c r="H125" s="411"/>
      <c r="I125" s="411"/>
      <c r="J125" s="411"/>
      <c r="K125" s="411"/>
      <c r="L125" s="411"/>
      <c r="M125" s="411"/>
      <c r="N125" s="411"/>
      <c r="O125" s="411"/>
      <c r="P125" s="411"/>
      <c r="Q125" s="411"/>
      <c r="R125" s="411"/>
      <c r="S125" s="411"/>
      <c r="T125" s="411"/>
      <c r="U125" s="411"/>
      <c r="V125" s="411"/>
      <c r="W125" s="411"/>
      <c r="X125" s="412"/>
      <c r="Y125" s="480" t="s">
        <v>15</v>
      </c>
      <c r="Z125" s="481"/>
      <c r="AA125" s="482"/>
      <c r="AB125" s="487"/>
      <c r="AC125" s="488"/>
      <c r="AD125" s="489"/>
      <c r="AE125" s="443" t="s">
        <v>572</v>
      </c>
      <c r="AF125" s="443"/>
      <c r="AG125" s="443"/>
      <c r="AH125" s="443"/>
      <c r="AI125" s="443" t="s">
        <v>572</v>
      </c>
      <c r="AJ125" s="443"/>
      <c r="AK125" s="443"/>
      <c r="AL125" s="443"/>
      <c r="AM125" s="443" t="s">
        <v>572</v>
      </c>
      <c r="AN125" s="443"/>
      <c r="AO125" s="443"/>
      <c r="AP125" s="443"/>
      <c r="AQ125" s="443"/>
      <c r="AR125" s="443"/>
      <c r="AS125" s="443"/>
      <c r="AT125" s="443"/>
      <c r="AU125" s="443"/>
      <c r="AV125" s="443"/>
      <c r="AW125" s="443"/>
      <c r="AX125" s="575"/>
    </row>
    <row r="126" spans="1:50" ht="46.5" hidden="1" customHeight="1" thickBot="1" x14ac:dyDescent="0.2">
      <c r="A126" s="467"/>
      <c r="B126" s="468"/>
      <c r="C126" s="468"/>
      <c r="D126" s="468"/>
      <c r="E126" s="468"/>
      <c r="F126" s="469"/>
      <c r="G126" s="413"/>
      <c r="H126" s="413"/>
      <c r="I126" s="413"/>
      <c r="J126" s="413"/>
      <c r="K126" s="413"/>
      <c r="L126" s="413"/>
      <c r="M126" s="413"/>
      <c r="N126" s="413"/>
      <c r="O126" s="413"/>
      <c r="P126" s="413"/>
      <c r="Q126" s="413"/>
      <c r="R126" s="413"/>
      <c r="S126" s="413"/>
      <c r="T126" s="413"/>
      <c r="U126" s="413"/>
      <c r="V126" s="413"/>
      <c r="W126" s="413"/>
      <c r="X126" s="414"/>
      <c r="Y126" s="496" t="s">
        <v>49</v>
      </c>
      <c r="Z126" s="471"/>
      <c r="AA126" s="472"/>
      <c r="AB126" s="497" t="s">
        <v>589</v>
      </c>
      <c r="AC126" s="498"/>
      <c r="AD126" s="499"/>
      <c r="AE126" s="576" t="s">
        <v>572</v>
      </c>
      <c r="AF126" s="576"/>
      <c r="AG126" s="576"/>
      <c r="AH126" s="576"/>
      <c r="AI126" s="576" t="s">
        <v>572</v>
      </c>
      <c r="AJ126" s="576"/>
      <c r="AK126" s="576"/>
      <c r="AL126" s="576"/>
      <c r="AM126" s="576" t="s">
        <v>572</v>
      </c>
      <c r="AN126" s="576"/>
      <c r="AO126" s="576"/>
      <c r="AP126" s="576"/>
      <c r="AQ126" s="576"/>
      <c r="AR126" s="576"/>
      <c r="AS126" s="576"/>
      <c r="AT126" s="576"/>
      <c r="AU126" s="576"/>
      <c r="AV126" s="576"/>
      <c r="AW126" s="576"/>
      <c r="AX126" s="577"/>
    </row>
    <row r="127" spans="1:50" ht="23.25" hidden="1" customHeight="1" x14ac:dyDescent="0.15">
      <c r="A127" s="653" t="s">
        <v>15</v>
      </c>
      <c r="B127" s="465"/>
      <c r="C127" s="465"/>
      <c r="D127" s="465"/>
      <c r="E127" s="465"/>
      <c r="F127" s="466"/>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40" t="s">
        <v>394</v>
      </c>
      <c r="AF127" s="441"/>
      <c r="AG127" s="441"/>
      <c r="AH127" s="442"/>
      <c r="AI127" s="440" t="s">
        <v>392</v>
      </c>
      <c r="AJ127" s="441"/>
      <c r="AK127" s="441"/>
      <c r="AL127" s="442"/>
      <c r="AM127" s="440" t="s">
        <v>421</v>
      </c>
      <c r="AN127" s="441"/>
      <c r="AO127" s="441"/>
      <c r="AP127" s="442"/>
      <c r="AQ127" s="613" t="s">
        <v>436</v>
      </c>
      <c r="AR127" s="614"/>
      <c r="AS127" s="614"/>
      <c r="AT127" s="614"/>
      <c r="AU127" s="614"/>
      <c r="AV127" s="614"/>
      <c r="AW127" s="614"/>
      <c r="AX127" s="615"/>
    </row>
    <row r="128" spans="1:50" ht="23.25" hidden="1" customHeight="1" x14ac:dyDescent="0.15">
      <c r="A128" s="464"/>
      <c r="B128" s="465"/>
      <c r="C128" s="465"/>
      <c r="D128" s="465"/>
      <c r="E128" s="465"/>
      <c r="F128" s="466"/>
      <c r="G128" s="411"/>
      <c r="H128" s="411"/>
      <c r="I128" s="411"/>
      <c r="J128" s="411"/>
      <c r="K128" s="411"/>
      <c r="L128" s="411"/>
      <c r="M128" s="411"/>
      <c r="N128" s="411"/>
      <c r="O128" s="411"/>
      <c r="P128" s="411"/>
      <c r="Q128" s="411"/>
      <c r="R128" s="411"/>
      <c r="S128" s="411"/>
      <c r="T128" s="411"/>
      <c r="U128" s="411"/>
      <c r="V128" s="411"/>
      <c r="W128" s="411"/>
      <c r="X128" s="411"/>
      <c r="Y128" s="480" t="s">
        <v>15</v>
      </c>
      <c r="Z128" s="481"/>
      <c r="AA128" s="482"/>
      <c r="AB128" s="487"/>
      <c r="AC128" s="488"/>
      <c r="AD128" s="489"/>
      <c r="AE128" s="443" t="s">
        <v>572</v>
      </c>
      <c r="AF128" s="443"/>
      <c r="AG128" s="443"/>
      <c r="AH128" s="443"/>
      <c r="AI128" s="443" t="s">
        <v>572</v>
      </c>
      <c r="AJ128" s="443"/>
      <c r="AK128" s="443"/>
      <c r="AL128" s="443"/>
      <c r="AM128" s="443" t="s">
        <v>572</v>
      </c>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3"/>
      <c r="H129" s="413"/>
      <c r="I129" s="413"/>
      <c r="J129" s="413"/>
      <c r="K129" s="413"/>
      <c r="L129" s="413"/>
      <c r="M129" s="413"/>
      <c r="N129" s="413"/>
      <c r="O129" s="413"/>
      <c r="P129" s="413"/>
      <c r="Q129" s="413"/>
      <c r="R129" s="413"/>
      <c r="S129" s="413"/>
      <c r="T129" s="413"/>
      <c r="U129" s="413"/>
      <c r="V129" s="413"/>
      <c r="W129" s="413"/>
      <c r="X129" s="413"/>
      <c r="Y129" s="496" t="s">
        <v>49</v>
      </c>
      <c r="Z129" s="471"/>
      <c r="AA129" s="472"/>
      <c r="AB129" s="497" t="s">
        <v>589</v>
      </c>
      <c r="AC129" s="498"/>
      <c r="AD129" s="499"/>
      <c r="AE129" s="576" t="s">
        <v>572</v>
      </c>
      <c r="AF129" s="576"/>
      <c r="AG129" s="576"/>
      <c r="AH129" s="576"/>
      <c r="AI129" s="576" t="s">
        <v>572</v>
      </c>
      <c r="AJ129" s="576"/>
      <c r="AK129" s="576"/>
      <c r="AL129" s="576"/>
      <c r="AM129" s="576" t="s">
        <v>572</v>
      </c>
      <c r="AN129" s="576"/>
      <c r="AO129" s="576"/>
      <c r="AP129" s="576"/>
      <c r="AQ129" s="576"/>
      <c r="AR129" s="576"/>
      <c r="AS129" s="576"/>
      <c r="AT129" s="576"/>
      <c r="AU129" s="576"/>
      <c r="AV129" s="576"/>
      <c r="AW129" s="576"/>
      <c r="AX129" s="577"/>
    </row>
    <row r="130" spans="1:50" ht="45" customHeight="1" x14ac:dyDescent="0.15">
      <c r="A130" s="188" t="s">
        <v>409</v>
      </c>
      <c r="B130" s="185"/>
      <c r="C130" s="184" t="s">
        <v>239</v>
      </c>
      <c r="D130" s="185"/>
      <c r="E130" s="169" t="s">
        <v>268</v>
      </c>
      <c r="F130" s="170"/>
      <c r="G130" s="32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623</v>
      </c>
      <c r="AR133" s="199"/>
      <c r="AS133" s="132" t="s">
        <v>236</v>
      </c>
      <c r="AT133" s="133"/>
      <c r="AU133" s="345" t="s">
        <v>563</v>
      </c>
      <c r="AV133" s="200"/>
      <c r="AW133" s="132" t="s">
        <v>181</v>
      </c>
      <c r="AX133" s="195"/>
    </row>
    <row r="134" spans="1:50" ht="39.75" customHeight="1" x14ac:dyDescent="0.15">
      <c r="A134" s="189"/>
      <c r="B134" s="186"/>
      <c r="C134" s="180"/>
      <c r="D134" s="186"/>
      <c r="E134" s="180"/>
      <c r="F134" s="181"/>
      <c r="G134" s="295" t="s">
        <v>592</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6" t="s">
        <v>586</v>
      </c>
      <c r="AC134" s="205"/>
      <c r="AD134" s="205"/>
      <c r="AE134" s="319">
        <v>123615</v>
      </c>
      <c r="AF134" s="207"/>
      <c r="AG134" s="207"/>
      <c r="AH134" s="207"/>
      <c r="AI134" s="319">
        <v>129085</v>
      </c>
      <c r="AJ134" s="207"/>
      <c r="AK134" s="207"/>
      <c r="AL134" s="207"/>
      <c r="AM134" s="319" t="s">
        <v>561</v>
      </c>
      <c r="AN134" s="207"/>
      <c r="AO134" s="207"/>
      <c r="AP134" s="207"/>
      <c r="AQ134" s="319" t="s">
        <v>563</v>
      </c>
      <c r="AR134" s="207"/>
      <c r="AS134" s="207"/>
      <c r="AT134" s="207"/>
      <c r="AU134" s="319" t="s">
        <v>563</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586</v>
      </c>
      <c r="AC135" s="343"/>
      <c r="AD135" s="344"/>
      <c r="AE135" s="319">
        <v>162500</v>
      </c>
      <c r="AF135" s="207"/>
      <c r="AG135" s="207"/>
      <c r="AH135" s="207"/>
      <c r="AI135" s="319">
        <v>175000</v>
      </c>
      <c r="AJ135" s="207"/>
      <c r="AK135" s="207"/>
      <c r="AL135" s="207"/>
      <c r="AM135" s="319" t="s">
        <v>561</v>
      </c>
      <c r="AN135" s="207"/>
      <c r="AO135" s="207"/>
      <c r="AP135" s="207"/>
      <c r="AQ135" s="319">
        <v>175000</v>
      </c>
      <c r="AR135" s="207"/>
      <c r="AS135" s="207"/>
      <c r="AT135" s="207"/>
      <c r="AU135" s="319" t="s">
        <v>563</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623</v>
      </c>
      <c r="AR137" s="199"/>
      <c r="AS137" s="132" t="s">
        <v>236</v>
      </c>
      <c r="AT137" s="133"/>
      <c r="AU137" s="345" t="s">
        <v>572</v>
      </c>
      <c r="AV137" s="200"/>
      <c r="AW137" s="132" t="s">
        <v>181</v>
      </c>
      <c r="AX137" s="195"/>
    </row>
    <row r="138" spans="1:50" ht="39.75" customHeight="1" x14ac:dyDescent="0.15">
      <c r="A138" s="189"/>
      <c r="B138" s="186"/>
      <c r="C138" s="180"/>
      <c r="D138" s="186"/>
      <c r="E138" s="180"/>
      <c r="F138" s="181"/>
      <c r="G138" s="295" t="s">
        <v>593</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588</v>
      </c>
      <c r="AC138" s="343"/>
      <c r="AD138" s="344"/>
      <c r="AE138" s="319">
        <v>1884600</v>
      </c>
      <c r="AF138" s="207"/>
      <c r="AG138" s="207"/>
      <c r="AH138" s="207"/>
      <c r="AI138" s="319">
        <v>2042900</v>
      </c>
      <c r="AJ138" s="207"/>
      <c r="AK138" s="207"/>
      <c r="AL138" s="207"/>
      <c r="AM138" s="319" t="s">
        <v>561</v>
      </c>
      <c r="AN138" s="207"/>
      <c r="AO138" s="207"/>
      <c r="AP138" s="207"/>
      <c r="AQ138" s="319" t="s">
        <v>572</v>
      </c>
      <c r="AR138" s="207"/>
      <c r="AS138" s="207"/>
      <c r="AT138" s="207"/>
      <c r="AU138" s="319" t="s">
        <v>572</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588</v>
      </c>
      <c r="AC139" s="343"/>
      <c r="AD139" s="344"/>
      <c r="AE139" s="319">
        <v>1666666</v>
      </c>
      <c r="AF139" s="207"/>
      <c r="AG139" s="207"/>
      <c r="AH139" s="207"/>
      <c r="AI139" s="319">
        <v>1777777</v>
      </c>
      <c r="AJ139" s="207"/>
      <c r="AK139" s="207"/>
      <c r="AL139" s="207"/>
      <c r="AM139" s="319" t="s">
        <v>561</v>
      </c>
      <c r="AN139" s="207"/>
      <c r="AO139" s="207"/>
      <c r="AP139" s="207"/>
      <c r="AQ139" s="319">
        <v>1777777</v>
      </c>
      <c r="AR139" s="207"/>
      <c r="AS139" s="207"/>
      <c r="AT139" s="207"/>
      <c r="AU139" s="319" t="s">
        <v>572</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7"/>
      <c r="E430" s="174" t="s">
        <v>402</v>
      </c>
      <c r="F430" s="924"/>
      <c r="G430" s="925" t="s">
        <v>255</v>
      </c>
      <c r="H430" s="122"/>
      <c r="I430" s="122"/>
      <c r="J430" s="926" t="s">
        <v>563</v>
      </c>
      <c r="K430" s="927"/>
      <c r="L430" s="927"/>
      <c r="M430" s="927"/>
      <c r="N430" s="927"/>
      <c r="O430" s="927"/>
      <c r="P430" s="927"/>
      <c r="Q430" s="927"/>
      <c r="R430" s="927"/>
      <c r="S430" s="927"/>
      <c r="T430" s="928"/>
      <c r="U430" s="929" t="s">
        <v>563</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0"/>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563</v>
      </c>
      <c r="AF432" s="200"/>
      <c r="AG432" s="132" t="s">
        <v>236</v>
      </c>
      <c r="AH432" s="133"/>
      <c r="AI432" s="155"/>
      <c r="AJ432" s="155"/>
      <c r="AK432" s="155"/>
      <c r="AL432" s="153"/>
      <c r="AM432" s="155"/>
      <c r="AN432" s="155"/>
      <c r="AO432" s="155"/>
      <c r="AP432" s="153"/>
      <c r="AQ432" s="612" t="s">
        <v>564</v>
      </c>
      <c r="AR432" s="200"/>
      <c r="AS432" s="132" t="s">
        <v>236</v>
      </c>
      <c r="AT432" s="133"/>
      <c r="AU432" s="612" t="s">
        <v>564</v>
      </c>
      <c r="AV432" s="200"/>
      <c r="AW432" s="132" t="s">
        <v>181</v>
      </c>
      <c r="AX432" s="195"/>
    </row>
    <row r="433" spans="1:50" ht="23.25" customHeight="1" x14ac:dyDescent="0.15">
      <c r="A433" s="189"/>
      <c r="B433" s="186"/>
      <c r="C433" s="180"/>
      <c r="D433" s="186"/>
      <c r="E433" s="354"/>
      <c r="F433" s="355"/>
      <c r="G433" s="295" t="s">
        <v>563</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563</v>
      </c>
      <c r="AC433" s="213"/>
      <c r="AD433" s="213"/>
      <c r="AE433" s="418" t="s">
        <v>564</v>
      </c>
      <c r="AF433" s="207"/>
      <c r="AG433" s="207"/>
      <c r="AH433" s="207"/>
      <c r="AI433" s="418" t="s">
        <v>563</v>
      </c>
      <c r="AJ433" s="207"/>
      <c r="AK433" s="207"/>
      <c r="AL433" s="207"/>
      <c r="AM433" s="418" t="s">
        <v>561</v>
      </c>
      <c r="AN433" s="207"/>
      <c r="AO433" s="207"/>
      <c r="AP433" s="207"/>
      <c r="AQ433" s="418" t="s">
        <v>563</v>
      </c>
      <c r="AR433" s="207"/>
      <c r="AS433" s="207"/>
      <c r="AT433" s="353"/>
      <c r="AU433" s="419" t="s">
        <v>563</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564</v>
      </c>
      <c r="AC434" s="213"/>
      <c r="AD434" s="213"/>
      <c r="AE434" s="418" t="s">
        <v>564</v>
      </c>
      <c r="AF434" s="207"/>
      <c r="AG434" s="207"/>
      <c r="AH434" s="207"/>
      <c r="AI434" s="418" t="s">
        <v>563</v>
      </c>
      <c r="AJ434" s="207"/>
      <c r="AK434" s="207"/>
      <c r="AL434" s="207"/>
      <c r="AM434" s="418" t="s">
        <v>561</v>
      </c>
      <c r="AN434" s="207"/>
      <c r="AO434" s="207"/>
      <c r="AP434" s="207"/>
      <c r="AQ434" s="418" t="s">
        <v>563</v>
      </c>
      <c r="AR434" s="207"/>
      <c r="AS434" s="207"/>
      <c r="AT434" s="353"/>
      <c r="AU434" s="419" t="s">
        <v>564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1" t="s">
        <v>182</v>
      </c>
      <c r="AC435" s="601"/>
      <c r="AD435" s="601"/>
      <c r="AE435" s="418" t="s">
        <v>563</v>
      </c>
      <c r="AF435" s="207"/>
      <c r="AG435" s="207"/>
      <c r="AH435" s="207"/>
      <c r="AI435" s="418" t="s">
        <v>563</v>
      </c>
      <c r="AJ435" s="207"/>
      <c r="AK435" s="207"/>
      <c r="AL435" s="207"/>
      <c r="AM435" s="418" t="s">
        <v>561</v>
      </c>
      <c r="AN435" s="207"/>
      <c r="AO435" s="207"/>
      <c r="AP435" s="207"/>
      <c r="AQ435" s="418" t="s">
        <v>563</v>
      </c>
      <c r="AR435" s="207"/>
      <c r="AS435" s="207"/>
      <c r="AT435" s="353"/>
      <c r="AU435" s="419" t="s">
        <v>563</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1" t="s">
        <v>182</v>
      </c>
      <c r="AC440" s="601"/>
      <c r="AD440" s="601"/>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1" t="s">
        <v>182</v>
      </c>
      <c r="AC445" s="601"/>
      <c r="AD445" s="601"/>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1" t="s">
        <v>182</v>
      </c>
      <c r="AC450" s="601"/>
      <c r="AD450" s="601"/>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1" t="s">
        <v>182</v>
      </c>
      <c r="AC455" s="601"/>
      <c r="AD455" s="601"/>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563</v>
      </c>
      <c r="AF457" s="200"/>
      <c r="AG457" s="132" t="s">
        <v>236</v>
      </c>
      <c r="AH457" s="133"/>
      <c r="AI457" s="155"/>
      <c r="AJ457" s="155"/>
      <c r="AK457" s="155"/>
      <c r="AL457" s="153"/>
      <c r="AM457" s="155"/>
      <c r="AN457" s="155"/>
      <c r="AO457" s="155"/>
      <c r="AP457" s="153"/>
      <c r="AQ457" s="612" t="s">
        <v>563</v>
      </c>
      <c r="AR457" s="200"/>
      <c r="AS457" s="132" t="s">
        <v>236</v>
      </c>
      <c r="AT457" s="133"/>
      <c r="AU457" s="345" t="s">
        <v>563</v>
      </c>
      <c r="AV457" s="200"/>
      <c r="AW457" s="132" t="s">
        <v>181</v>
      </c>
      <c r="AX457" s="195"/>
    </row>
    <row r="458" spans="1:50" ht="23.25" customHeight="1" x14ac:dyDescent="0.15">
      <c r="A458" s="189"/>
      <c r="B458" s="186"/>
      <c r="C458" s="180"/>
      <c r="D458" s="186"/>
      <c r="E458" s="354"/>
      <c r="F458" s="355"/>
      <c r="G458" s="295" t="s">
        <v>563</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563</v>
      </c>
      <c r="AC458" s="213"/>
      <c r="AD458" s="213"/>
      <c r="AE458" s="418" t="s">
        <v>563</v>
      </c>
      <c r="AF458" s="207"/>
      <c r="AG458" s="207"/>
      <c r="AH458" s="207"/>
      <c r="AI458" s="418" t="s">
        <v>563</v>
      </c>
      <c r="AJ458" s="207"/>
      <c r="AK458" s="207"/>
      <c r="AL458" s="207"/>
      <c r="AM458" s="418" t="s">
        <v>561</v>
      </c>
      <c r="AN458" s="207"/>
      <c r="AO458" s="207"/>
      <c r="AP458" s="207"/>
      <c r="AQ458" s="418" t="s">
        <v>564</v>
      </c>
      <c r="AR458" s="207"/>
      <c r="AS458" s="207"/>
      <c r="AT458" s="353"/>
      <c r="AU458" s="419" t="s">
        <v>563</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563</v>
      </c>
      <c r="AC459" s="213"/>
      <c r="AD459" s="213"/>
      <c r="AE459" s="418" t="s">
        <v>563</v>
      </c>
      <c r="AF459" s="207"/>
      <c r="AG459" s="207"/>
      <c r="AH459" s="207"/>
      <c r="AI459" s="418" t="s">
        <v>563</v>
      </c>
      <c r="AJ459" s="207"/>
      <c r="AK459" s="207"/>
      <c r="AL459" s="207"/>
      <c r="AM459" s="418" t="s">
        <v>561</v>
      </c>
      <c r="AN459" s="207"/>
      <c r="AO459" s="207"/>
      <c r="AP459" s="207"/>
      <c r="AQ459" s="418" t="s">
        <v>563</v>
      </c>
      <c r="AR459" s="207"/>
      <c r="AS459" s="207"/>
      <c r="AT459" s="353"/>
      <c r="AU459" s="419" t="s">
        <v>563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1" t="s">
        <v>14</v>
      </c>
      <c r="AC460" s="601"/>
      <c r="AD460" s="601"/>
      <c r="AE460" s="418" t="s">
        <v>563</v>
      </c>
      <c r="AF460" s="207"/>
      <c r="AG460" s="207"/>
      <c r="AH460" s="207"/>
      <c r="AI460" s="418" t="s">
        <v>563</v>
      </c>
      <c r="AJ460" s="207"/>
      <c r="AK460" s="207"/>
      <c r="AL460" s="207"/>
      <c r="AM460" s="418" t="s">
        <v>561</v>
      </c>
      <c r="AN460" s="207"/>
      <c r="AO460" s="207"/>
      <c r="AP460" s="207"/>
      <c r="AQ460" s="418" t="s">
        <v>564</v>
      </c>
      <c r="AR460" s="207"/>
      <c r="AS460" s="207"/>
      <c r="AT460" s="353"/>
      <c r="AU460" s="419" t="s">
        <v>563</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1" t="s">
        <v>14</v>
      </c>
      <c r="AC465" s="601"/>
      <c r="AD465" s="601"/>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1" t="s">
        <v>14</v>
      </c>
      <c r="AC470" s="601"/>
      <c r="AD470" s="601"/>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1" t="s">
        <v>14</v>
      </c>
      <c r="AC475" s="601"/>
      <c r="AD475" s="601"/>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1" t="s">
        <v>14</v>
      </c>
      <c r="AC480" s="601"/>
      <c r="AD480" s="601"/>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5" t="s">
        <v>255</v>
      </c>
      <c r="H484" s="122"/>
      <c r="I484" s="122"/>
      <c r="J484" s="959"/>
      <c r="K484" s="927"/>
      <c r="L484" s="927"/>
      <c r="M484" s="927"/>
      <c r="N484" s="927"/>
      <c r="O484" s="927"/>
      <c r="P484" s="927"/>
      <c r="Q484" s="927"/>
      <c r="R484" s="927"/>
      <c r="S484" s="927"/>
      <c r="T484" s="92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1" t="s">
        <v>182</v>
      </c>
      <c r="AC489" s="601"/>
      <c r="AD489" s="601"/>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1" t="s">
        <v>182</v>
      </c>
      <c r="AC494" s="601"/>
      <c r="AD494" s="601"/>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1" t="s">
        <v>182</v>
      </c>
      <c r="AC499" s="601"/>
      <c r="AD499" s="601"/>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1" t="s">
        <v>182</v>
      </c>
      <c r="AC504" s="601"/>
      <c r="AD504" s="601"/>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1" t="s">
        <v>182</v>
      </c>
      <c r="AC509" s="601"/>
      <c r="AD509" s="601"/>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1" t="s">
        <v>14</v>
      </c>
      <c r="AC514" s="601"/>
      <c r="AD514" s="601"/>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1" t="s">
        <v>14</v>
      </c>
      <c r="AC519" s="601"/>
      <c r="AD519" s="601"/>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1" t="s">
        <v>14</v>
      </c>
      <c r="AC524" s="601"/>
      <c r="AD524" s="601"/>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1" t="s">
        <v>14</v>
      </c>
      <c r="AC529" s="601"/>
      <c r="AD529" s="601"/>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1" t="s">
        <v>14</v>
      </c>
      <c r="AC534" s="601"/>
      <c r="AD534" s="601"/>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5" t="s">
        <v>255</v>
      </c>
      <c r="H538" s="122"/>
      <c r="I538" s="122"/>
      <c r="J538" s="959"/>
      <c r="K538" s="927"/>
      <c r="L538" s="927"/>
      <c r="M538" s="927"/>
      <c r="N538" s="927"/>
      <c r="O538" s="927"/>
      <c r="P538" s="927"/>
      <c r="Q538" s="927"/>
      <c r="R538" s="927"/>
      <c r="S538" s="927"/>
      <c r="T538" s="92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1" t="s">
        <v>182</v>
      </c>
      <c r="AC543" s="601"/>
      <c r="AD543" s="601"/>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1" t="s">
        <v>182</v>
      </c>
      <c r="AC548" s="601"/>
      <c r="AD548" s="601"/>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1" t="s">
        <v>182</v>
      </c>
      <c r="AC553" s="601"/>
      <c r="AD553" s="601"/>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1" t="s">
        <v>182</v>
      </c>
      <c r="AC558" s="601"/>
      <c r="AD558" s="601"/>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1" t="s">
        <v>182</v>
      </c>
      <c r="AC563" s="601"/>
      <c r="AD563" s="601"/>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1" t="s">
        <v>14</v>
      </c>
      <c r="AC568" s="601"/>
      <c r="AD568" s="601"/>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1" t="s">
        <v>14</v>
      </c>
      <c r="AC573" s="601"/>
      <c r="AD573" s="601"/>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1" t="s">
        <v>14</v>
      </c>
      <c r="AC578" s="601"/>
      <c r="AD578" s="601"/>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1" t="s">
        <v>14</v>
      </c>
      <c r="AC583" s="601"/>
      <c r="AD583" s="601"/>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1" t="s">
        <v>14</v>
      </c>
      <c r="AC588" s="601"/>
      <c r="AD588" s="601"/>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5" t="s">
        <v>255</v>
      </c>
      <c r="H592" s="122"/>
      <c r="I592" s="122"/>
      <c r="J592" s="959"/>
      <c r="K592" s="927"/>
      <c r="L592" s="927"/>
      <c r="M592" s="927"/>
      <c r="N592" s="927"/>
      <c r="O592" s="927"/>
      <c r="P592" s="927"/>
      <c r="Q592" s="927"/>
      <c r="R592" s="927"/>
      <c r="S592" s="927"/>
      <c r="T592" s="92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1" t="s">
        <v>182</v>
      </c>
      <c r="AC597" s="601"/>
      <c r="AD597" s="601"/>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1" t="s">
        <v>182</v>
      </c>
      <c r="AC602" s="601"/>
      <c r="AD602" s="601"/>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1" t="s">
        <v>182</v>
      </c>
      <c r="AC607" s="601"/>
      <c r="AD607" s="601"/>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1" t="s">
        <v>182</v>
      </c>
      <c r="AC612" s="601"/>
      <c r="AD612" s="601"/>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1" t="s">
        <v>182</v>
      </c>
      <c r="AC617" s="601"/>
      <c r="AD617" s="601"/>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1" t="s">
        <v>14</v>
      </c>
      <c r="AC622" s="601"/>
      <c r="AD622" s="601"/>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1" t="s">
        <v>14</v>
      </c>
      <c r="AC627" s="601"/>
      <c r="AD627" s="601"/>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1" t="s">
        <v>14</v>
      </c>
      <c r="AC632" s="601"/>
      <c r="AD632" s="601"/>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1" t="s">
        <v>14</v>
      </c>
      <c r="AC637" s="601"/>
      <c r="AD637" s="601"/>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1" t="s">
        <v>14</v>
      </c>
      <c r="AC642" s="601"/>
      <c r="AD642" s="601"/>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5" t="s">
        <v>255</v>
      </c>
      <c r="H646" s="122"/>
      <c r="I646" s="122"/>
      <c r="J646" s="959"/>
      <c r="K646" s="927"/>
      <c r="L646" s="927"/>
      <c r="M646" s="927"/>
      <c r="N646" s="927"/>
      <c r="O646" s="927"/>
      <c r="P646" s="927"/>
      <c r="Q646" s="927"/>
      <c r="R646" s="927"/>
      <c r="S646" s="927"/>
      <c r="T646" s="92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1" t="s">
        <v>182</v>
      </c>
      <c r="AC651" s="601"/>
      <c r="AD651" s="601"/>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1" t="s">
        <v>182</v>
      </c>
      <c r="AC656" s="601"/>
      <c r="AD656" s="601"/>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1" t="s">
        <v>182</v>
      </c>
      <c r="AC661" s="601"/>
      <c r="AD661" s="601"/>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1" t="s">
        <v>182</v>
      </c>
      <c r="AC666" s="601"/>
      <c r="AD666" s="601"/>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1" t="s">
        <v>182</v>
      </c>
      <c r="AC671" s="601"/>
      <c r="AD671" s="601"/>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1" t="s">
        <v>14</v>
      </c>
      <c r="AC676" s="601"/>
      <c r="AD676" s="601"/>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1" t="s">
        <v>14</v>
      </c>
      <c r="AC681" s="601"/>
      <c r="AD681" s="601"/>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1" t="s">
        <v>14</v>
      </c>
      <c r="AC686" s="601"/>
      <c r="AD686" s="601"/>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1" t="s">
        <v>14</v>
      </c>
      <c r="AC691" s="601"/>
      <c r="AD691" s="601"/>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1" t="s">
        <v>14</v>
      </c>
      <c r="AC696" s="601"/>
      <c r="AD696" s="601"/>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0" t="s">
        <v>31</v>
      </c>
      <c r="AH701" s="400"/>
      <c r="AI701" s="400"/>
      <c r="AJ701" s="400"/>
      <c r="AK701" s="400"/>
      <c r="AL701" s="400"/>
      <c r="AM701" s="400"/>
      <c r="AN701" s="400"/>
      <c r="AO701" s="400"/>
      <c r="AP701" s="400"/>
      <c r="AQ701" s="400"/>
      <c r="AR701" s="400"/>
      <c r="AS701" s="400"/>
      <c r="AT701" s="400"/>
      <c r="AU701" s="400"/>
      <c r="AV701" s="400"/>
      <c r="AW701" s="400"/>
      <c r="AX701" s="851"/>
    </row>
    <row r="702" spans="1:50" ht="57.75" customHeight="1" x14ac:dyDescent="0.15">
      <c r="A702" s="896" t="s">
        <v>140</v>
      </c>
      <c r="B702" s="897"/>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7" t="s">
        <v>611</v>
      </c>
      <c r="AE702" s="358"/>
      <c r="AF702" s="358"/>
      <c r="AG702" s="403" t="s">
        <v>596</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0"/>
      <c r="AD703" s="331" t="s">
        <v>611</v>
      </c>
      <c r="AE703" s="332"/>
      <c r="AF703" s="332"/>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0"/>
      <c r="B704" s="901"/>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5" t="s">
        <v>611</v>
      </c>
      <c r="AE704" s="806"/>
      <c r="AF704" s="806"/>
      <c r="AG704" s="167" t="s">
        <v>598</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2" t="s">
        <v>39</v>
      </c>
      <c r="B705" s="663"/>
      <c r="C705" s="847" t="s">
        <v>41</v>
      </c>
      <c r="D705" s="848"/>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9"/>
      <c r="AD705" s="736" t="s">
        <v>611</v>
      </c>
      <c r="AE705" s="737"/>
      <c r="AF705" s="737"/>
      <c r="AG705" s="124" t="s">
        <v>648</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4"/>
      <c r="B706" s="665"/>
      <c r="C706" s="820"/>
      <c r="D706" s="821"/>
      <c r="E706" s="752" t="s">
        <v>383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652</v>
      </c>
      <c r="AE706" s="332"/>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4"/>
      <c r="B707" s="665"/>
      <c r="C707" s="822"/>
      <c r="D707" s="823"/>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1" t="s">
        <v>652</v>
      </c>
      <c r="AE707" s="862"/>
      <c r="AF707" s="862"/>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4"/>
      <c r="B708" s="666"/>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6" t="s">
        <v>611</v>
      </c>
      <c r="AE708" s="627"/>
      <c r="AF708" s="627"/>
      <c r="AG708" s="764" t="s">
        <v>649</v>
      </c>
      <c r="AH708" s="765"/>
      <c r="AI708" s="765"/>
      <c r="AJ708" s="765"/>
      <c r="AK708" s="765"/>
      <c r="AL708" s="765"/>
      <c r="AM708" s="765"/>
      <c r="AN708" s="765"/>
      <c r="AO708" s="765"/>
      <c r="AP708" s="765"/>
      <c r="AQ708" s="765"/>
      <c r="AR708" s="765"/>
      <c r="AS708" s="765"/>
      <c r="AT708" s="765"/>
      <c r="AU708" s="765"/>
      <c r="AV708" s="765"/>
      <c r="AW708" s="765"/>
      <c r="AX708" s="766"/>
    </row>
    <row r="709" spans="1:50" ht="57.7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611</v>
      </c>
      <c r="AE709" s="332"/>
      <c r="AF709" s="332"/>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651</v>
      </c>
      <c r="AE710" s="332"/>
      <c r="AF710" s="332"/>
      <c r="AG710" s="100" t="s">
        <v>563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5"/>
      <c r="AD711" s="331" t="s">
        <v>611</v>
      </c>
      <c r="AE711" s="332"/>
      <c r="AF711" s="332"/>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4"/>
      <c r="B712" s="666"/>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5"/>
      <c r="AD712" s="805" t="s">
        <v>651</v>
      </c>
      <c r="AE712" s="806"/>
      <c r="AF712" s="806"/>
      <c r="AG712" s="836" t="s">
        <v>563</v>
      </c>
      <c r="AH712" s="837"/>
      <c r="AI712" s="837"/>
      <c r="AJ712" s="837"/>
      <c r="AK712" s="837"/>
      <c r="AL712" s="837"/>
      <c r="AM712" s="837"/>
      <c r="AN712" s="837"/>
      <c r="AO712" s="837"/>
      <c r="AP712" s="837"/>
      <c r="AQ712" s="837"/>
      <c r="AR712" s="837"/>
      <c r="AS712" s="837"/>
      <c r="AT712" s="837"/>
      <c r="AU712" s="837"/>
      <c r="AV712" s="837"/>
      <c r="AW712" s="837"/>
      <c r="AX712" s="838"/>
    </row>
    <row r="713" spans="1:50" ht="57.75" customHeight="1" x14ac:dyDescent="0.15">
      <c r="A713" s="664"/>
      <c r="B713" s="666"/>
      <c r="C713" s="1008" t="s">
        <v>351</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31" t="s">
        <v>651</v>
      </c>
      <c r="AE713" s="332"/>
      <c r="AF713" s="685"/>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3" t="s">
        <v>611</v>
      </c>
      <c r="AE714" s="834"/>
      <c r="AF714" s="835"/>
      <c r="AG714" s="758" t="s">
        <v>601</v>
      </c>
      <c r="AH714" s="759"/>
      <c r="AI714" s="759"/>
      <c r="AJ714" s="759"/>
      <c r="AK714" s="759"/>
      <c r="AL714" s="759"/>
      <c r="AM714" s="759"/>
      <c r="AN714" s="759"/>
      <c r="AO714" s="759"/>
      <c r="AP714" s="759"/>
      <c r="AQ714" s="759"/>
      <c r="AR714" s="759"/>
      <c r="AS714" s="759"/>
      <c r="AT714" s="759"/>
      <c r="AU714" s="759"/>
      <c r="AV714" s="759"/>
      <c r="AW714" s="759"/>
      <c r="AX714" s="760"/>
    </row>
    <row r="715" spans="1:50" ht="57.75" customHeight="1" x14ac:dyDescent="0.15">
      <c r="A715" s="662"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6" t="s">
        <v>651</v>
      </c>
      <c r="AE715" s="627"/>
      <c r="AF715" s="678"/>
      <c r="AG715" s="764" t="s">
        <v>563</v>
      </c>
      <c r="AH715" s="765"/>
      <c r="AI715" s="765"/>
      <c r="AJ715" s="765"/>
      <c r="AK715" s="765"/>
      <c r="AL715" s="765"/>
      <c r="AM715" s="765"/>
      <c r="AN715" s="765"/>
      <c r="AO715" s="765"/>
      <c r="AP715" s="765"/>
      <c r="AQ715" s="765"/>
      <c r="AR715" s="765"/>
      <c r="AS715" s="765"/>
      <c r="AT715" s="765"/>
      <c r="AU715" s="765"/>
      <c r="AV715" s="765"/>
      <c r="AW715" s="765"/>
      <c r="AX715" s="766"/>
    </row>
    <row r="716" spans="1:50" ht="57.7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611</v>
      </c>
      <c r="AE716" s="649"/>
      <c r="AF716" s="649"/>
      <c r="AG716" s="100" t="s">
        <v>656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4"/>
      <c r="B717" s="666"/>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651</v>
      </c>
      <c r="AE717" s="332"/>
      <c r="AF717" s="332"/>
      <c r="AG717" s="100" t="s">
        <v>563</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651</v>
      </c>
      <c r="AE718" s="332"/>
      <c r="AF718" s="332"/>
      <c r="AG718" s="126" t="s">
        <v>563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611</v>
      </c>
      <c r="AE719" s="627"/>
      <c r="AF719" s="627"/>
      <c r="AG719" s="124" t="s">
        <v>646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1"/>
      <c r="B721" s="802"/>
      <c r="C721" s="296" t="s">
        <v>565</v>
      </c>
      <c r="D721" s="297"/>
      <c r="E721" s="297"/>
      <c r="F721" s="298"/>
      <c r="G721" s="286"/>
      <c r="H721" s="287"/>
      <c r="I721" s="82" t="str">
        <f>IF(OR(G721="　", G721=""), "", "-")</f>
        <v/>
      </c>
      <c r="J721" s="290">
        <v>385</v>
      </c>
      <c r="K721" s="290"/>
      <c r="L721" s="82" t="str">
        <f>IF(M721="","","-")</f>
        <v/>
      </c>
      <c r="M721" s="83"/>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32.75" customHeight="1" x14ac:dyDescent="0.15">
      <c r="A726" s="662" t="s">
        <v>48</v>
      </c>
      <c r="B726" s="828"/>
      <c r="C726" s="841" t="s">
        <v>53</v>
      </c>
      <c r="D726" s="863"/>
      <c r="E726" s="863"/>
      <c r="F726" s="864"/>
      <c r="G726" s="599" t="s">
        <v>653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9"/>
      <c r="B727" s="830"/>
      <c r="C727" s="771" t="s">
        <v>57</v>
      </c>
      <c r="D727" s="772"/>
      <c r="E727" s="772"/>
      <c r="F727" s="773"/>
      <c r="G727" s="597" t="s">
        <v>678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6" t="s">
        <v>674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07.25" customHeight="1" thickBot="1" x14ac:dyDescent="0.2">
      <c r="A731" s="825"/>
      <c r="B731" s="826"/>
      <c r="C731" s="826"/>
      <c r="D731" s="826"/>
      <c r="E731" s="827"/>
      <c r="F731" s="751" t="s">
        <v>675</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107.25" customHeight="1" thickBot="1" x14ac:dyDescent="0.2">
      <c r="A733" s="695"/>
      <c r="B733" s="696"/>
      <c r="C733" s="696"/>
      <c r="D733" s="696"/>
      <c r="E733" s="697"/>
      <c r="F733" s="659" t="s">
        <v>676</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9.2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5" t="s">
        <v>405</v>
      </c>
      <c r="B737" s="210"/>
      <c r="C737" s="210"/>
      <c r="D737" s="211"/>
      <c r="E737" s="1016" t="s">
        <v>563</v>
      </c>
      <c r="F737" s="1016"/>
      <c r="G737" s="1016"/>
      <c r="H737" s="1016"/>
      <c r="I737" s="1016"/>
      <c r="J737" s="1016"/>
      <c r="K737" s="1016"/>
      <c r="L737" s="1016"/>
      <c r="M737" s="1016"/>
      <c r="N737" s="378" t="s">
        <v>400</v>
      </c>
      <c r="O737" s="378"/>
      <c r="P737" s="378"/>
      <c r="Q737" s="378"/>
      <c r="R737" s="1016" t="s">
        <v>602</v>
      </c>
      <c r="S737" s="1016"/>
      <c r="T737" s="1016"/>
      <c r="U737" s="1016"/>
      <c r="V737" s="1016"/>
      <c r="W737" s="1016"/>
      <c r="X737" s="1016"/>
      <c r="Y737" s="1016"/>
      <c r="Z737" s="1016"/>
      <c r="AA737" s="378" t="s">
        <v>399</v>
      </c>
      <c r="AB737" s="378"/>
      <c r="AC737" s="378"/>
      <c r="AD737" s="378"/>
      <c r="AE737" s="1016" t="s">
        <v>603</v>
      </c>
      <c r="AF737" s="1016"/>
      <c r="AG737" s="1016"/>
      <c r="AH737" s="1016"/>
      <c r="AI737" s="1016"/>
      <c r="AJ737" s="1016"/>
      <c r="AK737" s="1016"/>
      <c r="AL737" s="1016"/>
      <c r="AM737" s="1016"/>
      <c r="AN737" s="378" t="s">
        <v>398</v>
      </c>
      <c r="AO737" s="378"/>
      <c r="AP737" s="378"/>
      <c r="AQ737" s="378"/>
      <c r="AR737" s="1022" t="s">
        <v>604</v>
      </c>
      <c r="AS737" s="1023"/>
      <c r="AT737" s="1023"/>
      <c r="AU737" s="1023"/>
      <c r="AV737" s="1023"/>
      <c r="AW737" s="1023"/>
      <c r="AX737" s="1024"/>
      <c r="AY737" s="88"/>
      <c r="AZ737" s="88"/>
    </row>
    <row r="738" spans="1:52" ht="24.75" customHeight="1" x14ac:dyDescent="0.15">
      <c r="A738" s="1015" t="s">
        <v>397</v>
      </c>
      <c r="B738" s="210"/>
      <c r="C738" s="210"/>
      <c r="D738" s="211"/>
      <c r="E738" s="1016" t="s">
        <v>605</v>
      </c>
      <c r="F738" s="1016"/>
      <c r="G738" s="1016"/>
      <c r="H738" s="1016"/>
      <c r="I738" s="1016"/>
      <c r="J738" s="1016"/>
      <c r="K738" s="1016"/>
      <c r="L738" s="1016"/>
      <c r="M738" s="1016"/>
      <c r="N738" s="378" t="s">
        <v>396</v>
      </c>
      <c r="O738" s="378"/>
      <c r="P738" s="378"/>
      <c r="Q738" s="378"/>
      <c r="R738" s="1016" t="s">
        <v>606</v>
      </c>
      <c r="S738" s="1016"/>
      <c r="T738" s="1016"/>
      <c r="U738" s="1016"/>
      <c r="V738" s="1016"/>
      <c r="W738" s="1016"/>
      <c r="X738" s="1016"/>
      <c r="Y738" s="1016"/>
      <c r="Z738" s="1016"/>
      <c r="AA738" s="378" t="s">
        <v>395</v>
      </c>
      <c r="AB738" s="378"/>
      <c r="AC738" s="378"/>
      <c r="AD738" s="378"/>
      <c r="AE738" s="1016" t="s">
        <v>607</v>
      </c>
      <c r="AF738" s="1016"/>
      <c r="AG738" s="1016"/>
      <c r="AH738" s="1016"/>
      <c r="AI738" s="1016"/>
      <c r="AJ738" s="1016"/>
      <c r="AK738" s="1016"/>
      <c r="AL738" s="1016"/>
      <c r="AM738" s="1016"/>
      <c r="AN738" s="378" t="s">
        <v>394</v>
      </c>
      <c r="AO738" s="378"/>
      <c r="AP738" s="378"/>
      <c r="AQ738" s="378"/>
      <c r="AR738" s="1022" t="s">
        <v>608</v>
      </c>
      <c r="AS738" s="1023"/>
      <c r="AT738" s="1023"/>
      <c r="AU738" s="1023"/>
      <c r="AV738" s="1023"/>
      <c r="AW738" s="1023"/>
      <c r="AX738" s="1024"/>
    </row>
    <row r="739" spans="1:52" ht="24.75" customHeight="1" x14ac:dyDescent="0.15">
      <c r="A739" s="1015" t="s">
        <v>393</v>
      </c>
      <c r="B739" s="210"/>
      <c r="C739" s="210"/>
      <c r="D739" s="211"/>
      <c r="E739" s="1016">
        <v>362</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417</v>
      </c>
      <c r="B740" s="998"/>
      <c r="C740" s="998"/>
      <c r="D740" s="999"/>
      <c r="E740" s="1000" t="s">
        <v>609</v>
      </c>
      <c r="F740" s="1001"/>
      <c r="G740" s="1001"/>
      <c r="H740" s="92" t="str">
        <f>IF(E740="", "", "(")</f>
        <v>(</v>
      </c>
      <c r="I740" s="1001" t="s">
        <v>610</v>
      </c>
      <c r="J740" s="1001"/>
      <c r="K740" s="92" t="str">
        <f>IF(OR(I740="　", I740=""), "", "-")</f>
        <v>-</v>
      </c>
      <c r="L740" s="1002">
        <v>22</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36" t="s">
        <v>386</v>
      </c>
      <c r="B741" s="637"/>
      <c r="C741" s="637"/>
      <c r="D741" s="637"/>
      <c r="E741" s="637"/>
      <c r="F741" s="63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t="s">
        <v>650</v>
      </c>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388</v>
      </c>
      <c r="B780" s="651"/>
      <c r="C780" s="651"/>
      <c r="D780" s="651"/>
      <c r="E780" s="651"/>
      <c r="F780" s="652"/>
      <c r="G780" s="617" t="s">
        <v>362</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363</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9"/>
    </row>
    <row r="781" spans="1:50" ht="24.75" customHeight="1" x14ac:dyDescent="0.15">
      <c r="A781" s="653"/>
      <c r="B781" s="654"/>
      <c r="C781" s="654"/>
      <c r="D781" s="654"/>
      <c r="E781" s="654"/>
      <c r="F781" s="655"/>
      <c r="G781" s="841"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4"/>
      <c r="AC781" s="841"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x14ac:dyDescent="0.15">
      <c r="A782" s="653"/>
      <c r="B782" s="654"/>
      <c r="C782" s="654"/>
      <c r="D782" s="654"/>
      <c r="E782" s="654"/>
      <c r="F782" s="655"/>
      <c r="G782" s="692" t="s">
        <v>657</v>
      </c>
      <c r="H782" s="693"/>
      <c r="I782" s="693"/>
      <c r="J782" s="693"/>
      <c r="K782" s="694"/>
      <c r="L782" s="686" t="s">
        <v>659</v>
      </c>
      <c r="M782" s="687"/>
      <c r="N782" s="687"/>
      <c r="O782" s="687"/>
      <c r="P782" s="687"/>
      <c r="Q782" s="687"/>
      <c r="R782" s="687"/>
      <c r="S782" s="687"/>
      <c r="T782" s="687"/>
      <c r="U782" s="687"/>
      <c r="V782" s="687"/>
      <c r="W782" s="687"/>
      <c r="X782" s="688"/>
      <c r="Y782" s="406">
        <v>1490</v>
      </c>
      <c r="Z782" s="407"/>
      <c r="AA782" s="407"/>
      <c r="AB782" s="831"/>
      <c r="AC782" s="692" t="s">
        <v>657</v>
      </c>
      <c r="AD782" s="693"/>
      <c r="AE782" s="693"/>
      <c r="AF782" s="693"/>
      <c r="AG782" s="694"/>
      <c r="AH782" s="686" t="s">
        <v>661</v>
      </c>
      <c r="AI782" s="687"/>
      <c r="AJ782" s="687"/>
      <c r="AK782" s="687"/>
      <c r="AL782" s="687"/>
      <c r="AM782" s="687"/>
      <c r="AN782" s="687"/>
      <c r="AO782" s="687"/>
      <c r="AP782" s="687"/>
      <c r="AQ782" s="687"/>
      <c r="AR782" s="687"/>
      <c r="AS782" s="687"/>
      <c r="AT782" s="688"/>
      <c r="AU782" s="406">
        <v>380</v>
      </c>
      <c r="AV782" s="407"/>
      <c r="AW782" s="407"/>
      <c r="AX782" s="408"/>
    </row>
    <row r="783" spans="1:50" ht="24.75"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
      <c r="A792" s="653"/>
      <c r="B792" s="654"/>
      <c r="C792" s="654"/>
      <c r="D792" s="654"/>
      <c r="E792" s="654"/>
      <c r="F792" s="655"/>
      <c r="G792" s="852" t="s">
        <v>20</v>
      </c>
      <c r="H792" s="853"/>
      <c r="I792" s="853"/>
      <c r="J792" s="853"/>
      <c r="K792" s="853"/>
      <c r="L792" s="854"/>
      <c r="M792" s="855"/>
      <c r="N792" s="855"/>
      <c r="O792" s="855"/>
      <c r="P792" s="855"/>
      <c r="Q792" s="855"/>
      <c r="R792" s="855"/>
      <c r="S792" s="855"/>
      <c r="T792" s="855"/>
      <c r="U792" s="855"/>
      <c r="V792" s="855"/>
      <c r="W792" s="855"/>
      <c r="X792" s="856"/>
      <c r="Y792" s="857">
        <f>SUM(Y782:AB791)</f>
        <v>1490</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380</v>
      </c>
      <c r="AV792" s="858"/>
      <c r="AW792" s="858"/>
      <c r="AX792" s="860"/>
    </row>
    <row r="793" spans="1:50" ht="24.75" customHeight="1" x14ac:dyDescent="0.15">
      <c r="A793" s="653"/>
      <c r="B793" s="654"/>
      <c r="C793" s="654"/>
      <c r="D793" s="654"/>
      <c r="E793" s="654"/>
      <c r="F793" s="655"/>
      <c r="G793" s="617" t="s">
        <v>322</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321</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9"/>
    </row>
    <row r="794" spans="1:50" ht="24.75" customHeight="1" x14ac:dyDescent="0.15">
      <c r="A794" s="653"/>
      <c r="B794" s="654"/>
      <c r="C794" s="654"/>
      <c r="D794" s="654"/>
      <c r="E794" s="654"/>
      <c r="F794" s="655"/>
      <c r="G794" s="841"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4"/>
      <c r="AC794" s="841"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x14ac:dyDescent="0.15">
      <c r="A795" s="653"/>
      <c r="B795" s="654"/>
      <c r="C795" s="654"/>
      <c r="D795" s="654"/>
      <c r="E795" s="654"/>
      <c r="F795" s="655"/>
      <c r="G795" s="692" t="s">
        <v>658</v>
      </c>
      <c r="H795" s="693"/>
      <c r="I795" s="693"/>
      <c r="J795" s="693"/>
      <c r="K795" s="694"/>
      <c r="L795" s="686" t="s">
        <v>662</v>
      </c>
      <c r="M795" s="687"/>
      <c r="N795" s="687"/>
      <c r="O795" s="687"/>
      <c r="P795" s="687"/>
      <c r="Q795" s="687"/>
      <c r="R795" s="687"/>
      <c r="S795" s="687"/>
      <c r="T795" s="687"/>
      <c r="U795" s="687"/>
      <c r="V795" s="687"/>
      <c r="W795" s="687"/>
      <c r="X795" s="688"/>
      <c r="Y795" s="406">
        <v>30</v>
      </c>
      <c r="Z795" s="407"/>
      <c r="AA795" s="407"/>
      <c r="AB795" s="831"/>
      <c r="AC795" s="692" t="s">
        <v>658</v>
      </c>
      <c r="AD795" s="693"/>
      <c r="AE795" s="693"/>
      <c r="AF795" s="693"/>
      <c r="AG795" s="694"/>
      <c r="AH795" s="686" t="s">
        <v>660</v>
      </c>
      <c r="AI795" s="687"/>
      <c r="AJ795" s="687"/>
      <c r="AK795" s="687"/>
      <c r="AL795" s="687"/>
      <c r="AM795" s="687"/>
      <c r="AN795" s="687"/>
      <c r="AO795" s="687"/>
      <c r="AP795" s="687"/>
      <c r="AQ795" s="687"/>
      <c r="AR795" s="687"/>
      <c r="AS795" s="687"/>
      <c r="AT795" s="688"/>
      <c r="AU795" s="406">
        <v>45</v>
      </c>
      <c r="AV795" s="407"/>
      <c r="AW795" s="407"/>
      <c r="AX795" s="408"/>
    </row>
    <row r="796" spans="1:50" ht="24.75" customHeight="1" x14ac:dyDescent="0.15">
      <c r="A796" s="653"/>
      <c r="B796" s="654"/>
      <c r="C796" s="654"/>
      <c r="D796" s="654"/>
      <c r="E796" s="654"/>
      <c r="F796" s="655"/>
      <c r="G796" s="628" t="s">
        <v>663</v>
      </c>
      <c r="H796" s="629"/>
      <c r="I796" s="629"/>
      <c r="J796" s="629"/>
      <c r="K796" s="630"/>
      <c r="L796" s="620" t="s">
        <v>667</v>
      </c>
      <c r="M796" s="621"/>
      <c r="N796" s="621"/>
      <c r="O796" s="621"/>
      <c r="P796" s="621"/>
      <c r="Q796" s="621"/>
      <c r="R796" s="621"/>
      <c r="S796" s="621"/>
      <c r="T796" s="621"/>
      <c r="U796" s="621"/>
      <c r="V796" s="621"/>
      <c r="W796" s="621"/>
      <c r="X796" s="622"/>
      <c r="Y796" s="623">
        <v>2</v>
      </c>
      <c r="Z796" s="624"/>
      <c r="AA796" s="624"/>
      <c r="AB796" s="634"/>
      <c r="AC796" s="628" t="s">
        <v>665</v>
      </c>
      <c r="AD796" s="629"/>
      <c r="AE796" s="629"/>
      <c r="AF796" s="629"/>
      <c r="AG796" s="630"/>
      <c r="AH796" s="620" t="s">
        <v>671</v>
      </c>
      <c r="AI796" s="621"/>
      <c r="AJ796" s="621"/>
      <c r="AK796" s="621"/>
      <c r="AL796" s="621"/>
      <c r="AM796" s="621"/>
      <c r="AN796" s="621"/>
      <c r="AO796" s="621"/>
      <c r="AP796" s="621"/>
      <c r="AQ796" s="621"/>
      <c r="AR796" s="621"/>
      <c r="AS796" s="621"/>
      <c r="AT796" s="622"/>
      <c r="AU796" s="623">
        <v>4</v>
      </c>
      <c r="AV796" s="624"/>
      <c r="AW796" s="624"/>
      <c r="AX796" s="625"/>
    </row>
    <row r="797" spans="1:50" ht="24.75" customHeight="1" x14ac:dyDescent="0.15">
      <c r="A797" s="653"/>
      <c r="B797" s="654"/>
      <c r="C797" s="654"/>
      <c r="D797" s="654"/>
      <c r="E797" s="654"/>
      <c r="F797" s="655"/>
      <c r="G797" s="628" t="s">
        <v>665</v>
      </c>
      <c r="H797" s="629"/>
      <c r="I797" s="629"/>
      <c r="J797" s="629"/>
      <c r="K797" s="630"/>
      <c r="L797" s="620" t="s">
        <v>668</v>
      </c>
      <c r="M797" s="621"/>
      <c r="N797" s="621"/>
      <c r="O797" s="621"/>
      <c r="P797" s="621"/>
      <c r="Q797" s="621"/>
      <c r="R797" s="621"/>
      <c r="S797" s="621"/>
      <c r="T797" s="621"/>
      <c r="U797" s="621"/>
      <c r="V797" s="621"/>
      <c r="W797" s="621"/>
      <c r="X797" s="622"/>
      <c r="Y797" s="623">
        <v>0.4</v>
      </c>
      <c r="Z797" s="624"/>
      <c r="AA797" s="624"/>
      <c r="AB797" s="634"/>
      <c r="AC797" s="628" t="s">
        <v>664</v>
      </c>
      <c r="AD797" s="629"/>
      <c r="AE797" s="629"/>
      <c r="AF797" s="629"/>
      <c r="AG797" s="630"/>
      <c r="AH797" s="620" t="s">
        <v>672</v>
      </c>
      <c r="AI797" s="621"/>
      <c r="AJ797" s="621"/>
      <c r="AK797" s="621"/>
      <c r="AL797" s="621"/>
      <c r="AM797" s="621"/>
      <c r="AN797" s="621"/>
      <c r="AO797" s="621"/>
      <c r="AP797" s="621"/>
      <c r="AQ797" s="621"/>
      <c r="AR797" s="621"/>
      <c r="AS797" s="621"/>
      <c r="AT797" s="622"/>
      <c r="AU797" s="623">
        <v>4</v>
      </c>
      <c r="AV797" s="624"/>
      <c r="AW797" s="624"/>
      <c r="AX797" s="625"/>
    </row>
    <row r="798" spans="1:50" ht="24.75" customHeight="1" x14ac:dyDescent="0.15">
      <c r="A798" s="653"/>
      <c r="B798" s="654"/>
      <c r="C798" s="654"/>
      <c r="D798" s="654"/>
      <c r="E798" s="654"/>
      <c r="F798" s="655"/>
      <c r="G798" s="628" t="s">
        <v>664</v>
      </c>
      <c r="H798" s="629"/>
      <c r="I798" s="629"/>
      <c r="J798" s="629"/>
      <c r="K798" s="630"/>
      <c r="L798" s="620" t="s">
        <v>669</v>
      </c>
      <c r="M798" s="621"/>
      <c r="N798" s="621"/>
      <c r="O798" s="621"/>
      <c r="P798" s="621"/>
      <c r="Q798" s="621"/>
      <c r="R798" s="621"/>
      <c r="S798" s="621"/>
      <c r="T798" s="621"/>
      <c r="U798" s="621"/>
      <c r="V798" s="621"/>
      <c r="W798" s="621"/>
      <c r="X798" s="622"/>
      <c r="Y798" s="623">
        <v>0.4</v>
      </c>
      <c r="Z798" s="624"/>
      <c r="AA798" s="624"/>
      <c r="AB798" s="634"/>
      <c r="AC798" s="628" t="s">
        <v>663</v>
      </c>
      <c r="AD798" s="629"/>
      <c r="AE798" s="629"/>
      <c r="AF798" s="629"/>
      <c r="AG798" s="630"/>
      <c r="AH798" s="620" t="s">
        <v>667</v>
      </c>
      <c r="AI798" s="621"/>
      <c r="AJ798" s="621"/>
      <c r="AK798" s="621"/>
      <c r="AL798" s="621"/>
      <c r="AM798" s="621"/>
      <c r="AN798" s="621"/>
      <c r="AO798" s="621"/>
      <c r="AP798" s="621"/>
      <c r="AQ798" s="621"/>
      <c r="AR798" s="621"/>
      <c r="AS798" s="621"/>
      <c r="AT798" s="622"/>
      <c r="AU798" s="623">
        <v>2</v>
      </c>
      <c r="AV798" s="624"/>
      <c r="AW798" s="624"/>
      <c r="AX798" s="625"/>
    </row>
    <row r="799" spans="1:50" ht="24.75" customHeight="1" x14ac:dyDescent="0.15">
      <c r="A799" s="653"/>
      <c r="B799" s="654"/>
      <c r="C799" s="654"/>
      <c r="D799" s="654"/>
      <c r="E799" s="654"/>
      <c r="F799" s="655"/>
      <c r="G799" s="628" t="s">
        <v>666</v>
      </c>
      <c r="H799" s="629"/>
      <c r="I799" s="629"/>
      <c r="J799" s="629"/>
      <c r="K799" s="630"/>
      <c r="L799" s="620" t="s">
        <v>670</v>
      </c>
      <c r="M799" s="621"/>
      <c r="N799" s="621"/>
      <c r="O799" s="621"/>
      <c r="P799" s="621"/>
      <c r="Q799" s="621"/>
      <c r="R799" s="621"/>
      <c r="S799" s="621"/>
      <c r="T799" s="621"/>
      <c r="U799" s="621"/>
      <c r="V799" s="621"/>
      <c r="W799" s="621"/>
      <c r="X799" s="622"/>
      <c r="Y799" s="623">
        <v>0.2</v>
      </c>
      <c r="Z799" s="624"/>
      <c r="AA799" s="624"/>
      <c r="AB799" s="634"/>
      <c r="AC799" s="628" t="s">
        <v>666</v>
      </c>
      <c r="AD799" s="629"/>
      <c r="AE799" s="629"/>
      <c r="AF799" s="629"/>
      <c r="AG799" s="630"/>
      <c r="AH799" s="620" t="s">
        <v>673</v>
      </c>
      <c r="AI799" s="621"/>
      <c r="AJ799" s="621"/>
      <c r="AK799" s="621"/>
      <c r="AL799" s="621"/>
      <c r="AM799" s="621"/>
      <c r="AN799" s="621"/>
      <c r="AO799" s="621"/>
      <c r="AP799" s="621"/>
      <c r="AQ799" s="621"/>
      <c r="AR799" s="621"/>
      <c r="AS799" s="621"/>
      <c r="AT799" s="622"/>
      <c r="AU799" s="623">
        <v>1</v>
      </c>
      <c r="AV799" s="624"/>
      <c r="AW799" s="624"/>
      <c r="AX799" s="625"/>
    </row>
    <row r="800" spans="1:50" ht="24.75"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x14ac:dyDescent="0.15">
      <c r="A805" s="653"/>
      <c r="B805" s="654"/>
      <c r="C805" s="654"/>
      <c r="D805" s="654"/>
      <c r="E805" s="654"/>
      <c r="F805" s="655"/>
      <c r="G805" s="852" t="s">
        <v>20</v>
      </c>
      <c r="H805" s="853"/>
      <c r="I805" s="853"/>
      <c r="J805" s="853"/>
      <c r="K805" s="853"/>
      <c r="L805" s="854"/>
      <c r="M805" s="855"/>
      <c r="N805" s="855"/>
      <c r="O805" s="855"/>
      <c r="P805" s="855"/>
      <c r="Q805" s="855"/>
      <c r="R805" s="855"/>
      <c r="S805" s="855"/>
      <c r="T805" s="855"/>
      <c r="U805" s="855"/>
      <c r="V805" s="855"/>
      <c r="W805" s="855"/>
      <c r="X805" s="856"/>
      <c r="Y805" s="857">
        <f>SUM(Y795:AB804)</f>
        <v>33</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56</v>
      </c>
      <c r="AV805" s="858"/>
      <c r="AW805" s="858"/>
      <c r="AX805" s="860"/>
    </row>
    <row r="806" spans="1:50" ht="24.75" hidden="1" customHeight="1" x14ac:dyDescent="0.15">
      <c r="A806" s="653"/>
      <c r="B806" s="654"/>
      <c r="C806" s="654"/>
      <c r="D806" s="654"/>
      <c r="E806" s="654"/>
      <c r="F806" s="655"/>
      <c r="G806" s="617" t="s">
        <v>323</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324</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9"/>
    </row>
    <row r="807" spans="1:50" ht="24.75" hidden="1" customHeight="1" x14ac:dyDescent="0.15">
      <c r="A807" s="653"/>
      <c r="B807" s="654"/>
      <c r="C807" s="654"/>
      <c r="D807" s="654"/>
      <c r="E807" s="654"/>
      <c r="F807" s="655"/>
      <c r="G807" s="841"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4"/>
      <c r="AC807" s="841"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692"/>
      <c r="H808" s="693"/>
      <c r="I808" s="693"/>
      <c r="J808" s="693"/>
      <c r="K808" s="694"/>
      <c r="L808" s="686"/>
      <c r="M808" s="687"/>
      <c r="N808" s="687"/>
      <c r="O808" s="687"/>
      <c r="P808" s="687"/>
      <c r="Q808" s="687"/>
      <c r="R808" s="687"/>
      <c r="S808" s="687"/>
      <c r="T808" s="687"/>
      <c r="U808" s="687"/>
      <c r="V808" s="687"/>
      <c r="W808" s="687"/>
      <c r="X808" s="688"/>
      <c r="Y808" s="406"/>
      <c r="Z808" s="407"/>
      <c r="AA808" s="407"/>
      <c r="AB808" s="831"/>
      <c r="AC808" s="692"/>
      <c r="AD808" s="693"/>
      <c r="AE808" s="693"/>
      <c r="AF808" s="693"/>
      <c r="AG808" s="694"/>
      <c r="AH808" s="686"/>
      <c r="AI808" s="687"/>
      <c r="AJ808" s="687"/>
      <c r="AK808" s="687"/>
      <c r="AL808" s="687"/>
      <c r="AM808" s="687"/>
      <c r="AN808" s="687"/>
      <c r="AO808" s="687"/>
      <c r="AP808" s="687"/>
      <c r="AQ808" s="687"/>
      <c r="AR808" s="687"/>
      <c r="AS808" s="687"/>
      <c r="AT808" s="688"/>
      <c r="AU808" s="406"/>
      <c r="AV808" s="407"/>
      <c r="AW808" s="407"/>
      <c r="AX808" s="408"/>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x14ac:dyDescent="0.2">
      <c r="A818" s="653"/>
      <c r="B818" s="654"/>
      <c r="C818" s="654"/>
      <c r="D818" s="654"/>
      <c r="E818" s="654"/>
      <c r="F818" s="655"/>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3"/>
      <c r="B819" s="654"/>
      <c r="C819" s="654"/>
      <c r="D819" s="654"/>
      <c r="E819" s="654"/>
      <c r="F819" s="655"/>
      <c r="G819" s="617" t="s">
        <v>269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183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9"/>
    </row>
    <row r="820" spans="1:50" ht="24.75" hidden="1" customHeight="1" x14ac:dyDescent="0.15">
      <c r="A820" s="653"/>
      <c r="B820" s="654"/>
      <c r="C820" s="654"/>
      <c r="D820" s="654"/>
      <c r="E820" s="654"/>
      <c r="F820" s="655"/>
      <c r="G820" s="841"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4"/>
      <c r="AC820" s="841"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06"/>
      <c r="Z821" s="407"/>
      <c r="AA821" s="407"/>
      <c r="AB821" s="831"/>
      <c r="AC821" s="692"/>
      <c r="AD821" s="693"/>
      <c r="AE821" s="693"/>
      <c r="AF821" s="693"/>
      <c r="AG821" s="694"/>
      <c r="AH821" s="686"/>
      <c r="AI821" s="687"/>
      <c r="AJ821" s="687"/>
      <c r="AK821" s="687"/>
      <c r="AL821" s="687"/>
      <c r="AM821" s="687"/>
      <c r="AN821" s="687"/>
      <c r="AO821" s="687"/>
      <c r="AP821" s="687"/>
      <c r="AQ821" s="687"/>
      <c r="AR821" s="687"/>
      <c r="AS821" s="687"/>
      <c r="AT821" s="688"/>
      <c r="AU821" s="406"/>
      <c r="AV821" s="407"/>
      <c r="AW821" s="407"/>
      <c r="AX821" s="408"/>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23">
      <formula>IF(RIGHT(TEXT(P14,"0.#"),1)=".",FALSE,TRUE)</formula>
    </cfRule>
    <cfRule type="expression" dxfId="2752" priority="14024">
      <formula>IF(RIGHT(TEXT(P14,"0.#"),1)=".",TRUE,FALSE)</formula>
    </cfRule>
  </conditionalFormatting>
  <conditionalFormatting sqref="AE32">
    <cfRule type="expression" dxfId="2751" priority="14013">
      <formula>IF(RIGHT(TEXT(AE32,"0.#"),1)=".",FALSE,TRUE)</formula>
    </cfRule>
    <cfRule type="expression" dxfId="2750" priority="14014">
      <formula>IF(RIGHT(TEXT(AE32,"0.#"),1)=".",TRUE,FALSE)</formula>
    </cfRule>
  </conditionalFormatting>
  <conditionalFormatting sqref="P18:AX18">
    <cfRule type="expression" dxfId="2749" priority="13899">
      <formula>IF(RIGHT(TEXT(P18,"0.#"),1)=".",FALSE,TRUE)</formula>
    </cfRule>
    <cfRule type="expression" dxfId="2748" priority="13900">
      <formula>IF(RIGHT(TEXT(P18,"0.#"),1)=".",TRUE,FALSE)</formula>
    </cfRule>
  </conditionalFormatting>
  <conditionalFormatting sqref="Y783">
    <cfRule type="expression" dxfId="2747" priority="13895">
      <formula>IF(RIGHT(TEXT(Y783,"0.#"),1)=".",FALSE,TRUE)</formula>
    </cfRule>
    <cfRule type="expression" dxfId="2746" priority="13896">
      <formula>IF(RIGHT(TEXT(Y783,"0.#"),1)=".",TRUE,FALSE)</formula>
    </cfRule>
  </conditionalFormatting>
  <conditionalFormatting sqref="Y792">
    <cfRule type="expression" dxfId="2745" priority="13891">
      <formula>IF(RIGHT(TEXT(Y792,"0.#"),1)=".",FALSE,TRUE)</formula>
    </cfRule>
    <cfRule type="expression" dxfId="2744" priority="13892">
      <formula>IF(RIGHT(TEXT(Y792,"0.#"),1)=".",TRUE,FALSE)</formula>
    </cfRule>
  </conditionalFormatting>
  <conditionalFormatting sqref="Y823:Y830 Y821 Y810:Y817 Y808 Y797:Y804 Y795">
    <cfRule type="expression" dxfId="2743" priority="13673">
      <formula>IF(RIGHT(TEXT(Y795,"0.#"),1)=".",FALSE,TRUE)</formula>
    </cfRule>
    <cfRule type="expression" dxfId="2742" priority="13674">
      <formula>IF(RIGHT(TEXT(Y795,"0.#"),1)=".",TRUE,FALSE)</formula>
    </cfRule>
  </conditionalFormatting>
  <conditionalFormatting sqref="P16:AQ17 P15:AX15 P13:AX13">
    <cfRule type="expression" dxfId="2741" priority="13721">
      <formula>IF(RIGHT(TEXT(P13,"0.#"),1)=".",FALSE,TRUE)</formula>
    </cfRule>
    <cfRule type="expression" dxfId="2740" priority="13722">
      <formula>IF(RIGHT(TEXT(P13,"0.#"),1)=".",TRUE,FALSE)</formula>
    </cfRule>
  </conditionalFormatting>
  <conditionalFormatting sqref="P19:AJ19">
    <cfRule type="expression" dxfId="2739" priority="13719">
      <formula>IF(RIGHT(TEXT(P19,"0.#"),1)=".",FALSE,TRUE)</formula>
    </cfRule>
    <cfRule type="expression" dxfId="2738" priority="13720">
      <formula>IF(RIGHT(TEXT(P19,"0.#"),1)=".",TRUE,FALSE)</formula>
    </cfRule>
  </conditionalFormatting>
  <conditionalFormatting sqref="AE101 AQ101">
    <cfRule type="expression" dxfId="2737" priority="13711">
      <formula>IF(RIGHT(TEXT(AE101,"0.#"),1)=".",FALSE,TRUE)</formula>
    </cfRule>
    <cfRule type="expression" dxfId="2736" priority="13712">
      <formula>IF(RIGHT(TEXT(AE101,"0.#"),1)=".",TRUE,FALSE)</formula>
    </cfRule>
  </conditionalFormatting>
  <conditionalFormatting sqref="Y784:Y791 Y782">
    <cfRule type="expression" dxfId="2735" priority="13697">
      <formula>IF(RIGHT(TEXT(Y782,"0.#"),1)=".",FALSE,TRUE)</formula>
    </cfRule>
    <cfRule type="expression" dxfId="2734" priority="13698">
      <formula>IF(RIGHT(TEXT(Y782,"0.#"),1)=".",TRUE,FALSE)</formula>
    </cfRule>
  </conditionalFormatting>
  <conditionalFormatting sqref="AU783">
    <cfRule type="expression" dxfId="2733" priority="13695">
      <formula>IF(RIGHT(TEXT(AU783,"0.#"),1)=".",FALSE,TRUE)</formula>
    </cfRule>
    <cfRule type="expression" dxfId="2732" priority="13696">
      <formula>IF(RIGHT(TEXT(AU783,"0.#"),1)=".",TRUE,FALSE)</formula>
    </cfRule>
  </conditionalFormatting>
  <conditionalFormatting sqref="AU792">
    <cfRule type="expression" dxfId="2731" priority="13693">
      <formula>IF(RIGHT(TEXT(AU792,"0.#"),1)=".",FALSE,TRUE)</formula>
    </cfRule>
    <cfRule type="expression" dxfId="2730" priority="13694">
      <formula>IF(RIGHT(TEXT(AU792,"0.#"),1)=".",TRUE,FALSE)</formula>
    </cfRule>
  </conditionalFormatting>
  <conditionalFormatting sqref="AU784:AU791 AU782">
    <cfRule type="expression" dxfId="2729" priority="13691">
      <formula>IF(RIGHT(TEXT(AU782,"0.#"),1)=".",FALSE,TRUE)</formula>
    </cfRule>
    <cfRule type="expression" dxfId="2728" priority="13692">
      <formula>IF(RIGHT(TEXT(AU782,"0.#"),1)=".",TRUE,FALSE)</formula>
    </cfRule>
  </conditionalFormatting>
  <conditionalFormatting sqref="Y822 Y809 Y796">
    <cfRule type="expression" dxfId="2727" priority="13677">
      <formula>IF(RIGHT(TEXT(Y796,"0.#"),1)=".",FALSE,TRUE)</formula>
    </cfRule>
    <cfRule type="expression" dxfId="2726" priority="13678">
      <formula>IF(RIGHT(TEXT(Y796,"0.#"),1)=".",TRUE,FALSE)</formula>
    </cfRule>
  </conditionalFormatting>
  <conditionalFormatting sqref="Y831 Y818 Y805">
    <cfRule type="expression" dxfId="2725" priority="13675">
      <formula>IF(RIGHT(TEXT(Y805,"0.#"),1)=".",FALSE,TRUE)</formula>
    </cfRule>
    <cfRule type="expression" dxfId="2724" priority="13676">
      <formula>IF(RIGHT(TEXT(Y805,"0.#"),1)=".",TRUE,FALSE)</formula>
    </cfRule>
  </conditionalFormatting>
  <conditionalFormatting sqref="AU822 AU809 AU796">
    <cfRule type="expression" dxfId="2723" priority="13671">
      <formula>IF(RIGHT(TEXT(AU796,"0.#"),1)=".",FALSE,TRUE)</formula>
    </cfRule>
    <cfRule type="expression" dxfId="2722" priority="13672">
      <formula>IF(RIGHT(TEXT(AU796,"0.#"),1)=".",TRUE,FALSE)</formula>
    </cfRule>
  </conditionalFormatting>
  <conditionalFormatting sqref="AU831 AU818 AU805">
    <cfRule type="expression" dxfId="2721" priority="13669">
      <formula>IF(RIGHT(TEXT(AU805,"0.#"),1)=".",FALSE,TRUE)</formula>
    </cfRule>
    <cfRule type="expression" dxfId="2720" priority="13670">
      <formula>IF(RIGHT(TEXT(AU805,"0.#"),1)=".",TRUE,FALSE)</formula>
    </cfRule>
  </conditionalFormatting>
  <conditionalFormatting sqref="AU823:AU830 AU821 AU810:AU817 AU808 AU797:AU804 AU795">
    <cfRule type="expression" dxfId="2719" priority="13667">
      <formula>IF(RIGHT(TEXT(AU795,"0.#"),1)=".",FALSE,TRUE)</formula>
    </cfRule>
    <cfRule type="expression" dxfId="2718" priority="13668">
      <formula>IF(RIGHT(TEXT(AU795,"0.#"),1)=".",TRUE,FALSE)</formula>
    </cfRule>
  </conditionalFormatting>
  <conditionalFormatting sqref="AM87">
    <cfRule type="expression" dxfId="2717" priority="13321">
      <formula>IF(RIGHT(TEXT(AM87,"0.#"),1)=".",FALSE,TRUE)</formula>
    </cfRule>
    <cfRule type="expression" dxfId="2716" priority="13322">
      <formula>IF(RIGHT(TEXT(AM87,"0.#"),1)=".",TRUE,FALSE)</formula>
    </cfRule>
  </conditionalFormatting>
  <conditionalFormatting sqref="AE55">
    <cfRule type="expression" dxfId="2715" priority="13389">
      <formula>IF(RIGHT(TEXT(AE55,"0.#"),1)=".",FALSE,TRUE)</formula>
    </cfRule>
    <cfRule type="expression" dxfId="2714" priority="13390">
      <formula>IF(RIGHT(TEXT(AE55,"0.#"),1)=".",TRUE,FALSE)</formula>
    </cfRule>
  </conditionalFormatting>
  <conditionalFormatting sqref="AI55">
    <cfRule type="expression" dxfId="2713" priority="13387">
      <formula>IF(RIGHT(TEXT(AI55,"0.#"),1)=".",FALSE,TRUE)</formula>
    </cfRule>
    <cfRule type="expression" dxfId="2712" priority="13388">
      <formula>IF(RIGHT(TEXT(AI55,"0.#"),1)=".",TRUE,FALSE)</formula>
    </cfRule>
  </conditionalFormatting>
  <conditionalFormatting sqref="AM34">
    <cfRule type="expression" dxfId="2711" priority="13467">
      <formula>IF(RIGHT(TEXT(AM34,"0.#"),1)=".",FALSE,TRUE)</formula>
    </cfRule>
    <cfRule type="expression" dxfId="2710" priority="13468">
      <formula>IF(RIGHT(TEXT(AM34,"0.#"),1)=".",TRUE,FALSE)</formula>
    </cfRule>
  </conditionalFormatting>
  <conditionalFormatting sqref="AE33">
    <cfRule type="expression" dxfId="2709" priority="13481">
      <formula>IF(RIGHT(TEXT(AE33,"0.#"),1)=".",FALSE,TRUE)</formula>
    </cfRule>
    <cfRule type="expression" dxfId="2708" priority="13482">
      <formula>IF(RIGHT(TEXT(AE33,"0.#"),1)=".",TRUE,FALSE)</formula>
    </cfRule>
  </conditionalFormatting>
  <conditionalFormatting sqref="AE34">
    <cfRule type="expression" dxfId="2707" priority="13479">
      <formula>IF(RIGHT(TEXT(AE34,"0.#"),1)=".",FALSE,TRUE)</formula>
    </cfRule>
    <cfRule type="expression" dxfId="2706" priority="13480">
      <formula>IF(RIGHT(TEXT(AE34,"0.#"),1)=".",TRUE,FALSE)</formula>
    </cfRule>
  </conditionalFormatting>
  <conditionalFormatting sqref="AI34">
    <cfRule type="expression" dxfId="2705" priority="13477">
      <formula>IF(RIGHT(TEXT(AI34,"0.#"),1)=".",FALSE,TRUE)</formula>
    </cfRule>
    <cfRule type="expression" dxfId="2704" priority="13478">
      <formula>IF(RIGHT(TEXT(AI34,"0.#"),1)=".",TRUE,FALSE)</formula>
    </cfRule>
  </conditionalFormatting>
  <conditionalFormatting sqref="AI33">
    <cfRule type="expression" dxfId="2703" priority="13475">
      <formula>IF(RIGHT(TEXT(AI33,"0.#"),1)=".",FALSE,TRUE)</formula>
    </cfRule>
    <cfRule type="expression" dxfId="2702" priority="13476">
      <formula>IF(RIGHT(TEXT(AI33,"0.#"),1)=".",TRUE,FALSE)</formula>
    </cfRule>
  </conditionalFormatting>
  <conditionalFormatting sqref="AI32">
    <cfRule type="expression" dxfId="2701" priority="13473">
      <formula>IF(RIGHT(TEXT(AI32,"0.#"),1)=".",FALSE,TRUE)</formula>
    </cfRule>
    <cfRule type="expression" dxfId="2700" priority="13474">
      <formula>IF(RIGHT(TEXT(AI32,"0.#"),1)=".",TRUE,FALSE)</formula>
    </cfRule>
  </conditionalFormatting>
  <conditionalFormatting sqref="AM32">
    <cfRule type="expression" dxfId="2699" priority="13471">
      <formula>IF(RIGHT(TEXT(AM32,"0.#"),1)=".",FALSE,TRUE)</formula>
    </cfRule>
    <cfRule type="expression" dxfId="2698" priority="13472">
      <formula>IF(RIGHT(TEXT(AM32,"0.#"),1)=".",TRUE,FALSE)</formula>
    </cfRule>
  </conditionalFormatting>
  <conditionalFormatting sqref="AM33">
    <cfRule type="expression" dxfId="2697" priority="13469">
      <formula>IF(RIGHT(TEXT(AM33,"0.#"),1)=".",FALSE,TRUE)</formula>
    </cfRule>
    <cfRule type="expression" dxfId="2696" priority="13470">
      <formula>IF(RIGHT(TEXT(AM33,"0.#"),1)=".",TRUE,FALSE)</formula>
    </cfRule>
  </conditionalFormatting>
  <conditionalFormatting sqref="AQ32:AQ34">
    <cfRule type="expression" dxfId="2695" priority="13461">
      <formula>IF(RIGHT(TEXT(AQ32,"0.#"),1)=".",FALSE,TRUE)</formula>
    </cfRule>
    <cfRule type="expression" dxfId="2694" priority="13462">
      <formula>IF(RIGHT(TEXT(AQ32,"0.#"),1)=".",TRUE,FALSE)</formula>
    </cfRule>
  </conditionalFormatting>
  <conditionalFormatting sqref="AU32:AU34">
    <cfRule type="expression" dxfId="2693" priority="13459">
      <formula>IF(RIGHT(TEXT(AU32,"0.#"),1)=".",FALSE,TRUE)</formula>
    </cfRule>
    <cfRule type="expression" dxfId="2692" priority="13460">
      <formula>IF(RIGHT(TEXT(AU32,"0.#"),1)=".",TRUE,FALSE)</formula>
    </cfRule>
  </conditionalFormatting>
  <conditionalFormatting sqref="AE53">
    <cfRule type="expression" dxfId="2691" priority="13393">
      <formula>IF(RIGHT(TEXT(AE53,"0.#"),1)=".",FALSE,TRUE)</formula>
    </cfRule>
    <cfRule type="expression" dxfId="2690" priority="13394">
      <formula>IF(RIGHT(TEXT(AE53,"0.#"),1)=".",TRUE,FALSE)</formula>
    </cfRule>
  </conditionalFormatting>
  <conditionalFormatting sqref="AE54">
    <cfRule type="expression" dxfId="2689" priority="13391">
      <formula>IF(RIGHT(TEXT(AE54,"0.#"),1)=".",FALSE,TRUE)</formula>
    </cfRule>
    <cfRule type="expression" dxfId="2688" priority="13392">
      <formula>IF(RIGHT(TEXT(AE54,"0.#"),1)=".",TRUE,FALSE)</formula>
    </cfRule>
  </conditionalFormatting>
  <conditionalFormatting sqref="AI54">
    <cfRule type="expression" dxfId="2687" priority="13385">
      <formula>IF(RIGHT(TEXT(AI54,"0.#"),1)=".",FALSE,TRUE)</formula>
    </cfRule>
    <cfRule type="expression" dxfId="2686" priority="13386">
      <formula>IF(RIGHT(TEXT(AI54,"0.#"),1)=".",TRUE,FALSE)</formula>
    </cfRule>
  </conditionalFormatting>
  <conditionalFormatting sqref="AI53">
    <cfRule type="expression" dxfId="2685" priority="13383">
      <formula>IF(RIGHT(TEXT(AI53,"0.#"),1)=".",FALSE,TRUE)</formula>
    </cfRule>
    <cfRule type="expression" dxfId="2684" priority="13384">
      <formula>IF(RIGHT(TEXT(AI53,"0.#"),1)=".",TRUE,FALSE)</formula>
    </cfRule>
  </conditionalFormatting>
  <conditionalFormatting sqref="AM53">
    <cfRule type="expression" dxfId="2683" priority="13381">
      <formula>IF(RIGHT(TEXT(AM53,"0.#"),1)=".",FALSE,TRUE)</formula>
    </cfRule>
    <cfRule type="expression" dxfId="2682" priority="13382">
      <formula>IF(RIGHT(TEXT(AM53,"0.#"),1)=".",TRUE,FALSE)</formula>
    </cfRule>
  </conditionalFormatting>
  <conditionalFormatting sqref="AM54">
    <cfRule type="expression" dxfId="2681" priority="13379">
      <formula>IF(RIGHT(TEXT(AM54,"0.#"),1)=".",FALSE,TRUE)</formula>
    </cfRule>
    <cfRule type="expression" dxfId="2680" priority="13380">
      <formula>IF(RIGHT(TEXT(AM54,"0.#"),1)=".",TRUE,FALSE)</formula>
    </cfRule>
  </conditionalFormatting>
  <conditionalFormatting sqref="AM55">
    <cfRule type="expression" dxfId="2679" priority="13377">
      <formula>IF(RIGHT(TEXT(AM55,"0.#"),1)=".",FALSE,TRUE)</formula>
    </cfRule>
    <cfRule type="expression" dxfId="2678" priority="13378">
      <formula>IF(RIGHT(TEXT(AM55,"0.#"),1)=".",TRUE,FALSE)</formula>
    </cfRule>
  </conditionalFormatting>
  <conditionalFormatting sqref="AE60">
    <cfRule type="expression" dxfId="2677" priority="13363">
      <formula>IF(RIGHT(TEXT(AE60,"0.#"),1)=".",FALSE,TRUE)</formula>
    </cfRule>
    <cfRule type="expression" dxfId="2676" priority="13364">
      <formula>IF(RIGHT(TEXT(AE60,"0.#"),1)=".",TRUE,FALSE)</formula>
    </cfRule>
  </conditionalFormatting>
  <conditionalFormatting sqref="AE61">
    <cfRule type="expression" dxfId="2675" priority="13361">
      <formula>IF(RIGHT(TEXT(AE61,"0.#"),1)=".",FALSE,TRUE)</formula>
    </cfRule>
    <cfRule type="expression" dxfId="2674" priority="13362">
      <formula>IF(RIGHT(TEXT(AE61,"0.#"),1)=".",TRUE,FALSE)</formula>
    </cfRule>
  </conditionalFormatting>
  <conditionalFormatting sqref="AE62">
    <cfRule type="expression" dxfId="2673" priority="13359">
      <formula>IF(RIGHT(TEXT(AE62,"0.#"),1)=".",FALSE,TRUE)</formula>
    </cfRule>
    <cfRule type="expression" dxfId="2672" priority="13360">
      <formula>IF(RIGHT(TEXT(AE62,"0.#"),1)=".",TRUE,FALSE)</formula>
    </cfRule>
  </conditionalFormatting>
  <conditionalFormatting sqref="AI62">
    <cfRule type="expression" dxfId="2671" priority="13357">
      <formula>IF(RIGHT(TEXT(AI62,"0.#"),1)=".",FALSE,TRUE)</formula>
    </cfRule>
    <cfRule type="expression" dxfId="2670" priority="13358">
      <formula>IF(RIGHT(TEXT(AI62,"0.#"),1)=".",TRUE,FALSE)</formula>
    </cfRule>
  </conditionalFormatting>
  <conditionalFormatting sqref="AI61">
    <cfRule type="expression" dxfId="2669" priority="13355">
      <formula>IF(RIGHT(TEXT(AI61,"0.#"),1)=".",FALSE,TRUE)</formula>
    </cfRule>
    <cfRule type="expression" dxfId="2668" priority="13356">
      <formula>IF(RIGHT(TEXT(AI61,"0.#"),1)=".",TRUE,FALSE)</formula>
    </cfRule>
  </conditionalFormatting>
  <conditionalFormatting sqref="AI60">
    <cfRule type="expression" dxfId="2667" priority="13353">
      <formula>IF(RIGHT(TEXT(AI60,"0.#"),1)=".",FALSE,TRUE)</formula>
    </cfRule>
    <cfRule type="expression" dxfId="2666" priority="13354">
      <formula>IF(RIGHT(TEXT(AI60,"0.#"),1)=".",TRUE,FALSE)</formula>
    </cfRule>
  </conditionalFormatting>
  <conditionalFormatting sqref="AM60">
    <cfRule type="expression" dxfId="2665" priority="13351">
      <formula>IF(RIGHT(TEXT(AM60,"0.#"),1)=".",FALSE,TRUE)</formula>
    </cfRule>
    <cfRule type="expression" dxfId="2664" priority="13352">
      <formula>IF(RIGHT(TEXT(AM60,"0.#"),1)=".",TRUE,FALSE)</formula>
    </cfRule>
  </conditionalFormatting>
  <conditionalFormatting sqref="AM61">
    <cfRule type="expression" dxfId="2663" priority="13349">
      <formula>IF(RIGHT(TEXT(AM61,"0.#"),1)=".",FALSE,TRUE)</formula>
    </cfRule>
    <cfRule type="expression" dxfId="2662" priority="13350">
      <formula>IF(RIGHT(TEXT(AM61,"0.#"),1)=".",TRUE,FALSE)</formula>
    </cfRule>
  </conditionalFormatting>
  <conditionalFormatting sqref="AM62">
    <cfRule type="expression" dxfId="2661" priority="13347">
      <formula>IF(RIGHT(TEXT(AM62,"0.#"),1)=".",FALSE,TRUE)</formula>
    </cfRule>
    <cfRule type="expression" dxfId="2660" priority="13348">
      <formula>IF(RIGHT(TEXT(AM62,"0.#"),1)=".",TRUE,FALSE)</formula>
    </cfRule>
  </conditionalFormatting>
  <conditionalFormatting sqref="AE87">
    <cfRule type="expression" dxfId="2659" priority="13333">
      <formula>IF(RIGHT(TEXT(AE87,"0.#"),1)=".",FALSE,TRUE)</formula>
    </cfRule>
    <cfRule type="expression" dxfId="2658" priority="13334">
      <formula>IF(RIGHT(TEXT(AE87,"0.#"),1)=".",TRUE,FALSE)</formula>
    </cfRule>
  </conditionalFormatting>
  <conditionalFormatting sqref="AE88">
    <cfRule type="expression" dxfId="2657" priority="13331">
      <formula>IF(RIGHT(TEXT(AE88,"0.#"),1)=".",FALSE,TRUE)</formula>
    </cfRule>
    <cfRule type="expression" dxfId="2656" priority="13332">
      <formula>IF(RIGHT(TEXT(AE88,"0.#"),1)=".",TRUE,FALSE)</formula>
    </cfRule>
  </conditionalFormatting>
  <conditionalFormatting sqref="AE89">
    <cfRule type="expression" dxfId="2655" priority="13329">
      <formula>IF(RIGHT(TEXT(AE89,"0.#"),1)=".",FALSE,TRUE)</formula>
    </cfRule>
    <cfRule type="expression" dxfId="2654" priority="13330">
      <formula>IF(RIGHT(TEXT(AE89,"0.#"),1)=".",TRUE,FALSE)</formula>
    </cfRule>
  </conditionalFormatting>
  <conditionalFormatting sqref="AI89">
    <cfRule type="expression" dxfId="2653" priority="13327">
      <formula>IF(RIGHT(TEXT(AI89,"0.#"),1)=".",FALSE,TRUE)</formula>
    </cfRule>
    <cfRule type="expression" dxfId="2652" priority="13328">
      <formula>IF(RIGHT(TEXT(AI89,"0.#"),1)=".",TRUE,FALSE)</formula>
    </cfRule>
  </conditionalFormatting>
  <conditionalFormatting sqref="AI88">
    <cfRule type="expression" dxfId="2651" priority="13325">
      <formula>IF(RIGHT(TEXT(AI88,"0.#"),1)=".",FALSE,TRUE)</formula>
    </cfRule>
    <cfRule type="expression" dxfId="2650" priority="13326">
      <formula>IF(RIGHT(TEXT(AI88,"0.#"),1)=".",TRUE,FALSE)</formula>
    </cfRule>
  </conditionalFormatting>
  <conditionalFormatting sqref="AI87">
    <cfRule type="expression" dxfId="2649" priority="13323">
      <formula>IF(RIGHT(TEXT(AI87,"0.#"),1)=".",FALSE,TRUE)</formula>
    </cfRule>
    <cfRule type="expression" dxfId="2648" priority="13324">
      <formula>IF(RIGHT(TEXT(AI87,"0.#"),1)=".",TRUE,FALSE)</formula>
    </cfRule>
  </conditionalFormatting>
  <conditionalFormatting sqref="AM88">
    <cfRule type="expression" dxfId="2647" priority="13319">
      <formula>IF(RIGHT(TEXT(AM88,"0.#"),1)=".",FALSE,TRUE)</formula>
    </cfRule>
    <cfRule type="expression" dxfId="2646" priority="13320">
      <formula>IF(RIGHT(TEXT(AM88,"0.#"),1)=".",TRUE,FALSE)</formula>
    </cfRule>
  </conditionalFormatting>
  <conditionalFormatting sqref="AM89">
    <cfRule type="expression" dxfId="2645" priority="13317">
      <formula>IF(RIGHT(TEXT(AM89,"0.#"),1)=".",FALSE,TRUE)</formula>
    </cfRule>
    <cfRule type="expression" dxfId="2644" priority="13318">
      <formula>IF(RIGHT(TEXT(AM89,"0.#"),1)=".",TRUE,FALSE)</formula>
    </cfRule>
  </conditionalFormatting>
  <conditionalFormatting sqref="AE92">
    <cfRule type="expression" dxfId="2643" priority="13303">
      <formula>IF(RIGHT(TEXT(AE92,"0.#"),1)=".",FALSE,TRUE)</formula>
    </cfRule>
    <cfRule type="expression" dxfId="2642" priority="13304">
      <formula>IF(RIGHT(TEXT(AE92,"0.#"),1)=".",TRUE,FALSE)</formula>
    </cfRule>
  </conditionalFormatting>
  <conditionalFormatting sqref="AE93">
    <cfRule type="expression" dxfId="2641" priority="13301">
      <formula>IF(RIGHT(TEXT(AE93,"0.#"),1)=".",FALSE,TRUE)</formula>
    </cfRule>
    <cfRule type="expression" dxfId="2640" priority="13302">
      <formula>IF(RIGHT(TEXT(AE93,"0.#"),1)=".",TRUE,FALSE)</formula>
    </cfRule>
  </conditionalFormatting>
  <conditionalFormatting sqref="AE94">
    <cfRule type="expression" dxfId="2639" priority="13299">
      <formula>IF(RIGHT(TEXT(AE94,"0.#"),1)=".",FALSE,TRUE)</formula>
    </cfRule>
    <cfRule type="expression" dxfId="2638" priority="13300">
      <formula>IF(RIGHT(TEXT(AE94,"0.#"),1)=".",TRUE,FALSE)</formula>
    </cfRule>
  </conditionalFormatting>
  <conditionalFormatting sqref="AI94">
    <cfRule type="expression" dxfId="2637" priority="13297">
      <formula>IF(RIGHT(TEXT(AI94,"0.#"),1)=".",FALSE,TRUE)</formula>
    </cfRule>
    <cfRule type="expression" dxfId="2636" priority="13298">
      <formula>IF(RIGHT(TEXT(AI94,"0.#"),1)=".",TRUE,FALSE)</formula>
    </cfRule>
  </conditionalFormatting>
  <conditionalFormatting sqref="AI93">
    <cfRule type="expression" dxfId="2635" priority="13295">
      <formula>IF(RIGHT(TEXT(AI93,"0.#"),1)=".",FALSE,TRUE)</formula>
    </cfRule>
    <cfRule type="expression" dxfId="2634" priority="13296">
      <formula>IF(RIGHT(TEXT(AI93,"0.#"),1)=".",TRUE,FALSE)</formula>
    </cfRule>
  </conditionalFormatting>
  <conditionalFormatting sqref="AI92">
    <cfRule type="expression" dxfId="2633" priority="13293">
      <formula>IF(RIGHT(TEXT(AI92,"0.#"),1)=".",FALSE,TRUE)</formula>
    </cfRule>
    <cfRule type="expression" dxfId="2632" priority="13294">
      <formula>IF(RIGHT(TEXT(AI92,"0.#"),1)=".",TRUE,FALSE)</formula>
    </cfRule>
  </conditionalFormatting>
  <conditionalFormatting sqref="AM92">
    <cfRule type="expression" dxfId="2631" priority="13291">
      <formula>IF(RIGHT(TEXT(AM92,"0.#"),1)=".",FALSE,TRUE)</formula>
    </cfRule>
    <cfRule type="expression" dxfId="2630" priority="13292">
      <formula>IF(RIGHT(TEXT(AM92,"0.#"),1)=".",TRUE,FALSE)</formula>
    </cfRule>
  </conditionalFormatting>
  <conditionalFormatting sqref="AM93">
    <cfRule type="expression" dxfId="2629" priority="13289">
      <formula>IF(RIGHT(TEXT(AM93,"0.#"),1)=".",FALSE,TRUE)</formula>
    </cfRule>
    <cfRule type="expression" dxfId="2628" priority="13290">
      <formula>IF(RIGHT(TEXT(AM93,"0.#"),1)=".",TRUE,FALSE)</formula>
    </cfRule>
  </conditionalFormatting>
  <conditionalFormatting sqref="AM94">
    <cfRule type="expression" dxfId="2627" priority="13287">
      <formula>IF(RIGHT(TEXT(AM94,"0.#"),1)=".",FALSE,TRUE)</formula>
    </cfRule>
    <cfRule type="expression" dxfId="2626" priority="13288">
      <formula>IF(RIGHT(TEXT(AM94,"0.#"),1)=".",TRUE,FALSE)</formula>
    </cfRule>
  </conditionalFormatting>
  <conditionalFormatting sqref="AE97">
    <cfRule type="expression" dxfId="2625" priority="13273">
      <formula>IF(RIGHT(TEXT(AE97,"0.#"),1)=".",FALSE,TRUE)</formula>
    </cfRule>
    <cfRule type="expression" dxfId="2624" priority="13274">
      <formula>IF(RIGHT(TEXT(AE97,"0.#"),1)=".",TRUE,FALSE)</formula>
    </cfRule>
  </conditionalFormatting>
  <conditionalFormatting sqref="AE98">
    <cfRule type="expression" dxfId="2623" priority="13271">
      <formula>IF(RIGHT(TEXT(AE98,"0.#"),1)=".",FALSE,TRUE)</formula>
    </cfRule>
    <cfRule type="expression" dxfId="2622" priority="13272">
      <formula>IF(RIGHT(TEXT(AE98,"0.#"),1)=".",TRUE,FALSE)</formula>
    </cfRule>
  </conditionalFormatting>
  <conditionalFormatting sqref="AE99">
    <cfRule type="expression" dxfId="2621" priority="13269">
      <formula>IF(RIGHT(TEXT(AE99,"0.#"),1)=".",FALSE,TRUE)</formula>
    </cfRule>
    <cfRule type="expression" dxfId="2620" priority="13270">
      <formula>IF(RIGHT(TEXT(AE99,"0.#"),1)=".",TRUE,FALSE)</formula>
    </cfRule>
  </conditionalFormatting>
  <conditionalFormatting sqref="AI99">
    <cfRule type="expression" dxfId="2619" priority="13267">
      <formula>IF(RIGHT(TEXT(AI99,"0.#"),1)=".",FALSE,TRUE)</formula>
    </cfRule>
    <cfRule type="expression" dxfId="2618" priority="13268">
      <formula>IF(RIGHT(TEXT(AI99,"0.#"),1)=".",TRUE,FALSE)</formula>
    </cfRule>
  </conditionalFormatting>
  <conditionalFormatting sqref="AI98">
    <cfRule type="expression" dxfId="2617" priority="13265">
      <formula>IF(RIGHT(TEXT(AI98,"0.#"),1)=".",FALSE,TRUE)</formula>
    </cfRule>
    <cfRule type="expression" dxfId="2616" priority="13266">
      <formula>IF(RIGHT(TEXT(AI98,"0.#"),1)=".",TRUE,FALSE)</formula>
    </cfRule>
  </conditionalFormatting>
  <conditionalFormatting sqref="AI97">
    <cfRule type="expression" dxfId="2615" priority="13263">
      <formula>IF(RIGHT(TEXT(AI97,"0.#"),1)=".",FALSE,TRUE)</formula>
    </cfRule>
    <cfRule type="expression" dxfId="2614" priority="13264">
      <formula>IF(RIGHT(TEXT(AI97,"0.#"),1)=".",TRUE,FALSE)</formula>
    </cfRule>
  </conditionalFormatting>
  <conditionalFormatting sqref="AM97">
    <cfRule type="expression" dxfId="2613" priority="13261">
      <formula>IF(RIGHT(TEXT(AM97,"0.#"),1)=".",FALSE,TRUE)</formula>
    </cfRule>
    <cfRule type="expression" dxfId="2612" priority="13262">
      <formula>IF(RIGHT(TEXT(AM97,"0.#"),1)=".",TRUE,FALSE)</formula>
    </cfRule>
  </conditionalFormatting>
  <conditionalFormatting sqref="AM98">
    <cfRule type="expression" dxfId="2611" priority="13259">
      <formula>IF(RIGHT(TEXT(AM98,"0.#"),1)=".",FALSE,TRUE)</formula>
    </cfRule>
    <cfRule type="expression" dxfId="2610" priority="13260">
      <formula>IF(RIGHT(TEXT(AM98,"0.#"),1)=".",TRUE,FALSE)</formula>
    </cfRule>
  </conditionalFormatting>
  <conditionalFormatting sqref="AM99">
    <cfRule type="expression" dxfId="2609" priority="13257">
      <formula>IF(RIGHT(TEXT(AM99,"0.#"),1)=".",FALSE,TRUE)</formula>
    </cfRule>
    <cfRule type="expression" dxfId="2608" priority="13258">
      <formula>IF(RIGHT(TEXT(AM99,"0.#"),1)=".",TRUE,FALSE)</formula>
    </cfRule>
  </conditionalFormatting>
  <conditionalFormatting sqref="AI101">
    <cfRule type="expression" dxfId="2607" priority="13243">
      <formula>IF(RIGHT(TEXT(AI101,"0.#"),1)=".",FALSE,TRUE)</formula>
    </cfRule>
    <cfRule type="expression" dxfId="2606" priority="13244">
      <formula>IF(RIGHT(TEXT(AI101,"0.#"),1)=".",TRUE,FALSE)</formula>
    </cfRule>
  </conditionalFormatting>
  <conditionalFormatting sqref="AM101">
    <cfRule type="expression" dxfId="2605" priority="13241">
      <formula>IF(RIGHT(TEXT(AM101,"0.#"),1)=".",FALSE,TRUE)</formula>
    </cfRule>
    <cfRule type="expression" dxfId="2604" priority="13242">
      <formula>IF(RIGHT(TEXT(AM101,"0.#"),1)=".",TRUE,FALSE)</formula>
    </cfRule>
  </conditionalFormatting>
  <conditionalFormatting sqref="AE102">
    <cfRule type="expression" dxfId="2603" priority="13239">
      <formula>IF(RIGHT(TEXT(AE102,"0.#"),1)=".",FALSE,TRUE)</formula>
    </cfRule>
    <cfRule type="expression" dxfId="2602" priority="13240">
      <formula>IF(RIGHT(TEXT(AE102,"0.#"),1)=".",TRUE,FALSE)</formula>
    </cfRule>
  </conditionalFormatting>
  <conditionalFormatting sqref="AI102">
    <cfRule type="expression" dxfId="2601" priority="13237">
      <formula>IF(RIGHT(TEXT(AI102,"0.#"),1)=".",FALSE,TRUE)</formula>
    </cfRule>
    <cfRule type="expression" dxfId="2600" priority="13238">
      <formula>IF(RIGHT(TEXT(AI102,"0.#"),1)=".",TRUE,FALSE)</formula>
    </cfRule>
  </conditionalFormatting>
  <conditionalFormatting sqref="AM102">
    <cfRule type="expression" dxfId="2599" priority="13235">
      <formula>IF(RIGHT(TEXT(AM102,"0.#"),1)=".",FALSE,TRUE)</formula>
    </cfRule>
    <cfRule type="expression" dxfId="2598" priority="13236">
      <formula>IF(RIGHT(TEXT(AM102,"0.#"),1)=".",TRUE,FALSE)</formula>
    </cfRule>
  </conditionalFormatting>
  <conditionalFormatting sqref="AQ102">
    <cfRule type="expression" dxfId="2597" priority="13233">
      <formula>IF(RIGHT(TEXT(AQ102,"0.#"),1)=".",FALSE,TRUE)</formula>
    </cfRule>
    <cfRule type="expression" dxfId="2596" priority="13234">
      <formula>IF(RIGHT(TEXT(AQ102,"0.#"),1)=".",TRUE,FALSE)</formula>
    </cfRule>
  </conditionalFormatting>
  <conditionalFormatting sqref="AE104">
    <cfRule type="expression" dxfId="2595" priority="13231">
      <formula>IF(RIGHT(TEXT(AE104,"0.#"),1)=".",FALSE,TRUE)</formula>
    </cfRule>
    <cfRule type="expression" dxfId="2594" priority="13232">
      <formula>IF(RIGHT(TEXT(AE104,"0.#"),1)=".",TRUE,FALSE)</formula>
    </cfRule>
  </conditionalFormatting>
  <conditionalFormatting sqref="AI104">
    <cfRule type="expression" dxfId="2593" priority="13229">
      <formula>IF(RIGHT(TEXT(AI104,"0.#"),1)=".",FALSE,TRUE)</formula>
    </cfRule>
    <cfRule type="expression" dxfId="2592" priority="13230">
      <formula>IF(RIGHT(TEXT(AI104,"0.#"),1)=".",TRUE,FALSE)</formula>
    </cfRule>
  </conditionalFormatting>
  <conditionalFormatting sqref="AM104">
    <cfRule type="expression" dxfId="2591" priority="13227">
      <formula>IF(RIGHT(TEXT(AM104,"0.#"),1)=".",FALSE,TRUE)</formula>
    </cfRule>
    <cfRule type="expression" dxfId="2590" priority="13228">
      <formula>IF(RIGHT(TEXT(AM104,"0.#"),1)=".",TRUE,FALSE)</formula>
    </cfRule>
  </conditionalFormatting>
  <conditionalFormatting sqref="AE105">
    <cfRule type="expression" dxfId="2589" priority="13225">
      <formula>IF(RIGHT(TEXT(AE105,"0.#"),1)=".",FALSE,TRUE)</formula>
    </cfRule>
    <cfRule type="expression" dxfId="2588" priority="13226">
      <formula>IF(RIGHT(TEXT(AE105,"0.#"),1)=".",TRUE,FALSE)</formula>
    </cfRule>
  </conditionalFormatting>
  <conditionalFormatting sqref="AI105">
    <cfRule type="expression" dxfId="2587" priority="13223">
      <formula>IF(RIGHT(TEXT(AI105,"0.#"),1)=".",FALSE,TRUE)</formula>
    </cfRule>
    <cfRule type="expression" dxfId="2586" priority="13224">
      <formula>IF(RIGHT(TEXT(AI105,"0.#"),1)=".",TRUE,FALSE)</formula>
    </cfRule>
  </conditionalFormatting>
  <conditionalFormatting sqref="AM105">
    <cfRule type="expression" dxfId="2585" priority="13221">
      <formula>IF(RIGHT(TEXT(AM105,"0.#"),1)=".",FALSE,TRUE)</formula>
    </cfRule>
    <cfRule type="expression" dxfId="2584" priority="13222">
      <formula>IF(RIGHT(TEXT(AM105,"0.#"),1)=".",TRUE,FALSE)</formula>
    </cfRule>
  </conditionalFormatting>
  <conditionalFormatting sqref="AE107">
    <cfRule type="expression" dxfId="2583" priority="13217">
      <formula>IF(RIGHT(TEXT(AE107,"0.#"),1)=".",FALSE,TRUE)</formula>
    </cfRule>
    <cfRule type="expression" dxfId="2582" priority="13218">
      <formula>IF(RIGHT(TEXT(AE107,"0.#"),1)=".",TRUE,FALSE)</formula>
    </cfRule>
  </conditionalFormatting>
  <conditionalFormatting sqref="AI107">
    <cfRule type="expression" dxfId="2581" priority="13215">
      <formula>IF(RIGHT(TEXT(AI107,"0.#"),1)=".",FALSE,TRUE)</formula>
    </cfRule>
    <cfRule type="expression" dxfId="2580" priority="13216">
      <formula>IF(RIGHT(TEXT(AI107,"0.#"),1)=".",TRUE,FALSE)</formula>
    </cfRule>
  </conditionalFormatting>
  <conditionalFormatting sqref="AM107">
    <cfRule type="expression" dxfId="2579" priority="13213">
      <formula>IF(RIGHT(TEXT(AM107,"0.#"),1)=".",FALSE,TRUE)</formula>
    </cfRule>
    <cfRule type="expression" dxfId="2578" priority="13214">
      <formula>IF(RIGHT(TEXT(AM107,"0.#"),1)=".",TRUE,FALSE)</formula>
    </cfRule>
  </conditionalFormatting>
  <conditionalFormatting sqref="AE108">
    <cfRule type="expression" dxfId="2577" priority="13211">
      <formula>IF(RIGHT(TEXT(AE108,"0.#"),1)=".",FALSE,TRUE)</formula>
    </cfRule>
    <cfRule type="expression" dxfId="2576" priority="13212">
      <formula>IF(RIGHT(TEXT(AE108,"0.#"),1)=".",TRUE,FALSE)</formula>
    </cfRule>
  </conditionalFormatting>
  <conditionalFormatting sqref="AI108">
    <cfRule type="expression" dxfId="2575" priority="13209">
      <formula>IF(RIGHT(TEXT(AI108,"0.#"),1)=".",FALSE,TRUE)</formula>
    </cfRule>
    <cfRule type="expression" dxfId="2574" priority="13210">
      <formula>IF(RIGHT(TEXT(AI108,"0.#"),1)=".",TRUE,FALSE)</formula>
    </cfRule>
  </conditionalFormatting>
  <conditionalFormatting sqref="AM108">
    <cfRule type="expression" dxfId="2573" priority="13207">
      <formula>IF(RIGHT(TEXT(AM108,"0.#"),1)=".",FALSE,TRUE)</formula>
    </cfRule>
    <cfRule type="expression" dxfId="2572" priority="13208">
      <formula>IF(RIGHT(TEXT(AM108,"0.#"),1)=".",TRUE,FALSE)</formula>
    </cfRule>
  </conditionalFormatting>
  <conditionalFormatting sqref="AE110">
    <cfRule type="expression" dxfId="2571" priority="13203">
      <formula>IF(RIGHT(TEXT(AE110,"0.#"),1)=".",FALSE,TRUE)</formula>
    </cfRule>
    <cfRule type="expression" dxfId="2570" priority="13204">
      <formula>IF(RIGHT(TEXT(AE110,"0.#"),1)=".",TRUE,FALSE)</formula>
    </cfRule>
  </conditionalFormatting>
  <conditionalFormatting sqref="AI110">
    <cfRule type="expression" dxfId="2569" priority="13201">
      <formula>IF(RIGHT(TEXT(AI110,"0.#"),1)=".",FALSE,TRUE)</formula>
    </cfRule>
    <cfRule type="expression" dxfId="2568" priority="13202">
      <formula>IF(RIGHT(TEXT(AI110,"0.#"),1)=".",TRUE,FALSE)</formula>
    </cfRule>
  </conditionalFormatting>
  <conditionalFormatting sqref="AM110">
    <cfRule type="expression" dxfId="2567" priority="13199">
      <formula>IF(RIGHT(TEXT(AM110,"0.#"),1)=".",FALSE,TRUE)</formula>
    </cfRule>
    <cfRule type="expression" dxfId="2566" priority="13200">
      <formula>IF(RIGHT(TEXT(AM110,"0.#"),1)=".",TRUE,FALSE)</formula>
    </cfRule>
  </conditionalFormatting>
  <conditionalFormatting sqref="AE111">
    <cfRule type="expression" dxfId="2565" priority="13197">
      <formula>IF(RIGHT(TEXT(AE111,"0.#"),1)=".",FALSE,TRUE)</formula>
    </cfRule>
    <cfRule type="expression" dxfId="2564" priority="13198">
      <formula>IF(RIGHT(TEXT(AE111,"0.#"),1)=".",TRUE,FALSE)</formula>
    </cfRule>
  </conditionalFormatting>
  <conditionalFormatting sqref="AI111">
    <cfRule type="expression" dxfId="2563" priority="13195">
      <formula>IF(RIGHT(TEXT(AI111,"0.#"),1)=".",FALSE,TRUE)</formula>
    </cfRule>
    <cfRule type="expression" dxfId="2562" priority="13196">
      <formula>IF(RIGHT(TEXT(AI111,"0.#"),1)=".",TRUE,FALSE)</formula>
    </cfRule>
  </conditionalFormatting>
  <conditionalFormatting sqref="AM111">
    <cfRule type="expression" dxfId="2561" priority="13193">
      <formula>IF(RIGHT(TEXT(AM111,"0.#"),1)=".",FALSE,TRUE)</formula>
    </cfRule>
    <cfRule type="expression" dxfId="2560" priority="13194">
      <formula>IF(RIGHT(TEXT(AM111,"0.#"),1)=".",TRUE,FALSE)</formula>
    </cfRule>
  </conditionalFormatting>
  <conditionalFormatting sqref="AE113">
    <cfRule type="expression" dxfId="2559" priority="13189">
      <formula>IF(RIGHT(TEXT(AE113,"0.#"),1)=".",FALSE,TRUE)</formula>
    </cfRule>
    <cfRule type="expression" dxfId="2558" priority="13190">
      <formula>IF(RIGHT(TEXT(AE113,"0.#"),1)=".",TRUE,FALSE)</formula>
    </cfRule>
  </conditionalFormatting>
  <conditionalFormatting sqref="AI113">
    <cfRule type="expression" dxfId="2557" priority="13187">
      <formula>IF(RIGHT(TEXT(AI113,"0.#"),1)=".",FALSE,TRUE)</formula>
    </cfRule>
    <cfRule type="expression" dxfId="2556" priority="13188">
      <formula>IF(RIGHT(TEXT(AI113,"0.#"),1)=".",TRUE,FALSE)</formula>
    </cfRule>
  </conditionalFormatting>
  <conditionalFormatting sqref="AM113">
    <cfRule type="expression" dxfId="2555" priority="13185">
      <formula>IF(RIGHT(TEXT(AM113,"0.#"),1)=".",FALSE,TRUE)</formula>
    </cfRule>
    <cfRule type="expression" dxfId="2554" priority="13186">
      <formula>IF(RIGHT(TEXT(AM113,"0.#"),1)=".",TRUE,FALSE)</formula>
    </cfRule>
  </conditionalFormatting>
  <conditionalFormatting sqref="AE114">
    <cfRule type="expression" dxfId="2553" priority="13183">
      <formula>IF(RIGHT(TEXT(AE114,"0.#"),1)=".",FALSE,TRUE)</formula>
    </cfRule>
    <cfRule type="expression" dxfId="2552" priority="13184">
      <formula>IF(RIGHT(TEXT(AE114,"0.#"),1)=".",TRUE,FALSE)</formula>
    </cfRule>
  </conditionalFormatting>
  <conditionalFormatting sqref="AI114">
    <cfRule type="expression" dxfId="2551" priority="13181">
      <formula>IF(RIGHT(TEXT(AI114,"0.#"),1)=".",FALSE,TRUE)</formula>
    </cfRule>
    <cfRule type="expression" dxfId="2550" priority="13182">
      <formula>IF(RIGHT(TEXT(AI114,"0.#"),1)=".",TRUE,FALSE)</formula>
    </cfRule>
  </conditionalFormatting>
  <conditionalFormatting sqref="AM114">
    <cfRule type="expression" dxfId="2549" priority="13179">
      <formula>IF(RIGHT(TEXT(AM114,"0.#"),1)=".",FALSE,TRUE)</formula>
    </cfRule>
    <cfRule type="expression" dxfId="2548" priority="13180">
      <formula>IF(RIGHT(TEXT(AM114,"0.#"),1)=".",TRUE,FALSE)</formula>
    </cfRule>
  </conditionalFormatting>
  <conditionalFormatting sqref="AE116 AQ116">
    <cfRule type="expression" dxfId="2547" priority="13175">
      <formula>IF(RIGHT(TEXT(AE116,"0.#"),1)=".",FALSE,TRUE)</formula>
    </cfRule>
    <cfRule type="expression" dxfId="2546" priority="13176">
      <formula>IF(RIGHT(TEXT(AE116,"0.#"),1)=".",TRUE,FALSE)</formula>
    </cfRule>
  </conditionalFormatting>
  <conditionalFormatting sqref="AI116">
    <cfRule type="expression" dxfId="2545" priority="13173">
      <formula>IF(RIGHT(TEXT(AI116,"0.#"),1)=".",FALSE,TRUE)</formula>
    </cfRule>
    <cfRule type="expression" dxfId="2544" priority="13174">
      <formula>IF(RIGHT(TEXT(AI116,"0.#"),1)=".",TRUE,FALSE)</formula>
    </cfRule>
  </conditionalFormatting>
  <conditionalFormatting sqref="AM116">
    <cfRule type="expression" dxfId="2543" priority="13171">
      <formula>IF(RIGHT(TEXT(AM116,"0.#"),1)=".",FALSE,TRUE)</formula>
    </cfRule>
    <cfRule type="expression" dxfId="2542" priority="13172">
      <formula>IF(RIGHT(TEXT(AM116,"0.#"),1)=".",TRUE,FALSE)</formula>
    </cfRule>
  </conditionalFormatting>
  <conditionalFormatting sqref="AE117 AM117">
    <cfRule type="expression" dxfId="2541" priority="13169">
      <formula>IF(RIGHT(TEXT(AE117,"0.#"),1)=".",FALSE,TRUE)</formula>
    </cfRule>
    <cfRule type="expression" dxfId="2540" priority="13170">
      <formula>IF(RIGHT(TEXT(AE117,"0.#"),1)=".",TRUE,FALSE)</formula>
    </cfRule>
  </conditionalFormatting>
  <conditionalFormatting sqref="AI117">
    <cfRule type="expression" dxfId="2539" priority="13167">
      <formula>IF(RIGHT(TEXT(AI117,"0.#"),1)=".",FALSE,TRUE)</formula>
    </cfRule>
    <cfRule type="expression" dxfId="2538" priority="13168">
      <formula>IF(RIGHT(TEXT(AI117,"0.#"),1)=".",TRUE,FALSE)</formula>
    </cfRule>
  </conditionalFormatting>
  <conditionalFormatting sqref="AQ117">
    <cfRule type="expression" dxfId="2537" priority="13163">
      <formula>IF(RIGHT(TEXT(AQ117,"0.#"),1)=".",FALSE,TRUE)</formula>
    </cfRule>
    <cfRule type="expression" dxfId="2536" priority="13164">
      <formula>IF(RIGHT(TEXT(AQ117,"0.#"),1)=".",TRUE,FALSE)</formula>
    </cfRule>
  </conditionalFormatting>
  <conditionalFormatting sqref="AE119">
    <cfRule type="expression" dxfId="2535" priority="13161">
      <formula>IF(RIGHT(TEXT(AE119,"0.#"),1)=".",FALSE,TRUE)</formula>
    </cfRule>
    <cfRule type="expression" dxfId="2534" priority="13162">
      <formula>IF(RIGHT(TEXT(AE119,"0.#"),1)=".",TRUE,FALSE)</formula>
    </cfRule>
  </conditionalFormatting>
  <conditionalFormatting sqref="AI119">
    <cfRule type="expression" dxfId="2533" priority="13159">
      <formula>IF(RIGHT(TEXT(AI119,"0.#"),1)=".",FALSE,TRUE)</formula>
    </cfRule>
    <cfRule type="expression" dxfId="2532" priority="13160">
      <formula>IF(RIGHT(TEXT(AI119,"0.#"),1)=".",TRUE,FALSE)</formula>
    </cfRule>
  </conditionalFormatting>
  <conditionalFormatting sqref="AM119">
    <cfRule type="expression" dxfId="2531" priority="13157">
      <formula>IF(RIGHT(TEXT(AM119,"0.#"),1)=".",FALSE,TRUE)</formula>
    </cfRule>
    <cfRule type="expression" dxfId="2530" priority="13158">
      <formula>IF(RIGHT(TEXT(AM119,"0.#"),1)=".",TRUE,FALSE)</formula>
    </cfRule>
  </conditionalFormatting>
  <conditionalFormatting sqref="AE122">
    <cfRule type="expression" dxfId="2529" priority="13147">
      <formula>IF(RIGHT(TEXT(AE122,"0.#"),1)=".",FALSE,TRUE)</formula>
    </cfRule>
    <cfRule type="expression" dxfId="2528" priority="13148">
      <formula>IF(RIGHT(TEXT(AE122,"0.#"),1)=".",TRUE,FALSE)</formula>
    </cfRule>
  </conditionalFormatting>
  <conditionalFormatting sqref="AI122">
    <cfRule type="expression" dxfId="2527" priority="13145">
      <formula>IF(RIGHT(TEXT(AI122,"0.#"),1)=".",FALSE,TRUE)</formula>
    </cfRule>
    <cfRule type="expression" dxfId="2526" priority="13146">
      <formula>IF(RIGHT(TEXT(AI122,"0.#"),1)=".",TRUE,FALSE)</formula>
    </cfRule>
  </conditionalFormatting>
  <conditionalFormatting sqref="AM122">
    <cfRule type="expression" dxfId="2525" priority="13143">
      <formula>IF(RIGHT(TEXT(AM122,"0.#"),1)=".",FALSE,TRUE)</formula>
    </cfRule>
    <cfRule type="expression" dxfId="2524" priority="13144">
      <formula>IF(RIGHT(TEXT(AM122,"0.#"),1)=".",TRUE,FALSE)</formula>
    </cfRule>
  </conditionalFormatting>
  <conditionalFormatting sqref="AE125 AQ125">
    <cfRule type="expression" dxfId="2523" priority="13133">
      <formula>IF(RIGHT(TEXT(AE125,"0.#"),1)=".",FALSE,TRUE)</formula>
    </cfRule>
    <cfRule type="expression" dxfId="2522" priority="13134">
      <formula>IF(RIGHT(TEXT(AE125,"0.#"),1)=".",TRUE,FALSE)</formula>
    </cfRule>
  </conditionalFormatting>
  <conditionalFormatting sqref="AI125">
    <cfRule type="expression" dxfId="2521" priority="13131">
      <formula>IF(RIGHT(TEXT(AI125,"0.#"),1)=".",FALSE,TRUE)</formula>
    </cfRule>
    <cfRule type="expression" dxfId="2520" priority="13132">
      <formula>IF(RIGHT(TEXT(AI125,"0.#"),1)=".",TRUE,FALSE)</formula>
    </cfRule>
  </conditionalFormatting>
  <conditionalFormatting sqref="AM125">
    <cfRule type="expression" dxfId="2519" priority="13129">
      <formula>IF(RIGHT(TEXT(AM125,"0.#"),1)=".",FALSE,TRUE)</formula>
    </cfRule>
    <cfRule type="expression" dxfId="2518" priority="13130">
      <formula>IF(RIGHT(TEXT(AM125,"0.#"),1)=".",TRUE,FALSE)</formula>
    </cfRule>
  </conditionalFormatting>
  <conditionalFormatting sqref="AQ126">
    <cfRule type="expression" dxfId="2517" priority="13121">
      <formula>IF(RIGHT(TEXT(AQ126,"0.#"),1)=".",FALSE,TRUE)</formula>
    </cfRule>
    <cfRule type="expression" dxfId="2516" priority="13122">
      <formula>IF(RIGHT(TEXT(AQ126,"0.#"),1)=".",TRUE,FALSE)</formula>
    </cfRule>
  </conditionalFormatting>
  <conditionalFormatting sqref="AE128 AQ128">
    <cfRule type="expression" dxfId="2515" priority="13119">
      <formula>IF(RIGHT(TEXT(AE128,"0.#"),1)=".",FALSE,TRUE)</formula>
    </cfRule>
    <cfRule type="expression" dxfId="2514" priority="13120">
      <formula>IF(RIGHT(TEXT(AE128,"0.#"),1)=".",TRUE,FALSE)</formula>
    </cfRule>
  </conditionalFormatting>
  <conditionalFormatting sqref="AI128">
    <cfRule type="expression" dxfId="2513" priority="13117">
      <formula>IF(RIGHT(TEXT(AI128,"0.#"),1)=".",FALSE,TRUE)</formula>
    </cfRule>
    <cfRule type="expression" dxfId="2512" priority="13118">
      <formula>IF(RIGHT(TEXT(AI128,"0.#"),1)=".",TRUE,FALSE)</formula>
    </cfRule>
  </conditionalFormatting>
  <conditionalFormatting sqref="AM128">
    <cfRule type="expression" dxfId="2511" priority="13115">
      <formula>IF(RIGHT(TEXT(AM128,"0.#"),1)=".",FALSE,TRUE)</formula>
    </cfRule>
    <cfRule type="expression" dxfId="2510" priority="13116">
      <formula>IF(RIGHT(TEXT(AM128,"0.#"),1)=".",TRUE,FALSE)</formula>
    </cfRule>
  </conditionalFormatting>
  <conditionalFormatting sqref="AQ129">
    <cfRule type="expression" dxfId="2509" priority="13107">
      <formula>IF(RIGHT(TEXT(AQ129,"0.#"),1)=".",FALSE,TRUE)</formula>
    </cfRule>
    <cfRule type="expression" dxfId="2508" priority="13108">
      <formula>IF(RIGHT(TEXT(AQ129,"0.#"),1)=".",TRUE,FALSE)</formula>
    </cfRule>
  </conditionalFormatting>
  <conditionalFormatting sqref="AE75">
    <cfRule type="expression" dxfId="2507" priority="13105">
      <formula>IF(RIGHT(TEXT(AE75,"0.#"),1)=".",FALSE,TRUE)</formula>
    </cfRule>
    <cfRule type="expression" dxfId="2506" priority="13106">
      <formula>IF(RIGHT(TEXT(AE75,"0.#"),1)=".",TRUE,FALSE)</formula>
    </cfRule>
  </conditionalFormatting>
  <conditionalFormatting sqref="AE76">
    <cfRule type="expression" dxfId="2505" priority="13103">
      <formula>IF(RIGHT(TEXT(AE76,"0.#"),1)=".",FALSE,TRUE)</formula>
    </cfRule>
    <cfRule type="expression" dxfId="2504" priority="13104">
      <formula>IF(RIGHT(TEXT(AE76,"0.#"),1)=".",TRUE,FALSE)</formula>
    </cfRule>
  </conditionalFormatting>
  <conditionalFormatting sqref="AE77">
    <cfRule type="expression" dxfId="2503" priority="13101">
      <formula>IF(RIGHT(TEXT(AE77,"0.#"),1)=".",FALSE,TRUE)</formula>
    </cfRule>
    <cfRule type="expression" dxfId="2502" priority="13102">
      <formula>IF(RIGHT(TEXT(AE77,"0.#"),1)=".",TRUE,FALSE)</formula>
    </cfRule>
  </conditionalFormatting>
  <conditionalFormatting sqref="AI77">
    <cfRule type="expression" dxfId="2501" priority="13099">
      <formula>IF(RIGHT(TEXT(AI77,"0.#"),1)=".",FALSE,TRUE)</formula>
    </cfRule>
    <cfRule type="expression" dxfId="2500" priority="13100">
      <formula>IF(RIGHT(TEXT(AI77,"0.#"),1)=".",TRUE,FALSE)</formula>
    </cfRule>
  </conditionalFormatting>
  <conditionalFormatting sqref="AI76">
    <cfRule type="expression" dxfId="2499" priority="13097">
      <formula>IF(RIGHT(TEXT(AI76,"0.#"),1)=".",FALSE,TRUE)</formula>
    </cfRule>
    <cfRule type="expression" dxfId="2498" priority="13098">
      <formula>IF(RIGHT(TEXT(AI76,"0.#"),1)=".",TRUE,FALSE)</formula>
    </cfRule>
  </conditionalFormatting>
  <conditionalFormatting sqref="AI75">
    <cfRule type="expression" dxfId="2497" priority="13095">
      <formula>IF(RIGHT(TEXT(AI75,"0.#"),1)=".",FALSE,TRUE)</formula>
    </cfRule>
    <cfRule type="expression" dxfId="2496" priority="13096">
      <formula>IF(RIGHT(TEXT(AI75,"0.#"),1)=".",TRUE,FALSE)</formula>
    </cfRule>
  </conditionalFormatting>
  <conditionalFormatting sqref="AM75">
    <cfRule type="expression" dxfId="2495" priority="13093">
      <formula>IF(RIGHT(TEXT(AM75,"0.#"),1)=".",FALSE,TRUE)</formula>
    </cfRule>
    <cfRule type="expression" dxfId="2494" priority="13094">
      <formula>IF(RIGHT(TEXT(AM75,"0.#"),1)=".",TRUE,FALSE)</formula>
    </cfRule>
  </conditionalFormatting>
  <conditionalFormatting sqref="AM76">
    <cfRule type="expression" dxfId="2493" priority="13091">
      <formula>IF(RIGHT(TEXT(AM76,"0.#"),1)=".",FALSE,TRUE)</formula>
    </cfRule>
    <cfRule type="expression" dxfId="2492" priority="13092">
      <formula>IF(RIGHT(TEXT(AM76,"0.#"),1)=".",TRUE,FALSE)</formula>
    </cfRule>
  </conditionalFormatting>
  <conditionalFormatting sqref="AM77">
    <cfRule type="expression" dxfId="2491" priority="13089">
      <formula>IF(RIGHT(TEXT(AM77,"0.#"),1)=".",FALSE,TRUE)</formula>
    </cfRule>
    <cfRule type="expression" dxfId="2490" priority="13090">
      <formula>IF(RIGHT(TEXT(AM77,"0.#"),1)=".",TRUE,FALSE)</formula>
    </cfRule>
  </conditionalFormatting>
  <conditionalFormatting sqref="AE134:AE135 AU134:AU135 AI134:AI135 AM134:AM135 AQ134:AQ135">
    <cfRule type="expression" dxfId="2489" priority="13075">
      <formula>IF(RIGHT(TEXT(AE134,"0.#"),1)=".",FALSE,TRUE)</formula>
    </cfRule>
    <cfRule type="expression" dxfId="2488" priority="13076">
      <formula>IF(RIGHT(TEXT(AE134,"0.#"),1)=".",TRUE,FALSE)</formula>
    </cfRule>
  </conditionalFormatting>
  <conditionalFormatting sqref="AE433:AE435 AI433:AI435 AM433:AM435">
    <cfRule type="expression" dxfId="2487" priority="13045">
      <formula>IF(RIGHT(TEXT(AE433,"0.#"),1)=".",FALSE,TRUE)</formula>
    </cfRule>
    <cfRule type="expression" dxfId="2486" priority="13046">
      <formula>IF(RIGHT(TEXT(AE433,"0.#"),1)=".",TRUE,FALSE)</formula>
    </cfRule>
  </conditionalFormatting>
  <conditionalFormatting sqref="AU433:AU435">
    <cfRule type="expression" dxfId="2485" priority="13021">
      <formula>IF(RIGHT(TEXT(AU433,"0.#"),1)=".",FALSE,TRUE)</formula>
    </cfRule>
    <cfRule type="expression" dxfId="2484" priority="13022">
      <formula>IF(RIGHT(TEXT(AU433,"0.#"),1)=".",TRUE,FALSE)</formula>
    </cfRule>
  </conditionalFormatting>
  <conditionalFormatting sqref="AQ433:AQ435">
    <cfRule type="expression" dxfId="2483" priority="12921">
      <formula>IF(RIGHT(TEXT(AQ433,"0.#"),1)=".",FALSE,TRUE)</formula>
    </cfRule>
    <cfRule type="expression" dxfId="2482" priority="12922">
      <formula>IF(RIGHT(TEXT(AQ433,"0.#"),1)=".",TRUE,FALSE)</formula>
    </cfRule>
  </conditionalFormatting>
  <conditionalFormatting sqref="AL840:AO867">
    <cfRule type="expression" dxfId="2481" priority="6645">
      <formula>IF(AND(AL840&gt;=0, RIGHT(TEXT(AL840,"0.#"),1)&lt;&gt;"."),TRUE,FALSE)</formula>
    </cfRule>
    <cfRule type="expression" dxfId="2480" priority="6646">
      <formula>IF(AND(AL840&gt;=0, RIGHT(TEXT(AL840,"0.#"),1)="."),TRUE,FALSE)</formula>
    </cfRule>
    <cfRule type="expression" dxfId="2479" priority="6647">
      <formula>IF(AND(AL840&lt;0, RIGHT(TEXT(AL840,"0.#"),1)&lt;&gt;"."),TRUE,FALSE)</formula>
    </cfRule>
    <cfRule type="expression" dxfId="2478" priority="6648">
      <formula>IF(AND(AL840&lt;0, RIGHT(TEXT(AL840,"0.#"),1)="."),TRUE,FALSE)</formula>
    </cfRule>
  </conditionalFormatting>
  <conditionalFormatting sqref="AQ53:AQ55">
    <cfRule type="expression" dxfId="2477" priority="4667">
      <formula>IF(RIGHT(TEXT(AQ53,"0.#"),1)=".",FALSE,TRUE)</formula>
    </cfRule>
    <cfRule type="expression" dxfId="2476" priority="4668">
      <formula>IF(RIGHT(TEXT(AQ53,"0.#"),1)=".",TRUE,FALSE)</formula>
    </cfRule>
  </conditionalFormatting>
  <conditionalFormatting sqref="AU53:AU55">
    <cfRule type="expression" dxfId="2475" priority="4665">
      <formula>IF(RIGHT(TEXT(AU53,"0.#"),1)=".",FALSE,TRUE)</formula>
    </cfRule>
    <cfRule type="expression" dxfId="2474" priority="4666">
      <formula>IF(RIGHT(TEXT(AU53,"0.#"),1)=".",TRUE,FALSE)</formula>
    </cfRule>
  </conditionalFormatting>
  <conditionalFormatting sqref="AQ60:AQ62">
    <cfRule type="expression" dxfId="2473" priority="4663">
      <formula>IF(RIGHT(TEXT(AQ60,"0.#"),1)=".",FALSE,TRUE)</formula>
    </cfRule>
    <cfRule type="expression" dxfId="2472" priority="4664">
      <formula>IF(RIGHT(TEXT(AQ60,"0.#"),1)=".",TRUE,FALSE)</formula>
    </cfRule>
  </conditionalFormatting>
  <conditionalFormatting sqref="AU60:AU62">
    <cfRule type="expression" dxfId="2471" priority="4661">
      <formula>IF(RIGHT(TEXT(AU60,"0.#"),1)=".",FALSE,TRUE)</formula>
    </cfRule>
    <cfRule type="expression" dxfId="2470" priority="4662">
      <formula>IF(RIGHT(TEXT(AU60,"0.#"),1)=".",TRUE,FALSE)</formula>
    </cfRule>
  </conditionalFormatting>
  <conditionalFormatting sqref="AQ75:AQ77">
    <cfRule type="expression" dxfId="2469" priority="4659">
      <formula>IF(RIGHT(TEXT(AQ75,"0.#"),1)=".",FALSE,TRUE)</formula>
    </cfRule>
    <cfRule type="expression" dxfId="2468" priority="4660">
      <formula>IF(RIGHT(TEXT(AQ75,"0.#"),1)=".",TRUE,FALSE)</formula>
    </cfRule>
  </conditionalFormatting>
  <conditionalFormatting sqref="AU75:AU77">
    <cfRule type="expression" dxfId="2467" priority="4657">
      <formula>IF(RIGHT(TEXT(AU75,"0.#"),1)=".",FALSE,TRUE)</formula>
    </cfRule>
    <cfRule type="expression" dxfId="2466" priority="4658">
      <formula>IF(RIGHT(TEXT(AU75,"0.#"),1)=".",TRUE,FALSE)</formula>
    </cfRule>
  </conditionalFormatting>
  <conditionalFormatting sqref="AQ87:AQ89">
    <cfRule type="expression" dxfId="2465" priority="4655">
      <formula>IF(RIGHT(TEXT(AQ87,"0.#"),1)=".",FALSE,TRUE)</formula>
    </cfRule>
    <cfRule type="expression" dxfId="2464" priority="4656">
      <formula>IF(RIGHT(TEXT(AQ87,"0.#"),1)=".",TRUE,FALSE)</formula>
    </cfRule>
  </conditionalFormatting>
  <conditionalFormatting sqref="AU87:AU89">
    <cfRule type="expression" dxfId="2463" priority="4653">
      <formula>IF(RIGHT(TEXT(AU87,"0.#"),1)=".",FALSE,TRUE)</formula>
    </cfRule>
    <cfRule type="expression" dxfId="2462" priority="4654">
      <formula>IF(RIGHT(TEXT(AU87,"0.#"),1)=".",TRUE,FALSE)</formula>
    </cfRule>
  </conditionalFormatting>
  <conditionalFormatting sqref="AQ92:AQ94">
    <cfRule type="expression" dxfId="2461" priority="4651">
      <formula>IF(RIGHT(TEXT(AQ92,"0.#"),1)=".",FALSE,TRUE)</formula>
    </cfRule>
    <cfRule type="expression" dxfId="2460" priority="4652">
      <formula>IF(RIGHT(TEXT(AQ92,"0.#"),1)=".",TRUE,FALSE)</formula>
    </cfRule>
  </conditionalFormatting>
  <conditionalFormatting sqref="AU92:AU94">
    <cfRule type="expression" dxfId="2459" priority="4649">
      <formula>IF(RIGHT(TEXT(AU92,"0.#"),1)=".",FALSE,TRUE)</formula>
    </cfRule>
    <cfRule type="expression" dxfId="2458" priority="4650">
      <formula>IF(RIGHT(TEXT(AU92,"0.#"),1)=".",TRUE,FALSE)</formula>
    </cfRule>
  </conditionalFormatting>
  <conditionalFormatting sqref="AQ97:AQ99">
    <cfRule type="expression" dxfId="2457" priority="4647">
      <formula>IF(RIGHT(TEXT(AQ97,"0.#"),1)=".",FALSE,TRUE)</formula>
    </cfRule>
    <cfRule type="expression" dxfId="2456" priority="4648">
      <formula>IF(RIGHT(TEXT(AQ97,"0.#"),1)=".",TRUE,FALSE)</formula>
    </cfRule>
  </conditionalFormatting>
  <conditionalFormatting sqref="AU97:AU99">
    <cfRule type="expression" dxfId="2455" priority="4645">
      <formula>IF(RIGHT(TEXT(AU97,"0.#"),1)=".",FALSE,TRUE)</formula>
    </cfRule>
    <cfRule type="expression" dxfId="2454" priority="4646">
      <formula>IF(RIGHT(TEXT(AU97,"0.#"),1)=".",TRUE,FALSE)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0:Y867">
    <cfRule type="expression" dxfId="2437" priority="2973">
      <formula>IF(RIGHT(TEXT(Y840,"0.#"),1)=".",FALSE,TRUE)</formula>
    </cfRule>
    <cfRule type="expression" dxfId="2436" priority="2974">
      <formula>IF(RIGHT(TEXT(Y840,"0.#"),1)=".",TRUE,FALSE)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3:AO1132">
    <cfRule type="expression" dxfId="2407" priority="2879">
      <formula>IF(AND(AL1103&gt;=0, RIGHT(TEXT(AL1103,"0.#"),1)&lt;&gt;"."),TRUE,FALSE)</formula>
    </cfRule>
    <cfRule type="expression" dxfId="2406" priority="2880">
      <formula>IF(AND(AL1103&gt;=0, RIGHT(TEXT(AL1103,"0.#"),1)="."),TRUE,FALSE)</formula>
    </cfRule>
    <cfRule type="expression" dxfId="2405" priority="2881">
      <formula>IF(AND(AL1103&lt;0, RIGHT(TEXT(AL1103,"0.#"),1)&lt;&gt;"."),TRUE,FALSE)</formula>
    </cfRule>
    <cfRule type="expression" dxfId="2404" priority="2882">
      <formula>IF(AND(AL1103&lt;0, RIGHT(TEXT(AL1103,"0.#"),1)="."),TRUE,FALSE)</formula>
    </cfRule>
  </conditionalFormatting>
  <conditionalFormatting sqref="Y1103:Y1132">
    <cfRule type="expression" dxfId="2403" priority="2877">
      <formula>IF(RIGHT(TEXT(Y1103,"0.#"),1)=".",FALSE,TRUE)</formula>
    </cfRule>
    <cfRule type="expression" dxfId="2402" priority="2878">
      <formula>IF(RIGHT(TEXT(Y1103,"0.#"),1)=".",TRUE,FALSE)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9">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8:Y839">
    <cfRule type="expression" dxfId="2389" priority="2829">
      <formula>IF(RIGHT(TEXT(Y838,"0.#"),1)=".",FALSE,TRUE)</formula>
    </cfRule>
    <cfRule type="expression" dxfId="2388" priority="2830">
      <formula>IF(RIGHT(TEXT(Y838,"0.#"),1)=".",TRUE,FALSE)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AM48">
    <cfRule type="expression" dxfId="1885" priority="1981">
      <formula>IF(RIGHT(TEXT(AI48,"0.#"),1)=".",FALSE,TRUE)</formula>
    </cfRule>
    <cfRule type="expression" dxfId="1884" priority="1982">
      <formula>IF(RIGHT(TEXT(AI48,"0.#"),1)=".",TRUE,FALSE)</formula>
    </cfRule>
  </conditionalFormatting>
  <conditionalFormatting sqref="AI47 AM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Q122">
    <cfRule type="expression" dxfId="707" priority="7">
      <formula>IF(RIGHT(TEXT(AQ122,"0.#"),1)=".",FALSE,TRUE)</formula>
    </cfRule>
    <cfRule type="expression" dxfId="706" priority="8">
      <formula>IF(RIGHT(TEXT(AQ122,"0.#"),1)=".",TRUE,FALSE)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120" max="49" man="1"/>
    <brk id="707"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t="s">
        <v>611</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611</v>
      </c>
      <c r="R4" s="13" t="str">
        <f t="shared" si="3"/>
        <v>補助</v>
      </c>
      <c r="S4" s="13" t="str">
        <f t="shared" si="4"/>
        <v>直接実施、委託・請負、補助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t="s">
        <v>611</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直接実施、委託・請負、補助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611</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611</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観光立国、地方創生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2" t="s">
        <v>353</v>
      </c>
      <c r="B2" s="423"/>
      <c r="C2" s="423"/>
      <c r="D2" s="423"/>
      <c r="E2" s="423"/>
      <c r="F2" s="424"/>
      <c r="G2" s="537" t="s">
        <v>146</v>
      </c>
      <c r="H2" s="458"/>
      <c r="I2" s="458"/>
      <c r="J2" s="458"/>
      <c r="K2" s="458"/>
      <c r="L2" s="458"/>
      <c r="M2" s="458"/>
      <c r="N2" s="458"/>
      <c r="O2" s="538"/>
      <c r="P2" s="457" t="s">
        <v>59</v>
      </c>
      <c r="Q2" s="458"/>
      <c r="R2" s="458"/>
      <c r="S2" s="458"/>
      <c r="T2" s="458"/>
      <c r="U2" s="458"/>
      <c r="V2" s="458"/>
      <c r="W2" s="458"/>
      <c r="X2" s="538"/>
      <c r="Y2" s="1054"/>
      <c r="Z2" s="855"/>
      <c r="AA2" s="856"/>
      <c r="AB2" s="1058" t="s">
        <v>11</v>
      </c>
      <c r="AC2" s="1059"/>
      <c r="AD2" s="1060"/>
      <c r="AE2" s="249" t="s">
        <v>394</v>
      </c>
      <c r="AF2" s="249"/>
      <c r="AG2" s="249"/>
      <c r="AH2" s="249"/>
      <c r="AI2" s="249" t="s">
        <v>392</v>
      </c>
      <c r="AJ2" s="249"/>
      <c r="AK2" s="249"/>
      <c r="AL2" s="249"/>
      <c r="AM2" s="249" t="s">
        <v>421</v>
      </c>
      <c r="AN2" s="249"/>
      <c r="AO2" s="249"/>
      <c r="AP2" s="243"/>
      <c r="AQ2" s="159" t="s">
        <v>235</v>
      </c>
      <c r="AR2" s="129"/>
      <c r="AS2" s="129"/>
      <c r="AT2" s="130"/>
      <c r="AU2" s="558" t="s">
        <v>134</v>
      </c>
      <c r="AV2" s="558"/>
      <c r="AW2" s="558"/>
      <c r="AX2" s="559"/>
    </row>
    <row r="3" spans="1:50" ht="18.75" customHeight="1" x14ac:dyDescent="0.15">
      <c r="A3" s="422"/>
      <c r="B3" s="423"/>
      <c r="C3" s="423"/>
      <c r="D3" s="423"/>
      <c r="E3" s="423"/>
      <c r="F3" s="424"/>
      <c r="G3" s="438"/>
      <c r="H3" s="420"/>
      <c r="I3" s="420"/>
      <c r="J3" s="420"/>
      <c r="K3" s="420"/>
      <c r="L3" s="420"/>
      <c r="M3" s="420"/>
      <c r="N3" s="420"/>
      <c r="O3" s="439"/>
      <c r="P3" s="460"/>
      <c r="Q3" s="420"/>
      <c r="R3" s="420"/>
      <c r="S3" s="420"/>
      <c r="T3" s="420"/>
      <c r="U3" s="420"/>
      <c r="V3" s="420"/>
      <c r="W3" s="420"/>
      <c r="X3" s="439"/>
      <c r="Y3" s="1055"/>
      <c r="Z3" s="1056"/>
      <c r="AA3" s="1057"/>
      <c r="AB3" s="1061"/>
      <c r="AC3" s="1062"/>
      <c r="AD3" s="1063"/>
      <c r="AE3" s="250"/>
      <c r="AF3" s="250"/>
      <c r="AG3" s="250"/>
      <c r="AH3" s="250"/>
      <c r="AI3" s="250"/>
      <c r="AJ3" s="250"/>
      <c r="AK3" s="250"/>
      <c r="AL3" s="250"/>
      <c r="AM3" s="250"/>
      <c r="AN3" s="250"/>
      <c r="AO3" s="250"/>
      <c r="AP3" s="246"/>
      <c r="AQ3" s="198"/>
      <c r="AR3" s="199"/>
      <c r="AS3" s="132" t="s">
        <v>236</v>
      </c>
      <c r="AT3" s="133"/>
      <c r="AU3" s="199"/>
      <c r="AV3" s="199"/>
      <c r="AW3" s="420" t="s">
        <v>181</v>
      </c>
      <c r="AX3" s="421"/>
    </row>
    <row r="4" spans="1:50" ht="22.5" customHeight="1" x14ac:dyDescent="0.15">
      <c r="A4" s="425"/>
      <c r="B4" s="423"/>
      <c r="C4" s="423"/>
      <c r="D4" s="423"/>
      <c r="E4" s="423"/>
      <c r="F4" s="424"/>
      <c r="G4" s="586"/>
      <c r="H4" s="1031"/>
      <c r="I4" s="1031"/>
      <c r="J4" s="1031"/>
      <c r="K4" s="1031"/>
      <c r="L4" s="1031"/>
      <c r="M4" s="1031"/>
      <c r="N4" s="1031"/>
      <c r="O4" s="1032"/>
      <c r="P4" s="104"/>
      <c r="Q4" s="1039"/>
      <c r="R4" s="1039"/>
      <c r="S4" s="1039"/>
      <c r="T4" s="1039"/>
      <c r="U4" s="1039"/>
      <c r="V4" s="1039"/>
      <c r="W4" s="1039"/>
      <c r="X4" s="1040"/>
      <c r="Y4" s="1049" t="s">
        <v>12</v>
      </c>
      <c r="Z4" s="1050"/>
      <c r="AA4" s="1051"/>
      <c r="AB4" s="486"/>
      <c r="AC4" s="1053"/>
      <c r="AD4" s="1053"/>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6"/>
      <c r="B5" s="427"/>
      <c r="C5" s="427"/>
      <c r="D5" s="427"/>
      <c r="E5" s="427"/>
      <c r="F5" s="428"/>
      <c r="G5" s="1033"/>
      <c r="H5" s="1034"/>
      <c r="I5" s="1034"/>
      <c r="J5" s="1034"/>
      <c r="K5" s="1034"/>
      <c r="L5" s="1034"/>
      <c r="M5" s="1034"/>
      <c r="N5" s="1034"/>
      <c r="O5" s="1035"/>
      <c r="P5" s="1041"/>
      <c r="Q5" s="1041"/>
      <c r="R5" s="1041"/>
      <c r="S5" s="1041"/>
      <c r="T5" s="1041"/>
      <c r="U5" s="1041"/>
      <c r="V5" s="1041"/>
      <c r="W5" s="1041"/>
      <c r="X5" s="1042"/>
      <c r="Y5" s="440" t="s">
        <v>54</v>
      </c>
      <c r="Z5" s="1046"/>
      <c r="AA5" s="1047"/>
      <c r="AB5" s="548"/>
      <c r="AC5" s="1052"/>
      <c r="AD5" s="105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6"/>
      <c r="B6" s="427"/>
      <c r="C6" s="427"/>
      <c r="D6" s="427"/>
      <c r="E6" s="427"/>
      <c r="F6" s="428"/>
      <c r="G6" s="1036"/>
      <c r="H6" s="1037"/>
      <c r="I6" s="1037"/>
      <c r="J6" s="1037"/>
      <c r="K6" s="1037"/>
      <c r="L6" s="1037"/>
      <c r="M6" s="1037"/>
      <c r="N6" s="1037"/>
      <c r="O6" s="1038"/>
      <c r="P6" s="1043"/>
      <c r="Q6" s="1043"/>
      <c r="R6" s="1043"/>
      <c r="S6" s="1043"/>
      <c r="T6" s="1043"/>
      <c r="U6" s="1043"/>
      <c r="V6" s="1043"/>
      <c r="W6" s="1043"/>
      <c r="X6" s="1044"/>
      <c r="Y6" s="1045" t="s">
        <v>13</v>
      </c>
      <c r="Z6" s="1046"/>
      <c r="AA6" s="1047"/>
      <c r="AB6" s="616" t="s">
        <v>182</v>
      </c>
      <c r="AC6" s="1048"/>
      <c r="AD6" s="1048"/>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2" t="s">
        <v>353</v>
      </c>
      <c r="B9" s="423"/>
      <c r="C9" s="423"/>
      <c r="D9" s="423"/>
      <c r="E9" s="423"/>
      <c r="F9" s="424"/>
      <c r="G9" s="537" t="s">
        <v>146</v>
      </c>
      <c r="H9" s="458"/>
      <c r="I9" s="458"/>
      <c r="J9" s="458"/>
      <c r="K9" s="458"/>
      <c r="L9" s="458"/>
      <c r="M9" s="458"/>
      <c r="N9" s="458"/>
      <c r="O9" s="538"/>
      <c r="P9" s="457" t="s">
        <v>59</v>
      </c>
      <c r="Q9" s="458"/>
      <c r="R9" s="458"/>
      <c r="S9" s="458"/>
      <c r="T9" s="458"/>
      <c r="U9" s="458"/>
      <c r="V9" s="458"/>
      <c r="W9" s="458"/>
      <c r="X9" s="538"/>
      <c r="Y9" s="1054"/>
      <c r="Z9" s="855"/>
      <c r="AA9" s="856"/>
      <c r="AB9" s="1058" t="s">
        <v>11</v>
      </c>
      <c r="AC9" s="1059"/>
      <c r="AD9" s="1060"/>
      <c r="AE9" s="249" t="s">
        <v>394</v>
      </c>
      <c r="AF9" s="249"/>
      <c r="AG9" s="249"/>
      <c r="AH9" s="249"/>
      <c r="AI9" s="249" t="s">
        <v>392</v>
      </c>
      <c r="AJ9" s="249"/>
      <c r="AK9" s="249"/>
      <c r="AL9" s="249"/>
      <c r="AM9" s="249" t="s">
        <v>421</v>
      </c>
      <c r="AN9" s="249"/>
      <c r="AO9" s="249"/>
      <c r="AP9" s="243"/>
      <c r="AQ9" s="159" t="s">
        <v>235</v>
      </c>
      <c r="AR9" s="129"/>
      <c r="AS9" s="129"/>
      <c r="AT9" s="130"/>
      <c r="AU9" s="558" t="s">
        <v>134</v>
      </c>
      <c r="AV9" s="558"/>
      <c r="AW9" s="558"/>
      <c r="AX9" s="559"/>
    </row>
    <row r="10" spans="1:50" ht="18.75" customHeight="1" x14ac:dyDescent="0.15">
      <c r="A10" s="422"/>
      <c r="B10" s="423"/>
      <c r="C10" s="423"/>
      <c r="D10" s="423"/>
      <c r="E10" s="423"/>
      <c r="F10" s="424"/>
      <c r="G10" s="438"/>
      <c r="H10" s="420"/>
      <c r="I10" s="420"/>
      <c r="J10" s="420"/>
      <c r="K10" s="420"/>
      <c r="L10" s="420"/>
      <c r="M10" s="420"/>
      <c r="N10" s="420"/>
      <c r="O10" s="439"/>
      <c r="P10" s="460"/>
      <c r="Q10" s="420"/>
      <c r="R10" s="420"/>
      <c r="S10" s="420"/>
      <c r="T10" s="420"/>
      <c r="U10" s="420"/>
      <c r="V10" s="420"/>
      <c r="W10" s="420"/>
      <c r="X10" s="439"/>
      <c r="Y10" s="1055"/>
      <c r="Z10" s="1056"/>
      <c r="AA10" s="1057"/>
      <c r="AB10" s="1061"/>
      <c r="AC10" s="1062"/>
      <c r="AD10" s="1063"/>
      <c r="AE10" s="250"/>
      <c r="AF10" s="250"/>
      <c r="AG10" s="250"/>
      <c r="AH10" s="250"/>
      <c r="AI10" s="250"/>
      <c r="AJ10" s="250"/>
      <c r="AK10" s="250"/>
      <c r="AL10" s="250"/>
      <c r="AM10" s="250"/>
      <c r="AN10" s="250"/>
      <c r="AO10" s="250"/>
      <c r="AP10" s="246"/>
      <c r="AQ10" s="198"/>
      <c r="AR10" s="199"/>
      <c r="AS10" s="132" t="s">
        <v>236</v>
      </c>
      <c r="AT10" s="133"/>
      <c r="AU10" s="199"/>
      <c r="AV10" s="199"/>
      <c r="AW10" s="420" t="s">
        <v>181</v>
      </c>
      <c r="AX10" s="421"/>
    </row>
    <row r="11" spans="1:50" ht="22.5" customHeight="1" x14ac:dyDescent="0.15">
      <c r="A11" s="425"/>
      <c r="B11" s="423"/>
      <c r="C11" s="423"/>
      <c r="D11" s="423"/>
      <c r="E11" s="423"/>
      <c r="F11" s="424"/>
      <c r="G11" s="586"/>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86"/>
      <c r="AC11" s="1053"/>
      <c r="AD11" s="1053"/>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6"/>
      <c r="B12" s="427"/>
      <c r="C12" s="427"/>
      <c r="D12" s="427"/>
      <c r="E12" s="427"/>
      <c r="F12" s="428"/>
      <c r="G12" s="1033"/>
      <c r="H12" s="1034"/>
      <c r="I12" s="1034"/>
      <c r="J12" s="1034"/>
      <c r="K12" s="1034"/>
      <c r="L12" s="1034"/>
      <c r="M12" s="1034"/>
      <c r="N12" s="1034"/>
      <c r="O12" s="1035"/>
      <c r="P12" s="1041"/>
      <c r="Q12" s="1041"/>
      <c r="R12" s="1041"/>
      <c r="S12" s="1041"/>
      <c r="T12" s="1041"/>
      <c r="U12" s="1041"/>
      <c r="V12" s="1041"/>
      <c r="W12" s="1041"/>
      <c r="X12" s="1042"/>
      <c r="Y12" s="440" t="s">
        <v>54</v>
      </c>
      <c r="Z12" s="1046"/>
      <c r="AA12" s="1047"/>
      <c r="AB12" s="548"/>
      <c r="AC12" s="1052"/>
      <c r="AD12" s="1052"/>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9"/>
      <c r="B13" s="430"/>
      <c r="C13" s="430"/>
      <c r="D13" s="430"/>
      <c r="E13" s="430"/>
      <c r="F13" s="431"/>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6" t="s">
        <v>182</v>
      </c>
      <c r="AC13" s="1048"/>
      <c r="AD13" s="1048"/>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2" t="s">
        <v>353</v>
      </c>
      <c r="B16" s="423"/>
      <c r="C16" s="423"/>
      <c r="D16" s="423"/>
      <c r="E16" s="423"/>
      <c r="F16" s="424"/>
      <c r="G16" s="537" t="s">
        <v>146</v>
      </c>
      <c r="H16" s="458"/>
      <c r="I16" s="458"/>
      <c r="J16" s="458"/>
      <c r="K16" s="458"/>
      <c r="L16" s="458"/>
      <c r="M16" s="458"/>
      <c r="N16" s="458"/>
      <c r="O16" s="538"/>
      <c r="P16" s="457" t="s">
        <v>59</v>
      </c>
      <c r="Q16" s="458"/>
      <c r="R16" s="458"/>
      <c r="S16" s="458"/>
      <c r="T16" s="458"/>
      <c r="U16" s="458"/>
      <c r="V16" s="458"/>
      <c r="W16" s="458"/>
      <c r="X16" s="538"/>
      <c r="Y16" s="1054"/>
      <c r="Z16" s="855"/>
      <c r="AA16" s="856"/>
      <c r="AB16" s="1058" t="s">
        <v>11</v>
      </c>
      <c r="AC16" s="1059"/>
      <c r="AD16" s="1060"/>
      <c r="AE16" s="249" t="s">
        <v>394</v>
      </c>
      <c r="AF16" s="249"/>
      <c r="AG16" s="249"/>
      <c r="AH16" s="249"/>
      <c r="AI16" s="249" t="s">
        <v>392</v>
      </c>
      <c r="AJ16" s="249"/>
      <c r="AK16" s="249"/>
      <c r="AL16" s="249"/>
      <c r="AM16" s="249" t="s">
        <v>421</v>
      </c>
      <c r="AN16" s="249"/>
      <c r="AO16" s="249"/>
      <c r="AP16" s="243"/>
      <c r="AQ16" s="159" t="s">
        <v>235</v>
      </c>
      <c r="AR16" s="129"/>
      <c r="AS16" s="129"/>
      <c r="AT16" s="130"/>
      <c r="AU16" s="558" t="s">
        <v>134</v>
      </c>
      <c r="AV16" s="558"/>
      <c r="AW16" s="558"/>
      <c r="AX16" s="559"/>
    </row>
    <row r="17" spans="1:50" ht="18.75" customHeight="1" x14ac:dyDescent="0.15">
      <c r="A17" s="422"/>
      <c r="B17" s="423"/>
      <c r="C17" s="423"/>
      <c r="D17" s="423"/>
      <c r="E17" s="423"/>
      <c r="F17" s="424"/>
      <c r="G17" s="438"/>
      <c r="H17" s="420"/>
      <c r="I17" s="420"/>
      <c r="J17" s="420"/>
      <c r="K17" s="420"/>
      <c r="L17" s="420"/>
      <c r="M17" s="420"/>
      <c r="N17" s="420"/>
      <c r="O17" s="439"/>
      <c r="P17" s="460"/>
      <c r="Q17" s="420"/>
      <c r="R17" s="420"/>
      <c r="S17" s="420"/>
      <c r="T17" s="420"/>
      <c r="U17" s="420"/>
      <c r="V17" s="420"/>
      <c r="W17" s="420"/>
      <c r="X17" s="439"/>
      <c r="Y17" s="1055"/>
      <c r="Z17" s="1056"/>
      <c r="AA17" s="1057"/>
      <c r="AB17" s="1061"/>
      <c r="AC17" s="1062"/>
      <c r="AD17" s="1063"/>
      <c r="AE17" s="250"/>
      <c r="AF17" s="250"/>
      <c r="AG17" s="250"/>
      <c r="AH17" s="250"/>
      <c r="AI17" s="250"/>
      <c r="AJ17" s="250"/>
      <c r="AK17" s="250"/>
      <c r="AL17" s="250"/>
      <c r="AM17" s="250"/>
      <c r="AN17" s="250"/>
      <c r="AO17" s="250"/>
      <c r="AP17" s="246"/>
      <c r="AQ17" s="198"/>
      <c r="AR17" s="199"/>
      <c r="AS17" s="132" t="s">
        <v>236</v>
      </c>
      <c r="AT17" s="133"/>
      <c r="AU17" s="199"/>
      <c r="AV17" s="199"/>
      <c r="AW17" s="420" t="s">
        <v>181</v>
      </c>
      <c r="AX17" s="421"/>
    </row>
    <row r="18" spans="1:50" ht="22.5" customHeight="1" x14ac:dyDescent="0.15">
      <c r="A18" s="425"/>
      <c r="B18" s="423"/>
      <c r="C18" s="423"/>
      <c r="D18" s="423"/>
      <c r="E18" s="423"/>
      <c r="F18" s="424"/>
      <c r="G18" s="586"/>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86"/>
      <c r="AC18" s="1053"/>
      <c r="AD18" s="1053"/>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6"/>
      <c r="B19" s="427"/>
      <c r="C19" s="427"/>
      <c r="D19" s="427"/>
      <c r="E19" s="427"/>
      <c r="F19" s="428"/>
      <c r="G19" s="1033"/>
      <c r="H19" s="1034"/>
      <c r="I19" s="1034"/>
      <c r="J19" s="1034"/>
      <c r="K19" s="1034"/>
      <c r="L19" s="1034"/>
      <c r="M19" s="1034"/>
      <c r="N19" s="1034"/>
      <c r="O19" s="1035"/>
      <c r="P19" s="1041"/>
      <c r="Q19" s="1041"/>
      <c r="R19" s="1041"/>
      <c r="S19" s="1041"/>
      <c r="T19" s="1041"/>
      <c r="U19" s="1041"/>
      <c r="V19" s="1041"/>
      <c r="W19" s="1041"/>
      <c r="X19" s="1042"/>
      <c r="Y19" s="440" t="s">
        <v>54</v>
      </c>
      <c r="Z19" s="1046"/>
      <c r="AA19" s="1047"/>
      <c r="AB19" s="548"/>
      <c r="AC19" s="1052"/>
      <c r="AD19" s="1052"/>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9"/>
      <c r="B20" s="430"/>
      <c r="C20" s="430"/>
      <c r="D20" s="430"/>
      <c r="E20" s="430"/>
      <c r="F20" s="431"/>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6" t="s">
        <v>182</v>
      </c>
      <c r="AC20" s="1048"/>
      <c r="AD20" s="1048"/>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2" t="s">
        <v>353</v>
      </c>
      <c r="B23" s="423"/>
      <c r="C23" s="423"/>
      <c r="D23" s="423"/>
      <c r="E23" s="423"/>
      <c r="F23" s="424"/>
      <c r="G23" s="537" t="s">
        <v>146</v>
      </c>
      <c r="H23" s="458"/>
      <c r="I23" s="458"/>
      <c r="J23" s="458"/>
      <c r="K23" s="458"/>
      <c r="L23" s="458"/>
      <c r="M23" s="458"/>
      <c r="N23" s="458"/>
      <c r="O23" s="538"/>
      <c r="P23" s="457" t="s">
        <v>59</v>
      </c>
      <c r="Q23" s="458"/>
      <c r="R23" s="458"/>
      <c r="S23" s="458"/>
      <c r="T23" s="458"/>
      <c r="U23" s="458"/>
      <c r="V23" s="458"/>
      <c r="W23" s="458"/>
      <c r="X23" s="538"/>
      <c r="Y23" s="1054"/>
      <c r="Z23" s="855"/>
      <c r="AA23" s="856"/>
      <c r="AB23" s="1058" t="s">
        <v>11</v>
      </c>
      <c r="AC23" s="1059"/>
      <c r="AD23" s="1060"/>
      <c r="AE23" s="249" t="s">
        <v>394</v>
      </c>
      <c r="AF23" s="249"/>
      <c r="AG23" s="249"/>
      <c r="AH23" s="249"/>
      <c r="AI23" s="249" t="s">
        <v>392</v>
      </c>
      <c r="AJ23" s="249"/>
      <c r="AK23" s="249"/>
      <c r="AL23" s="249"/>
      <c r="AM23" s="249" t="s">
        <v>421</v>
      </c>
      <c r="AN23" s="249"/>
      <c r="AO23" s="249"/>
      <c r="AP23" s="243"/>
      <c r="AQ23" s="159" t="s">
        <v>235</v>
      </c>
      <c r="AR23" s="129"/>
      <c r="AS23" s="129"/>
      <c r="AT23" s="130"/>
      <c r="AU23" s="558" t="s">
        <v>134</v>
      </c>
      <c r="AV23" s="558"/>
      <c r="AW23" s="558"/>
      <c r="AX23" s="559"/>
    </row>
    <row r="24" spans="1:50" ht="18.75" customHeight="1" x14ac:dyDescent="0.15">
      <c r="A24" s="422"/>
      <c r="B24" s="423"/>
      <c r="C24" s="423"/>
      <c r="D24" s="423"/>
      <c r="E24" s="423"/>
      <c r="F24" s="424"/>
      <c r="G24" s="438"/>
      <c r="H24" s="420"/>
      <c r="I24" s="420"/>
      <c r="J24" s="420"/>
      <c r="K24" s="420"/>
      <c r="L24" s="420"/>
      <c r="M24" s="420"/>
      <c r="N24" s="420"/>
      <c r="O24" s="439"/>
      <c r="P24" s="460"/>
      <c r="Q24" s="420"/>
      <c r="R24" s="420"/>
      <c r="S24" s="420"/>
      <c r="T24" s="420"/>
      <c r="U24" s="420"/>
      <c r="V24" s="420"/>
      <c r="W24" s="420"/>
      <c r="X24" s="439"/>
      <c r="Y24" s="1055"/>
      <c r="Z24" s="1056"/>
      <c r="AA24" s="1057"/>
      <c r="AB24" s="1061"/>
      <c r="AC24" s="1062"/>
      <c r="AD24" s="1063"/>
      <c r="AE24" s="250"/>
      <c r="AF24" s="250"/>
      <c r="AG24" s="250"/>
      <c r="AH24" s="250"/>
      <c r="AI24" s="250"/>
      <c r="AJ24" s="250"/>
      <c r="AK24" s="250"/>
      <c r="AL24" s="250"/>
      <c r="AM24" s="250"/>
      <c r="AN24" s="250"/>
      <c r="AO24" s="250"/>
      <c r="AP24" s="246"/>
      <c r="AQ24" s="198"/>
      <c r="AR24" s="199"/>
      <c r="AS24" s="132" t="s">
        <v>236</v>
      </c>
      <c r="AT24" s="133"/>
      <c r="AU24" s="199"/>
      <c r="AV24" s="199"/>
      <c r="AW24" s="420" t="s">
        <v>181</v>
      </c>
      <c r="AX24" s="421"/>
    </row>
    <row r="25" spans="1:50" ht="22.5" customHeight="1" x14ac:dyDescent="0.15">
      <c r="A25" s="425"/>
      <c r="B25" s="423"/>
      <c r="C25" s="423"/>
      <c r="D25" s="423"/>
      <c r="E25" s="423"/>
      <c r="F25" s="424"/>
      <c r="G25" s="586"/>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86"/>
      <c r="AC25" s="1053"/>
      <c r="AD25" s="105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6"/>
      <c r="B26" s="427"/>
      <c r="C26" s="427"/>
      <c r="D26" s="427"/>
      <c r="E26" s="427"/>
      <c r="F26" s="428"/>
      <c r="G26" s="1033"/>
      <c r="H26" s="1034"/>
      <c r="I26" s="1034"/>
      <c r="J26" s="1034"/>
      <c r="K26" s="1034"/>
      <c r="L26" s="1034"/>
      <c r="M26" s="1034"/>
      <c r="N26" s="1034"/>
      <c r="O26" s="1035"/>
      <c r="P26" s="1041"/>
      <c r="Q26" s="1041"/>
      <c r="R26" s="1041"/>
      <c r="S26" s="1041"/>
      <c r="T26" s="1041"/>
      <c r="U26" s="1041"/>
      <c r="V26" s="1041"/>
      <c r="W26" s="1041"/>
      <c r="X26" s="1042"/>
      <c r="Y26" s="440" t="s">
        <v>54</v>
      </c>
      <c r="Z26" s="1046"/>
      <c r="AA26" s="1047"/>
      <c r="AB26" s="548"/>
      <c r="AC26" s="1052"/>
      <c r="AD26" s="105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9"/>
      <c r="B27" s="430"/>
      <c r="C27" s="430"/>
      <c r="D27" s="430"/>
      <c r="E27" s="430"/>
      <c r="F27" s="431"/>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6" t="s">
        <v>182</v>
      </c>
      <c r="AC27" s="1048"/>
      <c r="AD27" s="104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2" t="s">
        <v>353</v>
      </c>
      <c r="B30" s="423"/>
      <c r="C30" s="423"/>
      <c r="D30" s="423"/>
      <c r="E30" s="423"/>
      <c r="F30" s="424"/>
      <c r="G30" s="537" t="s">
        <v>146</v>
      </c>
      <c r="H30" s="458"/>
      <c r="I30" s="458"/>
      <c r="J30" s="458"/>
      <c r="K30" s="458"/>
      <c r="L30" s="458"/>
      <c r="M30" s="458"/>
      <c r="N30" s="458"/>
      <c r="O30" s="538"/>
      <c r="P30" s="457" t="s">
        <v>59</v>
      </c>
      <c r="Q30" s="458"/>
      <c r="R30" s="458"/>
      <c r="S30" s="458"/>
      <c r="T30" s="458"/>
      <c r="U30" s="458"/>
      <c r="V30" s="458"/>
      <c r="W30" s="458"/>
      <c r="X30" s="538"/>
      <c r="Y30" s="1054"/>
      <c r="Z30" s="855"/>
      <c r="AA30" s="856"/>
      <c r="AB30" s="1058" t="s">
        <v>11</v>
      </c>
      <c r="AC30" s="1059"/>
      <c r="AD30" s="1060"/>
      <c r="AE30" s="249" t="s">
        <v>394</v>
      </c>
      <c r="AF30" s="249"/>
      <c r="AG30" s="249"/>
      <c r="AH30" s="249"/>
      <c r="AI30" s="249" t="s">
        <v>392</v>
      </c>
      <c r="AJ30" s="249"/>
      <c r="AK30" s="249"/>
      <c r="AL30" s="249"/>
      <c r="AM30" s="249" t="s">
        <v>421</v>
      </c>
      <c r="AN30" s="249"/>
      <c r="AO30" s="249"/>
      <c r="AP30" s="243"/>
      <c r="AQ30" s="159" t="s">
        <v>235</v>
      </c>
      <c r="AR30" s="129"/>
      <c r="AS30" s="129"/>
      <c r="AT30" s="130"/>
      <c r="AU30" s="558" t="s">
        <v>134</v>
      </c>
      <c r="AV30" s="558"/>
      <c r="AW30" s="558"/>
      <c r="AX30" s="559"/>
    </row>
    <row r="31" spans="1:50" ht="18.75" customHeight="1" x14ac:dyDescent="0.15">
      <c r="A31" s="422"/>
      <c r="B31" s="423"/>
      <c r="C31" s="423"/>
      <c r="D31" s="423"/>
      <c r="E31" s="423"/>
      <c r="F31" s="424"/>
      <c r="G31" s="438"/>
      <c r="H31" s="420"/>
      <c r="I31" s="420"/>
      <c r="J31" s="420"/>
      <c r="K31" s="420"/>
      <c r="L31" s="420"/>
      <c r="M31" s="420"/>
      <c r="N31" s="420"/>
      <c r="O31" s="439"/>
      <c r="P31" s="460"/>
      <c r="Q31" s="420"/>
      <c r="R31" s="420"/>
      <c r="S31" s="420"/>
      <c r="T31" s="420"/>
      <c r="U31" s="420"/>
      <c r="V31" s="420"/>
      <c r="W31" s="420"/>
      <c r="X31" s="439"/>
      <c r="Y31" s="1055"/>
      <c r="Z31" s="1056"/>
      <c r="AA31" s="1057"/>
      <c r="AB31" s="1061"/>
      <c r="AC31" s="1062"/>
      <c r="AD31" s="1063"/>
      <c r="AE31" s="250"/>
      <c r="AF31" s="250"/>
      <c r="AG31" s="250"/>
      <c r="AH31" s="250"/>
      <c r="AI31" s="250"/>
      <c r="AJ31" s="250"/>
      <c r="AK31" s="250"/>
      <c r="AL31" s="250"/>
      <c r="AM31" s="250"/>
      <c r="AN31" s="250"/>
      <c r="AO31" s="250"/>
      <c r="AP31" s="246"/>
      <c r="AQ31" s="198"/>
      <c r="AR31" s="199"/>
      <c r="AS31" s="132" t="s">
        <v>236</v>
      </c>
      <c r="AT31" s="133"/>
      <c r="AU31" s="199"/>
      <c r="AV31" s="199"/>
      <c r="AW31" s="420" t="s">
        <v>181</v>
      </c>
      <c r="AX31" s="421"/>
    </row>
    <row r="32" spans="1:50" ht="22.5" customHeight="1" x14ac:dyDescent="0.15">
      <c r="A32" s="425"/>
      <c r="B32" s="423"/>
      <c r="C32" s="423"/>
      <c r="D32" s="423"/>
      <c r="E32" s="423"/>
      <c r="F32" s="424"/>
      <c r="G32" s="586"/>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86"/>
      <c r="AC32" s="1053"/>
      <c r="AD32" s="105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6"/>
      <c r="B33" s="427"/>
      <c r="C33" s="427"/>
      <c r="D33" s="427"/>
      <c r="E33" s="427"/>
      <c r="F33" s="428"/>
      <c r="G33" s="1033"/>
      <c r="H33" s="1034"/>
      <c r="I33" s="1034"/>
      <c r="J33" s="1034"/>
      <c r="K33" s="1034"/>
      <c r="L33" s="1034"/>
      <c r="M33" s="1034"/>
      <c r="N33" s="1034"/>
      <c r="O33" s="1035"/>
      <c r="P33" s="1041"/>
      <c r="Q33" s="1041"/>
      <c r="R33" s="1041"/>
      <c r="S33" s="1041"/>
      <c r="T33" s="1041"/>
      <c r="U33" s="1041"/>
      <c r="V33" s="1041"/>
      <c r="W33" s="1041"/>
      <c r="X33" s="1042"/>
      <c r="Y33" s="440" t="s">
        <v>54</v>
      </c>
      <c r="Z33" s="1046"/>
      <c r="AA33" s="1047"/>
      <c r="AB33" s="548"/>
      <c r="AC33" s="1052"/>
      <c r="AD33" s="105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9"/>
      <c r="B34" s="430"/>
      <c r="C34" s="430"/>
      <c r="D34" s="430"/>
      <c r="E34" s="430"/>
      <c r="F34" s="431"/>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6" t="s">
        <v>182</v>
      </c>
      <c r="AC34" s="1048"/>
      <c r="AD34" s="104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2" t="s">
        <v>353</v>
      </c>
      <c r="B37" s="423"/>
      <c r="C37" s="423"/>
      <c r="D37" s="423"/>
      <c r="E37" s="423"/>
      <c r="F37" s="424"/>
      <c r="G37" s="537" t="s">
        <v>146</v>
      </c>
      <c r="H37" s="458"/>
      <c r="I37" s="458"/>
      <c r="J37" s="458"/>
      <c r="K37" s="458"/>
      <c r="L37" s="458"/>
      <c r="M37" s="458"/>
      <c r="N37" s="458"/>
      <c r="O37" s="538"/>
      <c r="P37" s="457" t="s">
        <v>59</v>
      </c>
      <c r="Q37" s="458"/>
      <c r="R37" s="458"/>
      <c r="S37" s="458"/>
      <c r="T37" s="458"/>
      <c r="U37" s="458"/>
      <c r="V37" s="458"/>
      <c r="W37" s="458"/>
      <c r="X37" s="538"/>
      <c r="Y37" s="1054"/>
      <c r="Z37" s="855"/>
      <c r="AA37" s="856"/>
      <c r="AB37" s="1058" t="s">
        <v>11</v>
      </c>
      <c r="AC37" s="1059"/>
      <c r="AD37" s="1060"/>
      <c r="AE37" s="249" t="s">
        <v>394</v>
      </c>
      <c r="AF37" s="249"/>
      <c r="AG37" s="249"/>
      <c r="AH37" s="249"/>
      <c r="AI37" s="249" t="s">
        <v>392</v>
      </c>
      <c r="AJ37" s="249"/>
      <c r="AK37" s="249"/>
      <c r="AL37" s="249"/>
      <c r="AM37" s="249" t="s">
        <v>421</v>
      </c>
      <c r="AN37" s="249"/>
      <c r="AO37" s="249"/>
      <c r="AP37" s="243"/>
      <c r="AQ37" s="159" t="s">
        <v>235</v>
      </c>
      <c r="AR37" s="129"/>
      <c r="AS37" s="129"/>
      <c r="AT37" s="130"/>
      <c r="AU37" s="558" t="s">
        <v>134</v>
      </c>
      <c r="AV37" s="558"/>
      <c r="AW37" s="558"/>
      <c r="AX37" s="559"/>
    </row>
    <row r="38" spans="1:50" ht="18.75" customHeight="1" x14ac:dyDescent="0.15">
      <c r="A38" s="422"/>
      <c r="B38" s="423"/>
      <c r="C38" s="423"/>
      <c r="D38" s="423"/>
      <c r="E38" s="423"/>
      <c r="F38" s="424"/>
      <c r="G38" s="438"/>
      <c r="H38" s="420"/>
      <c r="I38" s="420"/>
      <c r="J38" s="420"/>
      <c r="K38" s="420"/>
      <c r="L38" s="420"/>
      <c r="M38" s="420"/>
      <c r="N38" s="420"/>
      <c r="O38" s="439"/>
      <c r="P38" s="460"/>
      <c r="Q38" s="420"/>
      <c r="R38" s="420"/>
      <c r="S38" s="420"/>
      <c r="T38" s="420"/>
      <c r="U38" s="420"/>
      <c r="V38" s="420"/>
      <c r="W38" s="420"/>
      <c r="X38" s="439"/>
      <c r="Y38" s="1055"/>
      <c r="Z38" s="1056"/>
      <c r="AA38" s="1057"/>
      <c r="AB38" s="1061"/>
      <c r="AC38" s="1062"/>
      <c r="AD38" s="1063"/>
      <c r="AE38" s="250"/>
      <c r="AF38" s="250"/>
      <c r="AG38" s="250"/>
      <c r="AH38" s="250"/>
      <c r="AI38" s="250"/>
      <c r="AJ38" s="250"/>
      <c r="AK38" s="250"/>
      <c r="AL38" s="250"/>
      <c r="AM38" s="250"/>
      <c r="AN38" s="250"/>
      <c r="AO38" s="250"/>
      <c r="AP38" s="246"/>
      <c r="AQ38" s="198"/>
      <c r="AR38" s="199"/>
      <c r="AS38" s="132" t="s">
        <v>236</v>
      </c>
      <c r="AT38" s="133"/>
      <c r="AU38" s="199"/>
      <c r="AV38" s="199"/>
      <c r="AW38" s="420" t="s">
        <v>181</v>
      </c>
      <c r="AX38" s="421"/>
    </row>
    <row r="39" spans="1:50" ht="22.5" customHeight="1" x14ac:dyDescent="0.15">
      <c r="A39" s="425"/>
      <c r="B39" s="423"/>
      <c r="C39" s="423"/>
      <c r="D39" s="423"/>
      <c r="E39" s="423"/>
      <c r="F39" s="424"/>
      <c r="G39" s="586"/>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86"/>
      <c r="AC39" s="1053"/>
      <c r="AD39" s="105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6"/>
      <c r="B40" s="427"/>
      <c r="C40" s="427"/>
      <c r="D40" s="427"/>
      <c r="E40" s="427"/>
      <c r="F40" s="428"/>
      <c r="G40" s="1033"/>
      <c r="H40" s="1034"/>
      <c r="I40" s="1034"/>
      <c r="J40" s="1034"/>
      <c r="K40" s="1034"/>
      <c r="L40" s="1034"/>
      <c r="M40" s="1034"/>
      <c r="N40" s="1034"/>
      <c r="O40" s="1035"/>
      <c r="P40" s="1041"/>
      <c r="Q40" s="1041"/>
      <c r="R40" s="1041"/>
      <c r="S40" s="1041"/>
      <c r="T40" s="1041"/>
      <c r="U40" s="1041"/>
      <c r="V40" s="1041"/>
      <c r="W40" s="1041"/>
      <c r="X40" s="1042"/>
      <c r="Y40" s="440" t="s">
        <v>54</v>
      </c>
      <c r="Z40" s="1046"/>
      <c r="AA40" s="1047"/>
      <c r="AB40" s="548"/>
      <c r="AC40" s="1052"/>
      <c r="AD40" s="105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9"/>
      <c r="B41" s="430"/>
      <c r="C41" s="430"/>
      <c r="D41" s="430"/>
      <c r="E41" s="430"/>
      <c r="F41" s="431"/>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6" t="s">
        <v>182</v>
      </c>
      <c r="AC41" s="1048"/>
      <c r="AD41" s="104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2" t="s">
        <v>353</v>
      </c>
      <c r="B44" s="423"/>
      <c r="C44" s="423"/>
      <c r="D44" s="423"/>
      <c r="E44" s="423"/>
      <c r="F44" s="424"/>
      <c r="G44" s="537" t="s">
        <v>146</v>
      </c>
      <c r="H44" s="458"/>
      <c r="I44" s="458"/>
      <c r="J44" s="458"/>
      <c r="K44" s="458"/>
      <c r="L44" s="458"/>
      <c r="M44" s="458"/>
      <c r="N44" s="458"/>
      <c r="O44" s="538"/>
      <c r="P44" s="457" t="s">
        <v>59</v>
      </c>
      <c r="Q44" s="458"/>
      <c r="R44" s="458"/>
      <c r="S44" s="458"/>
      <c r="T44" s="458"/>
      <c r="U44" s="458"/>
      <c r="V44" s="458"/>
      <c r="W44" s="458"/>
      <c r="X44" s="538"/>
      <c r="Y44" s="1054"/>
      <c r="Z44" s="855"/>
      <c r="AA44" s="856"/>
      <c r="AB44" s="1058" t="s">
        <v>11</v>
      </c>
      <c r="AC44" s="1059"/>
      <c r="AD44" s="1060"/>
      <c r="AE44" s="249" t="s">
        <v>394</v>
      </c>
      <c r="AF44" s="249"/>
      <c r="AG44" s="249"/>
      <c r="AH44" s="249"/>
      <c r="AI44" s="249" t="s">
        <v>392</v>
      </c>
      <c r="AJ44" s="249"/>
      <c r="AK44" s="249"/>
      <c r="AL44" s="249"/>
      <c r="AM44" s="249" t="s">
        <v>421</v>
      </c>
      <c r="AN44" s="249"/>
      <c r="AO44" s="249"/>
      <c r="AP44" s="243"/>
      <c r="AQ44" s="159" t="s">
        <v>235</v>
      </c>
      <c r="AR44" s="129"/>
      <c r="AS44" s="129"/>
      <c r="AT44" s="130"/>
      <c r="AU44" s="558" t="s">
        <v>134</v>
      </c>
      <c r="AV44" s="558"/>
      <c r="AW44" s="558"/>
      <c r="AX44" s="559"/>
    </row>
    <row r="45" spans="1:50" ht="18.75" customHeight="1" x14ac:dyDescent="0.15">
      <c r="A45" s="422"/>
      <c r="B45" s="423"/>
      <c r="C45" s="423"/>
      <c r="D45" s="423"/>
      <c r="E45" s="423"/>
      <c r="F45" s="424"/>
      <c r="G45" s="438"/>
      <c r="H45" s="420"/>
      <c r="I45" s="420"/>
      <c r="J45" s="420"/>
      <c r="K45" s="420"/>
      <c r="L45" s="420"/>
      <c r="M45" s="420"/>
      <c r="N45" s="420"/>
      <c r="O45" s="439"/>
      <c r="P45" s="460"/>
      <c r="Q45" s="420"/>
      <c r="R45" s="420"/>
      <c r="S45" s="420"/>
      <c r="T45" s="420"/>
      <c r="U45" s="420"/>
      <c r="V45" s="420"/>
      <c r="W45" s="420"/>
      <c r="X45" s="439"/>
      <c r="Y45" s="1055"/>
      <c r="Z45" s="1056"/>
      <c r="AA45" s="1057"/>
      <c r="AB45" s="1061"/>
      <c r="AC45" s="1062"/>
      <c r="AD45" s="1063"/>
      <c r="AE45" s="250"/>
      <c r="AF45" s="250"/>
      <c r="AG45" s="250"/>
      <c r="AH45" s="250"/>
      <c r="AI45" s="250"/>
      <c r="AJ45" s="250"/>
      <c r="AK45" s="250"/>
      <c r="AL45" s="250"/>
      <c r="AM45" s="250"/>
      <c r="AN45" s="250"/>
      <c r="AO45" s="250"/>
      <c r="AP45" s="246"/>
      <c r="AQ45" s="198"/>
      <c r="AR45" s="199"/>
      <c r="AS45" s="132" t="s">
        <v>236</v>
      </c>
      <c r="AT45" s="133"/>
      <c r="AU45" s="199"/>
      <c r="AV45" s="199"/>
      <c r="AW45" s="420" t="s">
        <v>181</v>
      </c>
      <c r="AX45" s="421"/>
    </row>
    <row r="46" spans="1:50" ht="22.5" customHeight="1" x14ac:dyDescent="0.15">
      <c r="A46" s="425"/>
      <c r="B46" s="423"/>
      <c r="C46" s="423"/>
      <c r="D46" s="423"/>
      <c r="E46" s="423"/>
      <c r="F46" s="424"/>
      <c r="G46" s="586"/>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86"/>
      <c r="AC46" s="1053"/>
      <c r="AD46" s="105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6"/>
      <c r="B47" s="427"/>
      <c r="C47" s="427"/>
      <c r="D47" s="427"/>
      <c r="E47" s="427"/>
      <c r="F47" s="428"/>
      <c r="G47" s="1033"/>
      <c r="H47" s="1034"/>
      <c r="I47" s="1034"/>
      <c r="J47" s="1034"/>
      <c r="K47" s="1034"/>
      <c r="L47" s="1034"/>
      <c r="M47" s="1034"/>
      <c r="N47" s="1034"/>
      <c r="O47" s="1035"/>
      <c r="P47" s="1041"/>
      <c r="Q47" s="1041"/>
      <c r="R47" s="1041"/>
      <c r="S47" s="1041"/>
      <c r="T47" s="1041"/>
      <c r="U47" s="1041"/>
      <c r="V47" s="1041"/>
      <c r="W47" s="1041"/>
      <c r="X47" s="1042"/>
      <c r="Y47" s="440" t="s">
        <v>54</v>
      </c>
      <c r="Z47" s="1046"/>
      <c r="AA47" s="1047"/>
      <c r="AB47" s="548"/>
      <c r="AC47" s="1052"/>
      <c r="AD47" s="105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9"/>
      <c r="B48" s="430"/>
      <c r="C48" s="430"/>
      <c r="D48" s="430"/>
      <c r="E48" s="430"/>
      <c r="F48" s="431"/>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6" t="s">
        <v>182</v>
      </c>
      <c r="AC48" s="1048"/>
      <c r="AD48" s="104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2" t="s">
        <v>353</v>
      </c>
      <c r="B51" s="423"/>
      <c r="C51" s="423"/>
      <c r="D51" s="423"/>
      <c r="E51" s="423"/>
      <c r="F51" s="424"/>
      <c r="G51" s="537" t="s">
        <v>146</v>
      </c>
      <c r="H51" s="458"/>
      <c r="I51" s="458"/>
      <c r="J51" s="458"/>
      <c r="K51" s="458"/>
      <c r="L51" s="458"/>
      <c r="M51" s="458"/>
      <c r="N51" s="458"/>
      <c r="O51" s="538"/>
      <c r="P51" s="457" t="s">
        <v>59</v>
      </c>
      <c r="Q51" s="458"/>
      <c r="R51" s="458"/>
      <c r="S51" s="458"/>
      <c r="T51" s="458"/>
      <c r="U51" s="458"/>
      <c r="V51" s="458"/>
      <c r="W51" s="458"/>
      <c r="X51" s="538"/>
      <c r="Y51" s="1054"/>
      <c r="Z51" s="855"/>
      <c r="AA51" s="856"/>
      <c r="AB51" s="243" t="s">
        <v>11</v>
      </c>
      <c r="AC51" s="1059"/>
      <c r="AD51" s="1060"/>
      <c r="AE51" s="249" t="s">
        <v>394</v>
      </c>
      <c r="AF51" s="249"/>
      <c r="AG51" s="249"/>
      <c r="AH51" s="249"/>
      <c r="AI51" s="249" t="s">
        <v>392</v>
      </c>
      <c r="AJ51" s="249"/>
      <c r="AK51" s="249"/>
      <c r="AL51" s="249"/>
      <c r="AM51" s="249" t="s">
        <v>421</v>
      </c>
      <c r="AN51" s="249"/>
      <c r="AO51" s="249"/>
      <c r="AP51" s="243"/>
      <c r="AQ51" s="159" t="s">
        <v>235</v>
      </c>
      <c r="AR51" s="129"/>
      <c r="AS51" s="129"/>
      <c r="AT51" s="130"/>
      <c r="AU51" s="558" t="s">
        <v>134</v>
      </c>
      <c r="AV51" s="558"/>
      <c r="AW51" s="558"/>
      <c r="AX51" s="559"/>
    </row>
    <row r="52" spans="1:50" ht="18.75" customHeight="1" x14ac:dyDescent="0.15">
      <c r="A52" s="422"/>
      <c r="B52" s="423"/>
      <c r="C52" s="423"/>
      <c r="D52" s="423"/>
      <c r="E52" s="423"/>
      <c r="F52" s="424"/>
      <c r="G52" s="438"/>
      <c r="H52" s="420"/>
      <c r="I52" s="420"/>
      <c r="J52" s="420"/>
      <c r="K52" s="420"/>
      <c r="L52" s="420"/>
      <c r="M52" s="420"/>
      <c r="N52" s="420"/>
      <c r="O52" s="439"/>
      <c r="P52" s="460"/>
      <c r="Q52" s="420"/>
      <c r="R52" s="420"/>
      <c r="S52" s="420"/>
      <c r="T52" s="420"/>
      <c r="U52" s="420"/>
      <c r="V52" s="420"/>
      <c r="W52" s="420"/>
      <c r="X52" s="439"/>
      <c r="Y52" s="1055"/>
      <c r="Z52" s="1056"/>
      <c r="AA52" s="1057"/>
      <c r="AB52" s="1061"/>
      <c r="AC52" s="1062"/>
      <c r="AD52" s="1063"/>
      <c r="AE52" s="250"/>
      <c r="AF52" s="250"/>
      <c r="AG52" s="250"/>
      <c r="AH52" s="250"/>
      <c r="AI52" s="250"/>
      <c r="AJ52" s="250"/>
      <c r="AK52" s="250"/>
      <c r="AL52" s="250"/>
      <c r="AM52" s="250"/>
      <c r="AN52" s="250"/>
      <c r="AO52" s="250"/>
      <c r="AP52" s="246"/>
      <c r="AQ52" s="198"/>
      <c r="AR52" s="199"/>
      <c r="AS52" s="132" t="s">
        <v>236</v>
      </c>
      <c r="AT52" s="133"/>
      <c r="AU52" s="199"/>
      <c r="AV52" s="199"/>
      <c r="AW52" s="420" t="s">
        <v>181</v>
      </c>
      <c r="AX52" s="421"/>
    </row>
    <row r="53" spans="1:50" ht="22.5" customHeight="1" x14ac:dyDescent="0.15">
      <c r="A53" s="425"/>
      <c r="B53" s="423"/>
      <c r="C53" s="423"/>
      <c r="D53" s="423"/>
      <c r="E53" s="423"/>
      <c r="F53" s="424"/>
      <c r="G53" s="586"/>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86"/>
      <c r="AC53" s="1053"/>
      <c r="AD53" s="105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6"/>
      <c r="B54" s="427"/>
      <c r="C54" s="427"/>
      <c r="D54" s="427"/>
      <c r="E54" s="427"/>
      <c r="F54" s="428"/>
      <c r="G54" s="1033"/>
      <c r="H54" s="1034"/>
      <c r="I54" s="1034"/>
      <c r="J54" s="1034"/>
      <c r="K54" s="1034"/>
      <c r="L54" s="1034"/>
      <c r="M54" s="1034"/>
      <c r="N54" s="1034"/>
      <c r="O54" s="1035"/>
      <c r="P54" s="1041"/>
      <c r="Q54" s="1041"/>
      <c r="R54" s="1041"/>
      <c r="S54" s="1041"/>
      <c r="T54" s="1041"/>
      <c r="U54" s="1041"/>
      <c r="V54" s="1041"/>
      <c r="W54" s="1041"/>
      <c r="X54" s="1042"/>
      <c r="Y54" s="440" t="s">
        <v>54</v>
      </c>
      <c r="Z54" s="1046"/>
      <c r="AA54" s="1047"/>
      <c r="AB54" s="548"/>
      <c r="AC54" s="1052"/>
      <c r="AD54" s="10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9"/>
      <c r="B55" s="430"/>
      <c r="C55" s="430"/>
      <c r="D55" s="430"/>
      <c r="E55" s="430"/>
      <c r="F55" s="431"/>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6" t="s">
        <v>182</v>
      </c>
      <c r="AC55" s="1048"/>
      <c r="AD55" s="104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2" t="s">
        <v>353</v>
      </c>
      <c r="B58" s="423"/>
      <c r="C58" s="423"/>
      <c r="D58" s="423"/>
      <c r="E58" s="423"/>
      <c r="F58" s="424"/>
      <c r="G58" s="537" t="s">
        <v>146</v>
      </c>
      <c r="H58" s="458"/>
      <c r="I58" s="458"/>
      <c r="J58" s="458"/>
      <c r="K58" s="458"/>
      <c r="L58" s="458"/>
      <c r="M58" s="458"/>
      <c r="N58" s="458"/>
      <c r="O58" s="538"/>
      <c r="P58" s="457" t="s">
        <v>59</v>
      </c>
      <c r="Q58" s="458"/>
      <c r="R58" s="458"/>
      <c r="S58" s="458"/>
      <c r="T58" s="458"/>
      <c r="U58" s="458"/>
      <c r="V58" s="458"/>
      <c r="W58" s="458"/>
      <c r="X58" s="538"/>
      <c r="Y58" s="1054"/>
      <c r="Z58" s="855"/>
      <c r="AA58" s="856"/>
      <c r="AB58" s="1058" t="s">
        <v>11</v>
      </c>
      <c r="AC58" s="1059"/>
      <c r="AD58" s="1060"/>
      <c r="AE58" s="249" t="s">
        <v>394</v>
      </c>
      <c r="AF58" s="249"/>
      <c r="AG58" s="249"/>
      <c r="AH58" s="249"/>
      <c r="AI58" s="249" t="s">
        <v>392</v>
      </c>
      <c r="AJ58" s="249"/>
      <c r="AK58" s="249"/>
      <c r="AL58" s="249"/>
      <c r="AM58" s="249" t="s">
        <v>421</v>
      </c>
      <c r="AN58" s="249"/>
      <c r="AO58" s="249"/>
      <c r="AP58" s="243"/>
      <c r="AQ58" s="159" t="s">
        <v>235</v>
      </c>
      <c r="AR58" s="129"/>
      <c r="AS58" s="129"/>
      <c r="AT58" s="130"/>
      <c r="AU58" s="558" t="s">
        <v>134</v>
      </c>
      <c r="AV58" s="558"/>
      <c r="AW58" s="558"/>
      <c r="AX58" s="559"/>
    </row>
    <row r="59" spans="1:50" ht="18.75" customHeight="1" x14ac:dyDescent="0.15">
      <c r="A59" s="422"/>
      <c r="B59" s="423"/>
      <c r="C59" s="423"/>
      <c r="D59" s="423"/>
      <c r="E59" s="423"/>
      <c r="F59" s="424"/>
      <c r="G59" s="438"/>
      <c r="H59" s="420"/>
      <c r="I59" s="420"/>
      <c r="J59" s="420"/>
      <c r="K59" s="420"/>
      <c r="L59" s="420"/>
      <c r="M59" s="420"/>
      <c r="N59" s="420"/>
      <c r="O59" s="439"/>
      <c r="P59" s="460"/>
      <c r="Q59" s="420"/>
      <c r="R59" s="420"/>
      <c r="S59" s="420"/>
      <c r="T59" s="420"/>
      <c r="U59" s="420"/>
      <c r="V59" s="420"/>
      <c r="W59" s="420"/>
      <c r="X59" s="439"/>
      <c r="Y59" s="1055"/>
      <c r="Z59" s="1056"/>
      <c r="AA59" s="1057"/>
      <c r="AB59" s="1061"/>
      <c r="AC59" s="1062"/>
      <c r="AD59" s="1063"/>
      <c r="AE59" s="250"/>
      <c r="AF59" s="250"/>
      <c r="AG59" s="250"/>
      <c r="AH59" s="250"/>
      <c r="AI59" s="250"/>
      <c r="AJ59" s="250"/>
      <c r="AK59" s="250"/>
      <c r="AL59" s="250"/>
      <c r="AM59" s="250"/>
      <c r="AN59" s="250"/>
      <c r="AO59" s="250"/>
      <c r="AP59" s="246"/>
      <c r="AQ59" s="198"/>
      <c r="AR59" s="199"/>
      <c r="AS59" s="132" t="s">
        <v>236</v>
      </c>
      <c r="AT59" s="133"/>
      <c r="AU59" s="199"/>
      <c r="AV59" s="199"/>
      <c r="AW59" s="420" t="s">
        <v>181</v>
      </c>
      <c r="AX59" s="421"/>
    </row>
    <row r="60" spans="1:50" ht="22.5" customHeight="1" x14ac:dyDescent="0.15">
      <c r="A60" s="425"/>
      <c r="B60" s="423"/>
      <c r="C60" s="423"/>
      <c r="D60" s="423"/>
      <c r="E60" s="423"/>
      <c r="F60" s="424"/>
      <c r="G60" s="586"/>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86"/>
      <c r="AC60" s="1053"/>
      <c r="AD60" s="105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6"/>
      <c r="B61" s="427"/>
      <c r="C61" s="427"/>
      <c r="D61" s="427"/>
      <c r="E61" s="427"/>
      <c r="F61" s="428"/>
      <c r="G61" s="1033"/>
      <c r="H61" s="1034"/>
      <c r="I61" s="1034"/>
      <c r="J61" s="1034"/>
      <c r="K61" s="1034"/>
      <c r="L61" s="1034"/>
      <c r="M61" s="1034"/>
      <c r="N61" s="1034"/>
      <c r="O61" s="1035"/>
      <c r="P61" s="1041"/>
      <c r="Q61" s="1041"/>
      <c r="R61" s="1041"/>
      <c r="S61" s="1041"/>
      <c r="T61" s="1041"/>
      <c r="U61" s="1041"/>
      <c r="V61" s="1041"/>
      <c r="W61" s="1041"/>
      <c r="X61" s="1042"/>
      <c r="Y61" s="440" t="s">
        <v>54</v>
      </c>
      <c r="Z61" s="1046"/>
      <c r="AA61" s="1047"/>
      <c r="AB61" s="548"/>
      <c r="AC61" s="1052"/>
      <c r="AD61" s="10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9"/>
      <c r="B62" s="430"/>
      <c r="C62" s="430"/>
      <c r="D62" s="430"/>
      <c r="E62" s="430"/>
      <c r="F62" s="431"/>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6" t="s">
        <v>182</v>
      </c>
      <c r="AC62" s="1048"/>
      <c r="AD62" s="104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2" t="s">
        <v>353</v>
      </c>
      <c r="B65" s="423"/>
      <c r="C65" s="423"/>
      <c r="D65" s="423"/>
      <c r="E65" s="423"/>
      <c r="F65" s="424"/>
      <c r="G65" s="537" t="s">
        <v>146</v>
      </c>
      <c r="H65" s="458"/>
      <c r="I65" s="458"/>
      <c r="J65" s="458"/>
      <c r="K65" s="458"/>
      <c r="L65" s="458"/>
      <c r="M65" s="458"/>
      <c r="N65" s="458"/>
      <c r="O65" s="538"/>
      <c r="P65" s="457" t="s">
        <v>59</v>
      </c>
      <c r="Q65" s="458"/>
      <c r="R65" s="458"/>
      <c r="S65" s="458"/>
      <c r="T65" s="458"/>
      <c r="U65" s="458"/>
      <c r="V65" s="458"/>
      <c r="W65" s="458"/>
      <c r="X65" s="538"/>
      <c r="Y65" s="1054"/>
      <c r="Z65" s="855"/>
      <c r="AA65" s="856"/>
      <c r="AB65" s="1058" t="s">
        <v>11</v>
      </c>
      <c r="AC65" s="1059"/>
      <c r="AD65" s="1060"/>
      <c r="AE65" s="249" t="s">
        <v>394</v>
      </c>
      <c r="AF65" s="249"/>
      <c r="AG65" s="249"/>
      <c r="AH65" s="249"/>
      <c r="AI65" s="249" t="s">
        <v>392</v>
      </c>
      <c r="AJ65" s="249"/>
      <c r="AK65" s="249"/>
      <c r="AL65" s="249"/>
      <c r="AM65" s="249" t="s">
        <v>421</v>
      </c>
      <c r="AN65" s="249"/>
      <c r="AO65" s="249"/>
      <c r="AP65" s="243"/>
      <c r="AQ65" s="159" t="s">
        <v>235</v>
      </c>
      <c r="AR65" s="129"/>
      <c r="AS65" s="129"/>
      <c r="AT65" s="130"/>
      <c r="AU65" s="558" t="s">
        <v>134</v>
      </c>
      <c r="AV65" s="558"/>
      <c r="AW65" s="558"/>
      <c r="AX65" s="559"/>
    </row>
    <row r="66" spans="1:50" ht="18.75" customHeight="1" x14ac:dyDescent="0.15">
      <c r="A66" s="422"/>
      <c r="B66" s="423"/>
      <c r="C66" s="423"/>
      <c r="D66" s="423"/>
      <c r="E66" s="423"/>
      <c r="F66" s="424"/>
      <c r="G66" s="438"/>
      <c r="H66" s="420"/>
      <c r="I66" s="420"/>
      <c r="J66" s="420"/>
      <c r="K66" s="420"/>
      <c r="L66" s="420"/>
      <c r="M66" s="420"/>
      <c r="N66" s="420"/>
      <c r="O66" s="439"/>
      <c r="P66" s="460"/>
      <c r="Q66" s="420"/>
      <c r="R66" s="420"/>
      <c r="S66" s="420"/>
      <c r="T66" s="420"/>
      <c r="U66" s="420"/>
      <c r="V66" s="420"/>
      <c r="W66" s="420"/>
      <c r="X66" s="439"/>
      <c r="Y66" s="1055"/>
      <c r="Z66" s="1056"/>
      <c r="AA66" s="1057"/>
      <c r="AB66" s="1061"/>
      <c r="AC66" s="1062"/>
      <c r="AD66" s="1063"/>
      <c r="AE66" s="250"/>
      <c r="AF66" s="250"/>
      <c r="AG66" s="250"/>
      <c r="AH66" s="250"/>
      <c r="AI66" s="250"/>
      <c r="AJ66" s="250"/>
      <c r="AK66" s="250"/>
      <c r="AL66" s="250"/>
      <c r="AM66" s="250"/>
      <c r="AN66" s="250"/>
      <c r="AO66" s="250"/>
      <c r="AP66" s="246"/>
      <c r="AQ66" s="198"/>
      <c r="AR66" s="199"/>
      <c r="AS66" s="132" t="s">
        <v>236</v>
      </c>
      <c r="AT66" s="133"/>
      <c r="AU66" s="199"/>
      <c r="AV66" s="199"/>
      <c r="AW66" s="420" t="s">
        <v>181</v>
      </c>
      <c r="AX66" s="421"/>
    </row>
    <row r="67" spans="1:50" ht="22.5" customHeight="1" x14ac:dyDescent="0.15">
      <c r="A67" s="425"/>
      <c r="B67" s="423"/>
      <c r="C67" s="423"/>
      <c r="D67" s="423"/>
      <c r="E67" s="423"/>
      <c r="F67" s="424"/>
      <c r="G67" s="586"/>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86"/>
      <c r="AC67" s="1053"/>
      <c r="AD67" s="105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6"/>
      <c r="B68" s="427"/>
      <c r="C68" s="427"/>
      <c r="D68" s="427"/>
      <c r="E68" s="427"/>
      <c r="F68" s="428"/>
      <c r="G68" s="1033"/>
      <c r="H68" s="1034"/>
      <c r="I68" s="1034"/>
      <c r="J68" s="1034"/>
      <c r="K68" s="1034"/>
      <c r="L68" s="1034"/>
      <c r="M68" s="1034"/>
      <c r="N68" s="1034"/>
      <c r="O68" s="1035"/>
      <c r="P68" s="1041"/>
      <c r="Q68" s="1041"/>
      <c r="R68" s="1041"/>
      <c r="S68" s="1041"/>
      <c r="T68" s="1041"/>
      <c r="U68" s="1041"/>
      <c r="V68" s="1041"/>
      <c r="W68" s="1041"/>
      <c r="X68" s="1042"/>
      <c r="Y68" s="440" t="s">
        <v>54</v>
      </c>
      <c r="Z68" s="1046"/>
      <c r="AA68" s="1047"/>
      <c r="AB68" s="548"/>
      <c r="AC68" s="1052"/>
      <c r="AD68" s="105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9"/>
      <c r="B69" s="430"/>
      <c r="C69" s="430"/>
      <c r="D69" s="430"/>
      <c r="E69" s="430"/>
      <c r="F69" s="431"/>
      <c r="G69" s="1036"/>
      <c r="H69" s="1037"/>
      <c r="I69" s="1037"/>
      <c r="J69" s="1037"/>
      <c r="K69" s="1037"/>
      <c r="L69" s="1037"/>
      <c r="M69" s="1037"/>
      <c r="N69" s="1037"/>
      <c r="O69" s="1038"/>
      <c r="P69" s="1043"/>
      <c r="Q69" s="1043"/>
      <c r="R69" s="1043"/>
      <c r="S69" s="1043"/>
      <c r="T69" s="1043"/>
      <c r="U69" s="1043"/>
      <c r="V69" s="1043"/>
      <c r="W69" s="1043"/>
      <c r="X69" s="1044"/>
      <c r="Y69" s="440" t="s">
        <v>13</v>
      </c>
      <c r="Z69" s="1046"/>
      <c r="AA69" s="1047"/>
      <c r="AB69" s="581"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617" t="s">
        <v>368</v>
      </c>
      <c r="H2" s="618"/>
      <c r="I2" s="618"/>
      <c r="J2" s="618"/>
      <c r="K2" s="618"/>
      <c r="L2" s="618"/>
      <c r="M2" s="618"/>
      <c r="N2" s="618"/>
      <c r="O2" s="618"/>
      <c r="P2" s="618"/>
      <c r="Q2" s="618"/>
      <c r="R2" s="618"/>
      <c r="S2" s="618"/>
      <c r="T2" s="618"/>
      <c r="U2" s="618"/>
      <c r="V2" s="618"/>
      <c r="W2" s="618"/>
      <c r="X2" s="618"/>
      <c r="Y2" s="618"/>
      <c r="Z2" s="618"/>
      <c r="AA2" s="618"/>
      <c r="AB2" s="619"/>
      <c r="AC2" s="617" t="s">
        <v>370</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41" t="s">
        <v>17</v>
      </c>
      <c r="H3" s="690"/>
      <c r="I3" s="690"/>
      <c r="J3" s="690"/>
      <c r="K3" s="690"/>
      <c r="L3" s="689" t="s">
        <v>18</v>
      </c>
      <c r="M3" s="690"/>
      <c r="N3" s="690"/>
      <c r="O3" s="690"/>
      <c r="P3" s="690"/>
      <c r="Q3" s="690"/>
      <c r="R3" s="690"/>
      <c r="S3" s="690"/>
      <c r="T3" s="690"/>
      <c r="U3" s="690"/>
      <c r="V3" s="690"/>
      <c r="W3" s="690"/>
      <c r="X3" s="691"/>
      <c r="Y3" s="675" t="s">
        <v>19</v>
      </c>
      <c r="Z3" s="676"/>
      <c r="AA3" s="676"/>
      <c r="AB3" s="824"/>
      <c r="AC3" s="841"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6"/>
      <c r="B4" s="1077"/>
      <c r="C4" s="1077"/>
      <c r="D4" s="1077"/>
      <c r="E4" s="1077"/>
      <c r="F4" s="1078"/>
      <c r="G4" s="692"/>
      <c r="H4" s="693"/>
      <c r="I4" s="693"/>
      <c r="J4" s="693"/>
      <c r="K4" s="694"/>
      <c r="L4" s="686"/>
      <c r="M4" s="687"/>
      <c r="N4" s="687"/>
      <c r="O4" s="687"/>
      <c r="P4" s="687"/>
      <c r="Q4" s="687"/>
      <c r="R4" s="687"/>
      <c r="S4" s="687"/>
      <c r="T4" s="687"/>
      <c r="U4" s="687"/>
      <c r="V4" s="687"/>
      <c r="W4" s="687"/>
      <c r="X4" s="688"/>
      <c r="Y4" s="406"/>
      <c r="Z4" s="407"/>
      <c r="AA4" s="407"/>
      <c r="AB4" s="831"/>
      <c r="AC4" s="692"/>
      <c r="AD4" s="693"/>
      <c r="AE4" s="693"/>
      <c r="AF4" s="693"/>
      <c r="AG4" s="694"/>
      <c r="AH4" s="686"/>
      <c r="AI4" s="687"/>
      <c r="AJ4" s="687"/>
      <c r="AK4" s="687"/>
      <c r="AL4" s="687"/>
      <c r="AM4" s="687"/>
      <c r="AN4" s="687"/>
      <c r="AO4" s="687"/>
      <c r="AP4" s="687"/>
      <c r="AQ4" s="687"/>
      <c r="AR4" s="687"/>
      <c r="AS4" s="687"/>
      <c r="AT4" s="688"/>
      <c r="AU4" s="406"/>
      <c r="AV4" s="407"/>
      <c r="AW4" s="407"/>
      <c r="AX4" s="408"/>
    </row>
    <row r="5" spans="1:50" ht="24.75" customHeight="1" x14ac:dyDescent="0.15">
      <c r="A5" s="1076"/>
      <c r="B5" s="1077"/>
      <c r="C5" s="1077"/>
      <c r="D5" s="1077"/>
      <c r="E5" s="1077"/>
      <c r="F5" s="1078"/>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76"/>
      <c r="B6" s="1077"/>
      <c r="C6" s="1077"/>
      <c r="D6" s="1077"/>
      <c r="E6" s="1077"/>
      <c r="F6" s="1078"/>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76"/>
      <c r="B7" s="1077"/>
      <c r="C7" s="1077"/>
      <c r="D7" s="1077"/>
      <c r="E7" s="1077"/>
      <c r="F7" s="1078"/>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76"/>
      <c r="B8" s="1077"/>
      <c r="C8" s="1077"/>
      <c r="D8" s="1077"/>
      <c r="E8" s="1077"/>
      <c r="F8" s="1078"/>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76"/>
      <c r="B9" s="1077"/>
      <c r="C9" s="1077"/>
      <c r="D9" s="1077"/>
      <c r="E9" s="1077"/>
      <c r="F9" s="1078"/>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76"/>
      <c r="B10" s="1077"/>
      <c r="C10" s="1077"/>
      <c r="D10" s="1077"/>
      <c r="E10" s="1077"/>
      <c r="F10" s="1078"/>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76"/>
      <c r="B11" s="1077"/>
      <c r="C11" s="1077"/>
      <c r="D11" s="1077"/>
      <c r="E11" s="1077"/>
      <c r="F11" s="1078"/>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76"/>
      <c r="B12" s="1077"/>
      <c r="C12" s="1077"/>
      <c r="D12" s="1077"/>
      <c r="E12" s="1077"/>
      <c r="F12" s="1078"/>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76"/>
      <c r="B13" s="1077"/>
      <c r="C13" s="1077"/>
      <c r="D13" s="1077"/>
      <c r="E13" s="1077"/>
      <c r="F13" s="1078"/>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76"/>
      <c r="B14" s="1077"/>
      <c r="C14" s="1077"/>
      <c r="D14" s="1077"/>
      <c r="E14" s="1077"/>
      <c r="F14" s="1078"/>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6"/>
      <c r="B15" s="1077"/>
      <c r="C15" s="1077"/>
      <c r="D15" s="1077"/>
      <c r="E15" s="1077"/>
      <c r="F15" s="1078"/>
      <c r="G15" s="617" t="s">
        <v>271</v>
      </c>
      <c r="H15" s="618"/>
      <c r="I15" s="618"/>
      <c r="J15" s="618"/>
      <c r="K15" s="618"/>
      <c r="L15" s="618"/>
      <c r="M15" s="618"/>
      <c r="N15" s="618"/>
      <c r="O15" s="618"/>
      <c r="P15" s="618"/>
      <c r="Q15" s="618"/>
      <c r="R15" s="618"/>
      <c r="S15" s="618"/>
      <c r="T15" s="618"/>
      <c r="U15" s="618"/>
      <c r="V15" s="618"/>
      <c r="W15" s="618"/>
      <c r="X15" s="618"/>
      <c r="Y15" s="618"/>
      <c r="Z15" s="618"/>
      <c r="AA15" s="618"/>
      <c r="AB15" s="619"/>
      <c r="AC15" s="617" t="s">
        <v>272</v>
      </c>
      <c r="AD15" s="618"/>
      <c r="AE15" s="618"/>
      <c r="AF15" s="618"/>
      <c r="AG15" s="618"/>
      <c r="AH15" s="618"/>
      <c r="AI15" s="618"/>
      <c r="AJ15" s="618"/>
      <c r="AK15" s="618"/>
      <c r="AL15" s="618"/>
      <c r="AM15" s="618"/>
      <c r="AN15" s="618"/>
      <c r="AO15" s="618"/>
      <c r="AP15" s="618"/>
      <c r="AQ15" s="618"/>
      <c r="AR15" s="618"/>
      <c r="AS15" s="618"/>
      <c r="AT15" s="618"/>
      <c r="AU15" s="618"/>
      <c r="AV15" s="618"/>
      <c r="AW15" s="618"/>
      <c r="AX15" s="819"/>
    </row>
    <row r="16" spans="1:50" ht="25.5" customHeight="1" x14ac:dyDescent="0.15">
      <c r="A16" s="1076"/>
      <c r="B16" s="1077"/>
      <c r="C16" s="1077"/>
      <c r="D16" s="1077"/>
      <c r="E16" s="1077"/>
      <c r="F16" s="1078"/>
      <c r="G16" s="841"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4"/>
      <c r="AC16" s="841"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6"/>
      <c r="B17" s="1077"/>
      <c r="C17" s="1077"/>
      <c r="D17" s="1077"/>
      <c r="E17" s="1077"/>
      <c r="F17" s="1078"/>
      <c r="G17" s="692"/>
      <c r="H17" s="693"/>
      <c r="I17" s="693"/>
      <c r="J17" s="693"/>
      <c r="K17" s="694"/>
      <c r="L17" s="686"/>
      <c r="M17" s="687"/>
      <c r="N17" s="687"/>
      <c r="O17" s="687"/>
      <c r="P17" s="687"/>
      <c r="Q17" s="687"/>
      <c r="R17" s="687"/>
      <c r="S17" s="687"/>
      <c r="T17" s="687"/>
      <c r="U17" s="687"/>
      <c r="V17" s="687"/>
      <c r="W17" s="687"/>
      <c r="X17" s="688"/>
      <c r="Y17" s="406"/>
      <c r="Z17" s="407"/>
      <c r="AA17" s="407"/>
      <c r="AB17" s="831"/>
      <c r="AC17" s="692"/>
      <c r="AD17" s="693"/>
      <c r="AE17" s="693"/>
      <c r="AF17" s="693"/>
      <c r="AG17" s="694"/>
      <c r="AH17" s="686"/>
      <c r="AI17" s="687"/>
      <c r="AJ17" s="687"/>
      <c r="AK17" s="687"/>
      <c r="AL17" s="687"/>
      <c r="AM17" s="687"/>
      <c r="AN17" s="687"/>
      <c r="AO17" s="687"/>
      <c r="AP17" s="687"/>
      <c r="AQ17" s="687"/>
      <c r="AR17" s="687"/>
      <c r="AS17" s="687"/>
      <c r="AT17" s="688"/>
      <c r="AU17" s="406"/>
      <c r="AV17" s="407"/>
      <c r="AW17" s="407"/>
      <c r="AX17" s="408"/>
    </row>
    <row r="18" spans="1:50" ht="24.75" customHeight="1" x14ac:dyDescent="0.15">
      <c r="A18" s="1076"/>
      <c r="B18" s="1077"/>
      <c r="C18" s="1077"/>
      <c r="D18" s="1077"/>
      <c r="E18" s="1077"/>
      <c r="F18" s="1078"/>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76"/>
      <c r="B19" s="1077"/>
      <c r="C19" s="1077"/>
      <c r="D19" s="1077"/>
      <c r="E19" s="1077"/>
      <c r="F19" s="1078"/>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76"/>
      <c r="B20" s="1077"/>
      <c r="C20" s="1077"/>
      <c r="D20" s="1077"/>
      <c r="E20" s="1077"/>
      <c r="F20" s="1078"/>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76"/>
      <c r="B21" s="1077"/>
      <c r="C21" s="1077"/>
      <c r="D21" s="1077"/>
      <c r="E21" s="1077"/>
      <c r="F21" s="1078"/>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76"/>
      <c r="B22" s="1077"/>
      <c r="C22" s="1077"/>
      <c r="D22" s="1077"/>
      <c r="E22" s="1077"/>
      <c r="F22" s="1078"/>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76"/>
      <c r="B23" s="1077"/>
      <c r="C23" s="1077"/>
      <c r="D23" s="1077"/>
      <c r="E23" s="1077"/>
      <c r="F23" s="1078"/>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76"/>
      <c r="B24" s="1077"/>
      <c r="C24" s="1077"/>
      <c r="D24" s="1077"/>
      <c r="E24" s="1077"/>
      <c r="F24" s="1078"/>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76"/>
      <c r="B25" s="1077"/>
      <c r="C25" s="1077"/>
      <c r="D25" s="1077"/>
      <c r="E25" s="1077"/>
      <c r="F25" s="1078"/>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76"/>
      <c r="B26" s="1077"/>
      <c r="C26" s="1077"/>
      <c r="D26" s="1077"/>
      <c r="E26" s="1077"/>
      <c r="F26" s="1078"/>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76"/>
      <c r="B27" s="1077"/>
      <c r="C27" s="1077"/>
      <c r="D27" s="1077"/>
      <c r="E27" s="1077"/>
      <c r="F27" s="1078"/>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6"/>
      <c r="B28" s="1077"/>
      <c r="C28" s="1077"/>
      <c r="D28" s="1077"/>
      <c r="E28" s="1077"/>
      <c r="F28" s="1078"/>
      <c r="G28" s="617" t="s">
        <v>270</v>
      </c>
      <c r="H28" s="618"/>
      <c r="I28" s="618"/>
      <c r="J28" s="618"/>
      <c r="K28" s="618"/>
      <c r="L28" s="618"/>
      <c r="M28" s="618"/>
      <c r="N28" s="618"/>
      <c r="O28" s="618"/>
      <c r="P28" s="618"/>
      <c r="Q28" s="618"/>
      <c r="R28" s="618"/>
      <c r="S28" s="618"/>
      <c r="T28" s="618"/>
      <c r="U28" s="618"/>
      <c r="V28" s="618"/>
      <c r="W28" s="618"/>
      <c r="X28" s="618"/>
      <c r="Y28" s="618"/>
      <c r="Z28" s="618"/>
      <c r="AA28" s="618"/>
      <c r="AB28" s="619"/>
      <c r="AC28" s="617" t="s">
        <v>273</v>
      </c>
      <c r="AD28" s="618"/>
      <c r="AE28" s="618"/>
      <c r="AF28" s="618"/>
      <c r="AG28" s="618"/>
      <c r="AH28" s="618"/>
      <c r="AI28" s="618"/>
      <c r="AJ28" s="618"/>
      <c r="AK28" s="618"/>
      <c r="AL28" s="618"/>
      <c r="AM28" s="618"/>
      <c r="AN28" s="618"/>
      <c r="AO28" s="618"/>
      <c r="AP28" s="618"/>
      <c r="AQ28" s="618"/>
      <c r="AR28" s="618"/>
      <c r="AS28" s="618"/>
      <c r="AT28" s="618"/>
      <c r="AU28" s="618"/>
      <c r="AV28" s="618"/>
      <c r="AW28" s="618"/>
      <c r="AX28" s="819"/>
    </row>
    <row r="29" spans="1:50" ht="24.75" customHeight="1" x14ac:dyDescent="0.15">
      <c r="A29" s="1076"/>
      <c r="B29" s="1077"/>
      <c r="C29" s="1077"/>
      <c r="D29" s="1077"/>
      <c r="E29" s="1077"/>
      <c r="F29" s="1078"/>
      <c r="G29" s="841"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4"/>
      <c r="AC29" s="841"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6"/>
      <c r="B30" s="1077"/>
      <c r="C30" s="1077"/>
      <c r="D30" s="1077"/>
      <c r="E30" s="1077"/>
      <c r="F30" s="1078"/>
      <c r="G30" s="692"/>
      <c r="H30" s="693"/>
      <c r="I30" s="693"/>
      <c r="J30" s="693"/>
      <c r="K30" s="694"/>
      <c r="L30" s="686"/>
      <c r="M30" s="687"/>
      <c r="N30" s="687"/>
      <c r="O30" s="687"/>
      <c r="P30" s="687"/>
      <c r="Q30" s="687"/>
      <c r="R30" s="687"/>
      <c r="S30" s="687"/>
      <c r="T30" s="687"/>
      <c r="U30" s="687"/>
      <c r="V30" s="687"/>
      <c r="W30" s="687"/>
      <c r="X30" s="688"/>
      <c r="Y30" s="406"/>
      <c r="Z30" s="407"/>
      <c r="AA30" s="407"/>
      <c r="AB30" s="831"/>
      <c r="AC30" s="692"/>
      <c r="AD30" s="693"/>
      <c r="AE30" s="693"/>
      <c r="AF30" s="693"/>
      <c r="AG30" s="694"/>
      <c r="AH30" s="686"/>
      <c r="AI30" s="687"/>
      <c r="AJ30" s="687"/>
      <c r="AK30" s="687"/>
      <c r="AL30" s="687"/>
      <c r="AM30" s="687"/>
      <c r="AN30" s="687"/>
      <c r="AO30" s="687"/>
      <c r="AP30" s="687"/>
      <c r="AQ30" s="687"/>
      <c r="AR30" s="687"/>
      <c r="AS30" s="687"/>
      <c r="AT30" s="688"/>
      <c r="AU30" s="406"/>
      <c r="AV30" s="407"/>
      <c r="AW30" s="407"/>
      <c r="AX30" s="408"/>
    </row>
    <row r="31" spans="1:50" ht="24.75" customHeight="1" x14ac:dyDescent="0.15">
      <c r="A31" s="1076"/>
      <c r="B31" s="1077"/>
      <c r="C31" s="1077"/>
      <c r="D31" s="1077"/>
      <c r="E31" s="1077"/>
      <c r="F31" s="1078"/>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76"/>
      <c r="B32" s="1077"/>
      <c r="C32" s="1077"/>
      <c r="D32" s="1077"/>
      <c r="E32" s="1077"/>
      <c r="F32" s="1078"/>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76"/>
      <c r="B33" s="1077"/>
      <c r="C33" s="1077"/>
      <c r="D33" s="1077"/>
      <c r="E33" s="1077"/>
      <c r="F33" s="1078"/>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76"/>
      <c r="B34" s="1077"/>
      <c r="C34" s="1077"/>
      <c r="D34" s="1077"/>
      <c r="E34" s="1077"/>
      <c r="F34" s="1078"/>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76"/>
      <c r="B35" s="1077"/>
      <c r="C35" s="1077"/>
      <c r="D35" s="1077"/>
      <c r="E35" s="1077"/>
      <c r="F35" s="1078"/>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76"/>
      <c r="B36" s="1077"/>
      <c r="C36" s="1077"/>
      <c r="D36" s="1077"/>
      <c r="E36" s="1077"/>
      <c r="F36" s="1078"/>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76"/>
      <c r="B37" s="1077"/>
      <c r="C37" s="1077"/>
      <c r="D37" s="1077"/>
      <c r="E37" s="1077"/>
      <c r="F37" s="1078"/>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76"/>
      <c r="B38" s="1077"/>
      <c r="C38" s="1077"/>
      <c r="D38" s="1077"/>
      <c r="E38" s="1077"/>
      <c r="F38" s="1078"/>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76"/>
      <c r="B39" s="1077"/>
      <c r="C39" s="1077"/>
      <c r="D39" s="1077"/>
      <c r="E39" s="1077"/>
      <c r="F39" s="1078"/>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76"/>
      <c r="B40" s="1077"/>
      <c r="C40" s="1077"/>
      <c r="D40" s="1077"/>
      <c r="E40" s="1077"/>
      <c r="F40" s="1078"/>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6"/>
      <c r="B41" s="1077"/>
      <c r="C41" s="1077"/>
      <c r="D41" s="1077"/>
      <c r="E41" s="1077"/>
      <c r="F41" s="1078"/>
      <c r="G41" s="617" t="s">
        <v>318</v>
      </c>
      <c r="H41" s="618"/>
      <c r="I41" s="618"/>
      <c r="J41" s="618"/>
      <c r="K41" s="618"/>
      <c r="L41" s="618"/>
      <c r="M41" s="618"/>
      <c r="N41" s="618"/>
      <c r="O41" s="618"/>
      <c r="P41" s="618"/>
      <c r="Q41" s="618"/>
      <c r="R41" s="618"/>
      <c r="S41" s="618"/>
      <c r="T41" s="618"/>
      <c r="U41" s="618"/>
      <c r="V41" s="618"/>
      <c r="W41" s="618"/>
      <c r="X41" s="618"/>
      <c r="Y41" s="618"/>
      <c r="Z41" s="618"/>
      <c r="AA41" s="618"/>
      <c r="AB41" s="619"/>
      <c r="AC41" s="617" t="s">
        <v>184</v>
      </c>
      <c r="AD41" s="618"/>
      <c r="AE41" s="618"/>
      <c r="AF41" s="618"/>
      <c r="AG41" s="618"/>
      <c r="AH41" s="618"/>
      <c r="AI41" s="618"/>
      <c r="AJ41" s="618"/>
      <c r="AK41" s="618"/>
      <c r="AL41" s="618"/>
      <c r="AM41" s="618"/>
      <c r="AN41" s="618"/>
      <c r="AO41" s="618"/>
      <c r="AP41" s="618"/>
      <c r="AQ41" s="618"/>
      <c r="AR41" s="618"/>
      <c r="AS41" s="618"/>
      <c r="AT41" s="618"/>
      <c r="AU41" s="618"/>
      <c r="AV41" s="618"/>
      <c r="AW41" s="618"/>
      <c r="AX41" s="819"/>
    </row>
    <row r="42" spans="1:50" ht="24.75" customHeight="1" x14ac:dyDescent="0.15">
      <c r="A42" s="1076"/>
      <c r="B42" s="1077"/>
      <c r="C42" s="1077"/>
      <c r="D42" s="1077"/>
      <c r="E42" s="1077"/>
      <c r="F42" s="1078"/>
      <c r="G42" s="841"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4"/>
      <c r="AC42" s="841"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6"/>
      <c r="B43" s="1077"/>
      <c r="C43" s="1077"/>
      <c r="D43" s="1077"/>
      <c r="E43" s="1077"/>
      <c r="F43" s="1078"/>
      <c r="G43" s="692"/>
      <c r="H43" s="693"/>
      <c r="I43" s="693"/>
      <c r="J43" s="693"/>
      <c r="K43" s="694"/>
      <c r="L43" s="686"/>
      <c r="M43" s="687"/>
      <c r="N43" s="687"/>
      <c r="O43" s="687"/>
      <c r="P43" s="687"/>
      <c r="Q43" s="687"/>
      <c r="R43" s="687"/>
      <c r="S43" s="687"/>
      <c r="T43" s="687"/>
      <c r="U43" s="687"/>
      <c r="V43" s="687"/>
      <c r="W43" s="687"/>
      <c r="X43" s="688"/>
      <c r="Y43" s="406"/>
      <c r="Z43" s="407"/>
      <c r="AA43" s="407"/>
      <c r="AB43" s="831"/>
      <c r="AC43" s="692"/>
      <c r="AD43" s="693"/>
      <c r="AE43" s="693"/>
      <c r="AF43" s="693"/>
      <c r="AG43" s="694"/>
      <c r="AH43" s="686"/>
      <c r="AI43" s="687"/>
      <c r="AJ43" s="687"/>
      <c r="AK43" s="687"/>
      <c r="AL43" s="687"/>
      <c r="AM43" s="687"/>
      <c r="AN43" s="687"/>
      <c r="AO43" s="687"/>
      <c r="AP43" s="687"/>
      <c r="AQ43" s="687"/>
      <c r="AR43" s="687"/>
      <c r="AS43" s="687"/>
      <c r="AT43" s="688"/>
      <c r="AU43" s="406"/>
      <c r="AV43" s="407"/>
      <c r="AW43" s="407"/>
      <c r="AX43" s="408"/>
    </row>
    <row r="44" spans="1:50" ht="24.75" customHeight="1" x14ac:dyDescent="0.15">
      <c r="A44" s="1076"/>
      <c r="B44" s="1077"/>
      <c r="C44" s="1077"/>
      <c r="D44" s="1077"/>
      <c r="E44" s="1077"/>
      <c r="F44" s="1078"/>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76"/>
      <c r="B45" s="1077"/>
      <c r="C45" s="1077"/>
      <c r="D45" s="1077"/>
      <c r="E45" s="1077"/>
      <c r="F45" s="1078"/>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76"/>
      <c r="B46" s="1077"/>
      <c r="C46" s="1077"/>
      <c r="D46" s="1077"/>
      <c r="E46" s="1077"/>
      <c r="F46" s="1078"/>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76"/>
      <c r="B47" s="1077"/>
      <c r="C47" s="1077"/>
      <c r="D47" s="1077"/>
      <c r="E47" s="1077"/>
      <c r="F47" s="1078"/>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76"/>
      <c r="B48" s="1077"/>
      <c r="C48" s="1077"/>
      <c r="D48" s="1077"/>
      <c r="E48" s="1077"/>
      <c r="F48" s="1078"/>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76"/>
      <c r="B49" s="1077"/>
      <c r="C49" s="1077"/>
      <c r="D49" s="1077"/>
      <c r="E49" s="1077"/>
      <c r="F49" s="1078"/>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76"/>
      <c r="B50" s="1077"/>
      <c r="C50" s="1077"/>
      <c r="D50" s="1077"/>
      <c r="E50" s="1077"/>
      <c r="F50" s="1078"/>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76"/>
      <c r="B51" s="1077"/>
      <c r="C51" s="1077"/>
      <c r="D51" s="1077"/>
      <c r="E51" s="1077"/>
      <c r="F51" s="1078"/>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76"/>
      <c r="B52" s="1077"/>
      <c r="C52" s="1077"/>
      <c r="D52" s="1077"/>
      <c r="E52" s="1077"/>
      <c r="F52" s="1078"/>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617" t="s">
        <v>185</v>
      </c>
      <c r="H55" s="618"/>
      <c r="I55" s="618"/>
      <c r="J55" s="618"/>
      <c r="K55" s="618"/>
      <c r="L55" s="618"/>
      <c r="M55" s="618"/>
      <c r="N55" s="618"/>
      <c r="O55" s="618"/>
      <c r="P55" s="618"/>
      <c r="Q55" s="618"/>
      <c r="R55" s="618"/>
      <c r="S55" s="618"/>
      <c r="T55" s="618"/>
      <c r="U55" s="618"/>
      <c r="V55" s="618"/>
      <c r="W55" s="618"/>
      <c r="X55" s="618"/>
      <c r="Y55" s="618"/>
      <c r="Z55" s="618"/>
      <c r="AA55" s="618"/>
      <c r="AB55" s="619"/>
      <c r="AC55" s="617" t="s">
        <v>274</v>
      </c>
      <c r="AD55" s="618"/>
      <c r="AE55" s="618"/>
      <c r="AF55" s="618"/>
      <c r="AG55" s="618"/>
      <c r="AH55" s="618"/>
      <c r="AI55" s="618"/>
      <c r="AJ55" s="618"/>
      <c r="AK55" s="618"/>
      <c r="AL55" s="618"/>
      <c r="AM55" s="618"/>
      <c r="AN55" s="618"/>
      <c r="AO55" s="618"/>
      <c r="AP55" s="618"/>
      <c r="AQ55" s="618"/>
      <c r="AR55" s="618"/>
      <c r="AS55" s="618"/>
      <c r="AT55" s="618"/>
      <c r="AU55" s="618"/>
      <c r="AV55" s="618"/>
      <c r="AW55" s="618"/>
      <c r="AX55" s="819"/>
    </row>
    <row r="56" spans="1:50" ht="24.75" customHeight="1" x14ac:dyDescent="0.15">
      <c r="A56" s="1076"/>
      <c r="B56" s="1077"/>
      <c r="C56" s="1077"/>
      <c r="D56" s="1077"/>
      <c r="E56" s="1077"/>
      <c r="F56" s="1078"/>
      <c r="G56" s="841"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4"/>
      <c r="AC56" s="841"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6"/>
      <c r="B57" s="1077"/>
      <c r="C57" s="1077"/>
      <c r="D57" s="1077"/>
      <c r="E57" s="1077"/>
      <c r="F57" s="1078"/>
      <c r="G57" s="692"/>
      <c r="H57" s="693"/>
      <c r="I57" s="693"/>
      <c r="J57" s="693"/>
      <c r="K57" s="694"/>
      <c r="L57" s="686"/>
      <c r="M57" s="687"/>
      <c r="N57" s="687"/>
      <c r="O57" s="687"/>
      <c r="P57" s="687"/>
      <c r="Q57" s="687"/>
      <c r="R57" s="687"/>
      <c r="S57" s="687"/>
      <c r="T57" s="687"/>
      <c r="U57" s="687"/>
      <c r="V57" s="687"/>
      <c r="W57" s="687"/>
      <c r="X57" s="688"/>
      <c r="Y57" s="406"/>
      <c r="Z57" s="407"/>
      <c r="AA57" s="407"/>
      <c r="AB57" s="831"/>
      <c r="AC57" s="692"/>
      <c r="AD57" s="693"/>
      <c r="AE57" s="693"/>
      <c r="AF57" s="693"/>
      <c r="AG57" s="694"/>
      <c r="AH57" s="686"/>
      <c r="AI57" s="687"/>
      <c r="AJ57" s="687"/>
      <c r="AK57" s="687"/>
      <c r="AL57" s="687"/>
      <c r="AM57" s="687"/>
      <c r="AN57" s="687"/>
      <c r="AO57" s="687"/>
      <c r="AP57" s="687"/>
      <c r="AQ57" s="687"/>
      <c r="AR57" s="687"/>
      <c r="AS57" s="687"/>
      <c r="AT57" s="688"/>
      <c r="AU57" s="406"/>
      <c r="AV57" s="407"/>
      <c r="AW57" s="407"/>
      <c r="AX57" s="408"/>
    </row>
    <row r="58" spans="1:50" ht="24.75" customHeight="1" x14ac:dyDescent="0.15">
      <c r="A58" s="1076"/>
      <c r="B58" s="1077"/>
      <c r="C58" s="1077"/>
      <c r="D58" s="1077"/>
      <c r="E58" s="1077"/>
      <c r="F58" s="1078"/>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76"/>
      <c r="B59" s="1077"/>
      <c r="C59" s="1077"/>
      <c r="D59" s="1077"/>
      <c r="E59" s="1077"/>
      <c r="F59" s="1078"/>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76"/>
      <c r="B60" s="1077"/>
      <c r="C60" s="1077"/>
      <c r="D60" s="1077"/>
      <c r="E60" s="1077"/>
      <c r="F60" s="1078"/>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76"/>
      <c r="B61" s="1077"/>
      <c r="C61" s="1077"/>
      <c r="D61" s="1077"/>
      <c r="E61" s="1077"/>
      <c r="F61" s="1078"/>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76"/>
      <c r="B62" s="1077"/>
      <c r="C62" s="1077"/>
      <c r="D62" s="1077"/>
      <c r="E62" s="1077"/>
      <c r="F62" s="1078"/>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76"/>
      <c r="B63" s="1077"/>
      <c r="C63" s="1077"/>
      <c r="D63" s="1077"/>
      <c r="E63" s="1077"/>
      <c r="F63" s="1078"/>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76"/>
      <c r="B64" s="1077"/>
      <c r="C64" s="1077"/>
      <c r="D64" s="1077"/>
      <c r="E64" s="1077"/>
      <c r="F64" s="1078"/>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76"/>
      <c r="B65" s="1077"/>
      <c r="C65" s="1077"/>
      <c r="D65" s="1077"/>
      <c r="E65" s="1077"/>
      <c r="F65" s="1078"/>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76"/>
      <c r="B66" s="1077"/>
      <c r="C66" s="1077"/>
      <c r="D66" s="1077"/>
      <c r="E66" s="1077"/>
      <c r="F66" s="1078"/>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76"/>
      <c r="B67" s="1077"/>
      <c r="C67" s="1077"/>
      <c r="D67" s="1077"/>
      <c r="E67" s="1077"/>
      <c r="F67" s="1078"/>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6"/>
      <c r="B68" s="1077"/>
      <c r="C68" s="1077"/>
      <c r="D68" s="1077"/>
      <c r="E68" s="1077"/>
      <c r="F68" s="1078"/>
      <c r="G68" s="617" t="s">
        <v>275</v>
      </c>
      <c r="H68" s="618"/>
      <c r="I68" s="618"/>
      <c r="J68" s="618"/>
      <c r="K68" s="618"/>
      <c r="L68" s="618"/>
      <c r="M68" s="618"/>
      <c r="N68" s="618"/>
      <c r="O68" s="618"/>
      <c r="P68" s="618"/>
      <c r="Q68" s="618"/>
      <c r="R68" s="618"/>
      <c r="S68" s="618"/>
      <c r="T68" s="618"/>
      <c r="U68" s="618"/>
      <c r="V68" s="618"/>
      <c r="W68" s="618"/>
      <c r="X68" s="618"/>
      <c r="Y68" s="618"/>
      <c r="Z68" s="618"/>
      <c r="AA68" s="618"/>
      <c r="AB68" s="619"/>
      <c r="AC68" s="617" t="s">
        <v>276</v>
      </c>
      <c r="AD68" s="618"/>
      <c r="AE68" s="618"/>
      <c r="AF68" s="618"/>
      <c r="AG68" s="618"/>
      <c r="AH68" s="618"/>
      <c r="AI68" s="618"/>
      <c r="AJ68" s="618"/>
      <c r="AK68" s="618"/>
      <c r="AL68" s="618"/>
      <c r="AM68" s="618"/>
      <c r="AN68" s="618"/>
      <c r="AO68" s="618"/>
      <c r="AP68" s="618"/>
      <c r="AQ68" s="618"/>
      <c r="AR68" s="618"/>
      <c r="AS68" s="618"/>
      <c r="AT68" s="618"/>
      <c r="AU68" s="618"/>
      <c r="AV68" s="618"/>
      <c r="AW68" s="618"/>
      <c r="AX68" s="819"/>
    </row>
    <row r="69" spans="1:50" ht="25.5" customHeight="1" x14ac:dyDescent="0.15">
      <c r="A69" s="1076"/>
      <c r="B69" s="1077"/>
      <c r="C69" s="1077"/>
      <c r="D69" s="1077"/>
      <c r="E69" s="1077"/>
      <c r="F69" s="1078"/>
      <c r="G69" s="841"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4"/>
      <c r="AC69" s="841"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6"/>
      <c r="B70" s="1077"/>
      <c r="C70" s="1077"/>
      <c r="D70" s="1077"/>
      <c r="E70" s="1077"/>
      <c r="F70" s="1078"/>
      <c r="G70" s="692"/>
      <c r="H70" s="693"/>
      <c r="I70" s="693"/>
      <c r="J70" s="693"/>
      <c r="K70" s="694"/>
      <c r="L70" s="686"/>
      <c r="M70" s="687"/>
      <c r="N70" s="687"/>
      <c r="O70" s="687"/>
      <c r="P70" s="687"/>
      <c r="Q70" s="687"/>
      <c r="R70" s="687"/>
      <c r="S70" s="687"/>
      <c r="T70" s="687"/>
      <c r="U70" s="687"/>
      <c r="V70" s="687"/>
      <c r="W70" s="687"/>
      <c r="X70" s="688"/>
      <c r="Y70" s="406"/>
      <c r="Z70" s="407"/>
      <c r="AA70" s="407"/>
      <c r="AB70" s="831"/>
      <c r="AC70" s="692"/>
      <c r="AD70" s="693"/>
      <c r="AE70" s="693"/>
      <c r="AF70" s="693"/>
      <c r="AG70" s="694"/>
      <c r="AH70" s="686"/>
      <c r="AI70" s="687"/>
      <c r="AJ70" s="687"/>
      <c r="AK70" s="687"/>
      <c r="AL70" s="687"/>
      <c r="AM70" s="687"/>
      <c r="AN70" s="687"/>
      <c r="AO70" s="687"/>
      <c r="AP70" s="687"/>
      <c r="AQ70" s="687"/>
      <c r="AR70" s="687"/>
      <c r="AS70" s="687"/>
      <c r="AT70" s="688"/>
      <c r="AU70" s="406"/>
      <c r="AV70" s="407"/>
      <c r="AW70" s="407"/>
      <c r="AX70" s="408"/>
    </row>
    <row r="71" spans="1:50" ht="24.75" customHeight="1" x14ac:dyDescent="0.15">
      <c r="A71" s="1076"/>
      <c r="B71" s="1077"/>
      <c r="C71" s="1077"/>
      <c r="D71" s="1077"/>
      <c r="E71" s="1077"/>
      <c r="F71" s="1078"/>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76"/>
      <c r="B72" s="1077"/>
      <c r="C72" s="1077"/>
      <c r="D72" s="1077"/>
      <c r="E72" s="1077"/>
      <c r="F72" s="1078"/>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76"/>
      <c r="B73" s="1077"/>
      <c r="C73" s="1077"/>
      <c r="D73" s="1077"/>
      <c r="E73" s="1077"/>
      <c r="F73" s="1078"/>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76"/>
      <c r="B74" s="1077"/>
      <c r="C74" s="1077"/>
      <c r="D74" s="1077"/>
      <c r="E74" s="1077"/>
      <c r="F74" s="1078"/>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76"/>
      <c r="B75" s="1077"/>
      <c r="C75" s="1077"/>
      <c r="D75" s="1077"/>
      <c r="E75" s="1077"/>
      <c r="F75" s="1078"/>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76"/>
      <c r="B76" s="1077"/>
      <c r="C76" s="1077"/>
      <c r="D76" s="1077"/>
      <c r="E76" s="1077"/>
      <c r="F76" s="1078"/>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76"/>
      <c r="B77" s="1077"/>
      <c r="C77" s="1077"/>
      <c r="D77" s="1077"/>
      <c r="E77" s="1077"/>
      <c r="F77" s="1078"/>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76"/>
      <c r="B78" s="1077"/>
      <c r="C78" s="1077"/>
      <c r="D78" s="1077"/>
      <c r="E78" s="1077"/>
      <c r="F78" s="1078"/>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76"/>
      <c r="B79" s="1077"/>
      <c r="C79" s="1077"/>
      <c r="D79" s="1077"/>
      <c r="E79" s="1077"/>
      <c r="F79" s="1078"/>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76"/>
      <c r="B80" s="1077"/>
      <c r="C80" s="1077"/>
      <c r="D80" s="1077"/>
      <c r="E80" s="1077"/>
      <c r="F80" s="1078"/>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6"/>
      <c r="B81" s="1077"/>
      <c r="C81" s="1077"/>
      <c r="D81" s="1077"/>
      <c r="E81" s="1077"/>
      <c r="F81" s="1078"/>
      <c r="G81" s="617" t="s">
        <v>277</v>
      </c>
      <c r="H81" s="618"/>
      <c r="I81" s="618"/>
      <c r="J81" s="618"/>
      <c r="K81" s="618"/>
      <c r="L81" s="618"/>
      <c r="M81" s="618"/>
      <c r="N81" s="618"/>
      <c r="O81" s="618"/>
      <c r="P81" s="618"/>
      <c r="Q81" s="618"/>
      <c r="R81" s="618"/>
      <c r="S81" s="618"/>
      <c r="T81" s="618"/>
      <c r="U81" s="618"/>
      <c r="V81" s="618"/>
      <c r="W81" s="618"/>
      <c r="X81" s="618"/>
      <c r="Y81" s="618"/>
      <c r="Z81" s="618"/>
      <c r="AA81" s="618"/>
      <c r="AB81" s="619"/>
      <c r="AC81" s="617" t="s">
        <v>278</v>
      </c>
      <c r="AD81" s="618"/>
      <c r="AE81" s="618"/>
      <c r="AF81" s="618"/>
      <c r="AG81" s="618"/>
      <c r="AH81" s="618"/>
      <c r="AI81" s="618"/>
      <c r="AJ81" s="618"/>
      <c r="AK81" s="618"/>
      <c r="AL81" s="618"/>
      <c r="AM81" s="618"/>
      <c r="AN81" s="618"/>
      <c r="AO81" s="618"/>
      <c r="AP81" s="618"/>
      <c r="AQ81" s="618"/>
      <c r="AR81" s="618"/>
      <c r="AS81" s="618"/>
      <c r="AT81" s="618"/>
      <c r="AU81" s="618"/>
      <c r="AV81" s="618"/>
      <c r="AW81" s="618"/>
      <c r="AX81" s="819"/>
    </row>
    <row r="82" spans="1:50" ht="24.75" customHeight="1" x14ac:dyDescent="0.15">
      <c r="A82" s="1076"/>
      <c r="B82" s="1077"/>
      <c r="C82" s="1077"/>
      <c r="D82" s="1077"/>
      <c r="E82" s="1077"/>
      <c r="F82" s="1078"/>
      <c r="G82" s="841"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4"/>
      <c r="AC82" s="841"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6"/>
      <c r="B83" s="1077"/>
      <c r="C83" s="1077"/>
      <c r="D83" s="1077"/>
      <c r="E83" s="1077"/>
      <c r="F83" s="1078"/>
      <c r="G83" s="692"/>
      <c r="H83" s="693"/>
      <c r="I83" s="693"/>
      <c r="J83" s="693"/>
      <c r="K83" s="694"/>
      <c r="L83" s="686"/>
      <c r="M83" s="687"/>
      <c r="N83" s="687"/>
      <c r="O83" s="687"/>
      <c r="P83" s="687"/>
      <c r="Q83" s="687"/>
      <c r="R83" s="687"/>
      <c r="S83" s="687"/>
      <c r="T83" s="687"/>
      <c r="U83" s="687"/>
      <c r="V83" s="687"/>
      <c r="W83" s="687"/>
      <c r="X83" s="688"/>
      <c r="Y83" s="406"/>
      <c r="Z83" s="407"/>
      <c r="AA83" s="407"/>
      <c r="AB83" s="831"/>
      <c r="AC83" s="692"/>
      <c r="AD83" s="693"/>
      <c r="AE83" s="693"/>
      <c r="AF83" s="693"/>
      <c r="AG83" s="694"/>
      <c r="AH83" s="686"/>
      <c r="AI83" s="687"/>
      <c r="AJ83" s="687"/>
      <c r="AK83" s="687"/>
      <c r="AL83" s="687"/>
      <c r="AM83" s="687"/>
      <c r="AN83" s="687"/>
      <c r="AO83" s="687"/>
      <c r="AP83" s="687"/>
      <c r="AQ83" s="687"/>
      <c r="AR83" s="687"/>
      <c r="AS83" s="687"/>
      <c r="AT83" s="688"/>
      <c r="AU83" s="406"/>
      <c r="AV83" s="407"/>
      <c r="AW83" s="407"/>
      <c r="AX83" s="408"/>
    </row>
    <row r="84" spans="1:50" ht="24.75" customHeight="1" x14ac:dyDescent="0.15">
      <c r="A84" s="1076"/>
      <c r="B84" s="1077"/>
      <c r="C84" s="1077"/>
      <c r="D84" s="1077"/>
      <c r="E84" s="1077"/>
      <c r="F84" s="1078"/>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76"/>
      <c r="B85" s="1077"/>
      <c r="C85" s="1077"/>
      <c r="D85" s="1077"/>
      <c r="E85" s="1077"/>
      <c r="F85" s="1078"/>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76"/>
      <c r="B86" s="1077"/>
      <c r="C86" s="1077"/>
      <c r="D86" s="1077"/>
      <c r="E86" s="1077"/>
      <c r="F86" s="1078"/>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76"/>
      <c r="B87" s="1077"/>
      <c r="C87" s="1077"/>
      <c r="D87" s="1077"/>
      <c r="E87" s="1077"/>
      <c r="F87" s="1078"/>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76"/>
      <c r="B88" s="1077"/>
      <c r="C88" s="1077"/>
      <c r="D88" s="1077"/>
      <c r="E88" s="1077"/>
      <c r="F88" s="1078"/>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76"/>
      <c r="B89" s="1077"/>
      <c r="C89" s="1077"/>
      <c r="D89" s="1077"/>
      <c r="E89" s="1077"/>
      <c r="F89" s="1078"/>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76"/>
      <c r="B90" s="1077"/>
      <c r="C90" s="1077"/>
      <c r="D90" s="1077"/>
      <c r="E90" s="1077"/>
      <c r="F90" s="1078"/>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76"/>
      <c r="B91" s="1077"/>
      <c r="C91" s="1077"/>
      <c r="D91" s="1077"/>
      <c r="E91" s="1077"/>
      <c r="F91" s="1078"/>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76"/>
      <c r="B92" s="1077"/>
      <c r="C92" s="1077"/>
      <c r="D92" s="1077"/>
      <c r="E92" s="1077"/>
      <c r="F92" s="1078"/>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76"/>
      <c r="B93" s="1077"/>
      <c r="C93" s="1077"/>
      <c r="D93" s="1077"/>
      <c r="E93" s="1077"/>
      <c r="F93" s="1078"/>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6"/>
      <c r="B94" s="1077"/>
      <c r="C94" s="1077"/>
      <c r="D94" s="1077"/>
      <c r="E94" s="1077"/>
      <c r="F94" s="1078"/>
      <c r="G94" s="617" t="s">
        <v>279</v>
      </c>
      <c r="H94" s="618"/>
      <c r="I94" s="618"/>
      <c r="J94" s="618"/>
      <c r="K94" s="618"/>
      <c r="L94" s="618"/>
      <c r="M94" s="618"/>
      <c r="N94" s="618"/>
      <c r="O94" s="618"/>
      <c r="P94" s="618"/>
      <c r="Q94" s="618"/>
      <c r="R94" s="618"/>
      <c r="S94" s="618"/>
      <c r="T94" s="618"/>
      <c r="U94" s="618"/>
      <c r="V94" s="618"/>
      <c r="W94" s="618"/>
      <c r="X94" s="618"/>
      <c r="Y94" s="618"/>
      <c r="Z94" s="618"/>
      <c r="AA94" s="618"/>
      <c r="AB94" s="619"/>
      <c r="AC94" s="617" t="s">
        <v>186</v>
      </c>
      <c r="AD94" s="618"/>
      <c r="AE94" s="618"/>
      <c r="AF94" s="618"/>
      <c r="AG94" s="618"/>
      <c r="AH94" s="618"/>
      <c r="AI94" s="618"/>
      <c r="AJ94" s="618"/>
      <c r="AK94" s="618"/>
      <c r="AL94" s="618"/>
      <c r="AM94" s="618"/>
      <c r="AN94" s="618"/>
      <c r="AO94" s="618"/>
      <c r="AP94" s="618"/>
      <c r="AQ94" s="618"/>
      <c r="AR94" s="618"/>
      <c r="AS94" s="618"/>
      <c r="AT94" s="618"/>
      <c r="AU94" s="618"/>
      <c r="AV94" s="618"/>
      <c r="AW94" s="618"/>
      <c r="AX94" s="819"/>
    </row>
    <row r="95" spans="1:50" ht="24.75" customHeight="1" x14ac:dyDescent="0.15">
      <c r="A95" s="1076"/>
      <c r="B95" s="1077"/>
      <c r="C95" s="1077"/>
      <c r="D95" s="1077"/>
      <c r="E95" s="1077"/>
      <c r="F95" s="1078"/>
      <c r="G95" s="841"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4"/>
      <c r="AC95" s="841"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6"/>
      <c r="B96" s="1077"/>
      <c r="C96" s="1077"/>
      <c r="D96" s="1077"/>
      <c r="E96" s="1077"/>
      <c r="F96" s="1078"/>
      <c r="G96" s="692"/>
      <c r="H96" s="693"/>
      <c r="I96" s="693"/>
      <c r="J96" s="693"/>
      <c r="K96" s="694"/>
      <c r="L96" s="686"/>
      <c r="M96" s="687"/>
      <c r="N96" s="687"/>
      <c r="O96" s="687"/>
      <c r="P96" s="687"/>
      <c r="Q96" s="687"/>
      <c r="R96" s="687"/>
      <c r="S96" s="687"/>
      <c r="T96" s="687"/>
      <c r="U96" s="687"/>
      <c r="V96" s="687"/>
      <c r="W96" s="687"/>
      <c r="X96" s="688"/>
      <c r="Y96" s="406"/>
      <c r="Z96" s="407"/>
      <c r="AA96" s="407"/>
      <c r="AB96" s="831"/>
      <c r="AC96" s="692"/>
      <c r="AD96" s="693"/>
      <c r="AE96" s="693"/>
      <c r="AF96" s="693"/>
      <c r="AG96" s="694"/>
      <c r="AH96" s="686"/>
      <c r="AI96" s="687"/>
      <c r="AJ96" s="687"/>
      <c r="AK96" s="687"/>
      <c r="AL96" s="687"/>
      <c r="AM96" s="687"/>
      <c r="AN96" s="687"/>
      <c r="AO96" s="687"/>
      <c r="AP96" s="687"/>
      <c r="AQ96" s="687"/>
      <c r="AR96" s="687"/>
      <c r="AS96" s="687"/>
      <c r="AT96" s="688"/>
      <c r="AU96" s="406"/>
      <c r="AV96" s="407"/>
      <c r="AW96" s="407"/>
      <c r="AX96" s="408"/>
    </row>
    <row r="97" spans="1:50" ht="24.75" customHeight="1" x14ac:dyDescent="0.15">
      <c r="A97" s="1076"/>
      <c r="B97" s="1077"/>
      <c r="C97" s="1077"/>
      <c r="D97" s="1077"/>
      <c r="E97" s="1077"/>
      <c r="F97" s="1078"/>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76"/>
      <c r="B98" s="1077"/>
      <c r="C98" s="1077"/>
      <c r="D98" s="1077"/>
      <c r="E98" s="1077"/>
      <c r="F98" s="1078"/>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76"/>
      <c r="B99" s="1077"/>
      <c r="C99" s="1077"/>
      <c r="D99" s="1077"/>
      <c r="E99" s="1077"/>
      <c r="F99" s="1078"/>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76"/>
      <c r="B100" s="1077"/>
      <c r="C100" s="1077"/>
      <c r="D100" s="1077"/>
      <c r="E100" s="1077"/>
      <c r="F100" s="1078"/>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76"/>
      <c r="B101" s="1077"/>
      <c r="C101" s="1077"/>
      <c r="D101" s="1077"/>
      <c r="E101" s="1077"/>
      <c r="F101" s="1078"/>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76"/>
      <c r="B102" s="1077"/>
      <c r="C102" s="1077"/>
      <c r="D102" s="1077"/>
      <c r="E102" s="1077"/>
      <c r="F102" s="1078"/>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76"/>
      <c r="B103" s="1077"/>
      <c r="C103" s="1077"/>
      <c r="D103" s="1077"/>
      <c r="E103" s="1077"/>
      <c r="F103" s="1078"/>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76"/>
      <c r="B104" s="1077"/>
      <c r="C104" s="1077"/>
      <c r="D104" s="1077"/>
      <c r="E104" s="1077"/>
      <c r="F104" s="1078"/>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76"/>
      <c r="B105" s="1077"/>
      <c r="C105" s="1077"/>
      <c r="D105" s="1077"/>
      <c r="E105" s="1077"/>
      <c r="F105" s="1078"/>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617" t="s">
        <v>187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280</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9"/>
    </row>
    <row r="109" spans="1:50" ht="24.75" customHeight="1" x14ac:dyDescent="0.15">
      <c r="A109" s="1076"/>
      <c r="B109" s="1077"/>
      <c r="C109" s="1077"/>
      <c r="D109" s="1077"/>
      <c r="E109" s="1077"/>
      <c r="F109" s="1078"/>
      <c r="G109" s="841"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4"/>
      <c r="AC109" s="841"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6"/>
      <c r="B110" s="1077"/>
      <c r="C110" s="1077"/>
      <c r="D110" s="1077"/>
      <c r="E110" s="1077"/>
      <c r="F110" s="1078"/>
      <c r="G110" s="692"/>
      <c r="H110" s="693"/>
      <c r="I110" s="693"/>
      <c r="J110" s="693"/>
      <c r="K110" s="694"/>
      <c r="L110" s="686"/>
      <c r="M110" s="687"/>
      <c r="N110" s="687"/>
      <c r="O110" s="687"/>
      <c r="P110" s="687"/>
      <c r="Q110" s="687"/>
      <c r="R110" s="687"/>
      <c r="S110" s="687"/>
      <c r="T110" s="687"/>
      <c r="U110" s="687"/>
      <c r="V110" s="687"/>
      <c r="W110" s="687"/>
      <c r="X110" s="688"/>
      <c r="Y110" s="406"/>
      <c r="Z110" s="407"/>
      <c r="AA110" s="407"/>
      <c r="AB110" s="831"/>
      <c r="AC110" s="692"/>
      <c r="AD110" s="693"/>
      <c r="AE110" s="693"/>
      <c r="AF110" s="693"/>
      <c r="AG110" s="694"/>
      <c r="AH110" s="686"/>
      <c r="AI110" s="687"/>
      <c r="AJ110" s="687"/>
      <c r="AK110" s="687"/>
      <c r="AL110" s="687"/>
      <c r="AM110" s="687"/>
      <c r="AN110" s="687"/>
      <c r="AO110" s="687"/>
      <c r="AP110" s="687"/>
      <c r="AQ110" s="687"/>
      <c r="AR110" s="687"/>
      <c r="AS110" s="687"/>
      <c r="AT110" s="688"/>
      <c r="AU110" s="406"/>
      <c r="AV110" s="407"/>
      <c r="AW110" s="407"/>
      <c r="AX110" s="408"/>
    </row>
    <row r="111" spans="1:50" ht="24.75" customHeight="1" x14ac:dyDescent="0.15">
      <c r="A111" s="1076"/>
      <c r="B111" s="1077"/>
      <c r="C111" s="1077"/>
      <c r="D111" s="1077"/>
      <c r="E111" s="1077"/>
      <c r="F111" s="1078"/>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76"/>
      <c r="B112" s="1077"/>
      <c r="C112" s="1077"/>
      <c r="D112" s="1077"/>
      <c r="E112" s="1077"/>
      <c r="F112" s="1078"/>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76"/>
      <c r="B113" s="1077"/>
      <c r="C113" s="1077"/>
      <c r="D113" s="1077"/>
      <c r="E113" s="1077"/>
      <c r="F113" s="1078"/>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76"/>
      <c r="B114" s="1077"/>
      <c r="C114" s="1077"/>
      <c r="D114" s="1077"/>
      <c r="E114" s="1077"/>
      <c r="F114" s="1078"/>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76"/>
      <c r="B115" s="1077"/>
      <c r="C115" s="1077"/>
      <c r="D115" s="1077"/>
      <c r="E115" s="1077"/>
      <c r="F115" s="1078"/>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76"/>
      <c r="B116" s="1077"/>
      <c r="C116" s="1077"/>
      <c r="D116" s="1077"/>
      <c r="E116" s="1077"/>
      <c r="F116" s="1078"/>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76"/>
      <c r="B117" s="1077"/>
      <c r="C117" s="1077"/>
      <c r="D117" s="1077"/>
      <c r="E117" s="1077"/>
      <c r="F117" s="1078"/>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76"/>
      <c r="B118" s="1077"/>
      <c r="C118" s="1077"/>
      <c r="D118" s="1077"/>
      <c r="E118" s="1077"/>
      <c r="F118" s="1078"/>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76"/>
      <c r="B119" s="1077"/>
      <c r="C119" s="1077"/>
      <c r="D119" s="1077"/>
      <c r="E119" s="1077"/>
      <c r="F119" s="1078"/>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76"/>
      <c r="B120" s="1077"/>
      <c r="C120" s="1077"/>
      <c r="D120" s="1077"/>
      <c r="E120" s="1077"/>
      <c r="F120" s="1078"/>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6"/>
      <c r="B121" s="1077"/>
      <c r="C121" s="1077"/>
      <c r="D121" s="1077"/>
      <c r="E121" s="1077"/>
      <c r="F121" s="1078"/>
      <c r="G121" s="617" t="s">
        <v>281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9"/>
    </row>
    <row r="122" spans="1:50" ht="25.5" customHeight="1" x14ac:dyDescent="0.15">
      <c r="A122" s="1076"/>
      <c r="B122" s="1077"/>
      <c r="C122" s="1077"/>
      <c r="D122" s="1077"/>
      <c r="E122" s="1077"/>
      <c r="F122" s="1078"/>
      <c r="G122" s="841"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4"/>
      <c r="AC122" s="841"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6"/>
      <c r="B123" s="1077"/>
      <c r="C123" s="1077"/>
      <c r="D123" s="1077"/>
      <c r="E123" s="1077"/>
      <c r="F123" s="1078"/>
      <c r="G123" s="692"/>
      <c r="H123" s="693"/>
      <c r="I123" s="693"/>
      <c r="J123" s="693"/>
      <c r="K123" s="694"/>
      <c r="L123" s="686"/>
      <c r="M123" s="687"/>
      <c r="N123" s="687"/>
      <c r="O123" s="687"/>
      <c r="P123" s="687"/>
      <c r="Q123" s="687"/>
      <c r="R123" s="687"/>
      <c r="S123" s="687"/>
      <c r="T123" s="687"/>
      <c r="U123" s="687"/>
      <c r="V123" s="687"/>
      <c r="W123" s="687"/>
      <c r="X123" s="688"/>
      <c r="Y123" s="406"/>
      <c r="Z123" s="407"/>
      <c r="AA123" s="407"/>
      <c r="AB123" s="831"/>
      <c r="AC123" s="692"/>
      <c r="AD123" s="693"/>
      <c r="AE123" s="693"/>
      <c r="AF123" s="693"/>
      <c r="AG123" s="694"/>
      <c r="AH123" s="686"/>
      <c r="AI123" s="687"/>
      <c r="AJ123" s="687"/>
      <c r="AK123" s="687"/>
      <c r="AL123" s="687"/>
      <c r="AM123" s="687"/>
      <c r="AN123" s="687"/>
      <c r="AO123" s="687"/>
      <c r="AP123" s="687"/>
      <c r="AQ123" s="687"/>
      <c r="AR123" s="687"/>
      <c r="AS123" s="687"/>
      <c r="AT123" s="688"/>
      <c r="AU123" s="406"/>
      <c r="AV123" s="407"/>
      <c r="AW123" s="407"/>
      <c r="AX123" s="408"/>
    </row>
    <row r="124" spans="1:50" ht="24.75" customHeight="1" x14ac:dyDescent="0.15">
      <c r="A124" s="1076"/>
      <c r="B124" s="1077"/>
      <c r="C124" s="1077"/>
      <c r="D124" s="1077"/>
      <c r="E124" s="1077"/>
      <c r="F124" s="1078"/>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76"/>
      <c r="B125" s="1077"/>
      <c r="C125" s="1077"/>
      <c r="D125" s="1077"/>
      <c r="E125" s="1077"/>
      <c r="F125" s="1078"/>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76"/>
      <c r="B126" s="1077"/>
      <c r="C126" s="1077"/>
      <c r="D126" s="1077"/>
      <c r="E126" s="1077"/>
      <c r="F126" s="1078"/>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76"/>
      <c r="B127" s="1077"/>
      <c r="C127" s="1077"/>
      <c r="D127" s="1077"/>
      <c r="E127" s="1077"/>
      <c r="F127" s="1078"/>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76"/>
      <c r="B128" s="1077"/>
      <c r="C128" s="1077"/>
      <c r="D128" s="1077"/>
      <c r="E128" s="1077"/>
      <c r="F128" s="1078"/>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76"/>
      <c r="B129" s="1077"/>
      <c r="C129" s="1077"/>
      <c r="D129" s="1077"/>
      <c r="E129" s="1077"/>
      <c r="F129" s="1078"/>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76"/>
      <c r="B130" s="1077"/>
      <c r="C130" s="1077"/>
      <c r="D130" s="1077"/>
      <c r="E130" s="1077"/>
      <c r="F130" s="1078"/>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76"/>
      <c r="B131" s="1077"/>
      <c r="C131" s="1077"/>
      <c r="D131" s="1077"/>
      <c r="E131" s="1077"/>
      <c r="F131" s="1078"/>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76"/>
      <c r="B132" s="1077"/>
      <c r="C132" s="1077"/>
      <c r="D132" s="1077"/>
      <c r="E132" s="1077"/>
      <c r="F132" s="1078"/>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76"/>
      <c r="B133" s="1077"/>
      <c r="C133" s="1077"/>
      <c r="D133" s="1077"/>
      <c r="E133" s="1077"/>
      <c r="F133" s="1078"/>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6"/>
      <c r="B134" s="1077"/>
      <c r="C134" s="1077"/>
      <c r="D134" s="1077"/>
      <c r="E134" s="1077"/>
      <c r="F134" s="1078"/>
      <c r="G134" s="617" t="s">
        <v>283</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284</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9"/>
    </row>
    <row r="135" spans="1:50" ht="24.75" customHeight="1" x14ac:dyDescent="0.15">
      <c r="A135" s="1076"/>
      <c r="B135" s="1077"/>
      <c r="C135" s="1077"/>
      <c r="D135" s="1077"/>
      <c r="E135" s="1077"/>
      <c r="F135" s="1078"/>
      <c r="G135" s="841"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4"/>
      <c r="AC135" s="841"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6"/>
      <c r="B136" s="1077"/>
      <c r="C136" s="1077"/>
      <c r="D136" s="1077"/>
      <c r="E136" s="1077"/>
      <c r="F136" s="1078"/>
      <c r="G136" s="692"/>
      <c r="H136" s="693"/>
      <c r="I136" s="693"/>
      <c r="J136" s="693"/>
      <c r="K136" s="694"/>
      <c r="L136" s="686"/>
      <c r="M136" s="687"/>
      <c r="N136" s="687"/>
      <c r="O136" s="687"/>
      <c r="P136" s="687"/>
      <c r="Q136" s="687"/>
      <c r="R136" s="687"/>
      <c r="S136" s="687"/>
      <c r="T136" s="687"/>
      <c r="U136" s="687"/>
      <c r="V136" s="687"/>
      <c r="W136" s="687"/>
      <c r="X136" s="688"/>
      <c r="Y136" s="406"/>
      <c r="Z136" s="407"/>
      <c r="AA136" s="407"/>
      <c r="AB136" s="831"/>
      <c r="AC136" s="692"/>
      <c r="AD136" s="693"/>
      <c r="AE136" s="693"/>
      <c r="AF136" s="693"/>
      <c r="AG136" s="694"/>
      <c r="AH136" s="686"/>
      <c r="AI136" s="687"/>
      <c r="AJ136" s="687"/>
      <c r="AK136" s="687"/>
      <c r="AL136" s="687"/>
      <c r="AM136" s="687"/>
      <c r="AN136" s="687"/>
      <c r="AO136" s="687"/>
      <c r="AP136" s="687"/>
      <c r="AQ136" s="687"/>
      <c r="AR136" s="687"/>
      <c r="AS136" s="687"/>
      <c r="AT136" s="688"/>
      <c r="AU136" s="406"/>
      <c r="AV136" s="407"/>
      <c r="AW136" s="407"/>
      <c r="AX136" s="408"/>
    </row>
    <row r="137" spans="1:50" ht="24.75" customHeight="1" x14ac:dyDescent="0.15">
      <c r="A137" s="1076"/>
      <c r="B137" s="1077"/>
      <c r="C137" s="1077"/>
      <c r="D137" s="1077"/>
      <c r="E137" s="1077"/>
      <c r="F137" s="1078"/>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76"/>
      <c r="B138" s="1077"/>
      <c r="C138" s="1077"/>
      <c r="D138" s="1077"/>
      <c r="E138" s="1077"/>
      <c r="F138" s="1078"/>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76"/>
      <c r="B139" s="1077"/>
      <c r="C139" s="1077"/>
      <c r="D139" s="1077"/>
      <c r="E139" s="1077"/>
      <c r="F139" s="1078"/>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76"/>
      <c r="B140" s="1077"/>
      <c r="C140" s="1077"/>
      <c r="D140" s="1077"/>
      <c r="E140" s="1077"/>
      <c r="F140" s="1078"/>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76"/>
      <c r="B141" s="1077"/>
      <c r="C141" s="1077"/>
      <c r="D141" s="1077"/>
      <c r="E141" s="1077"/>
      <c r="F141" s="1078"/>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76"/>
      <c r="B142" s="1077"/>
      <c r="C142" s="1077"/>
      <c r="D142" s="1077"/>
      <c r="E142" s="1077"/>
      <c r="F142" s="1078"/>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76"/>
      <c r="B143" s="1077"/>
      <c r="C143" s="1077"/>
      <c r="D143" s="1077"/>
      <c r="E143" s="1077"/>
      <c r="F143" s="1078"/>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76"/>
      <c r="B144" s="1077"/>
      <c r="C144" s="1077"/>
      <c r="D144" s="1077"/>
      <c r="E144" s="1077"/>
      <c r="F144" s="1078"/>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76"/>
      <c r="B145" s="1077"/>
      <c r="C145" s="1077"/>
      <c r="D145" s="1077"/>
      <c r="E145" s="1077"/>
      <c r="F145" s="1078"/>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76"/>
      <c r="B146" s="1077"/>
      <c r="C146" s="1077"/>
      <c r="D146" s="1077"/>
      <c r="E146" s="1077"/>
      <c r="F146" s="1078"/>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6"/>
      <c r="B147" s="1077"/>
      <c r="C147" s="1077"/>
      <c r="D147" s="1077"/>
      <c r="E147" s="1077"/>
      <c r="F147" s="1078"/>
      <c r="G147" s="617" t="s">
        <v>285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9"/>
    </row>
    <row r="148" spans="1:50" ht="24.75" customHeight="1" x14ac:dyDescent="0.15">
      <c r="A148" s="1076"/>
      <c r="B148" s="1077"/>
      <c r="C148" s="1077"/>
      <c r="D148" s="1077"/>
      <c r="E148" s="1077"/>
      <c r="F148" s="1078"/>
      <c r="G148" s="841"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4"/>
      <c r="AC148" s="841"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6"/>
      <c r="B149" s="1077"/>
      <c r="C149" s="1077"/>
      <c r="D149" s="1077"/>
      <c r="E149" s="1077"/>
      <c r="F149" s="1078"/>
      <c r="G149" s="692"/>
      <c r="H149" s="693"/>
      <c r="I149" s="693"/>
      <c r="J149" s="693"/>
      <c r="K149" s="694"/>
      <c r="L149" s="686"/>
      <c r="M149" s="687"/>
      <c r="N149" s="687"/>
      <c r="O149" s="687"/>
      <c r="P149" s="687"/>
      <c r="Q149" s="687"/>
      <c r="R149" s="687"/>
      <c r="S149" s="687"/>
      <c r="T149" s="687"/>
      <c r="U149" s="687"/>
      <c r="V149" s="687"/>
      <c r="W149" s="687"/>
      <c r="X149" s="688"/>
      <c r="Y149" s="406"/>
      <c r="Z149" s="407"/>
      <c r="AA149" s="407"/>
      <c r="AB149" s="831"/>
      <c r="AC149" s="692"/>
      <c r="AD149" s="693"/>
      <c r="AE149" s="693"/>
      <c r="AF149" s="693"/>
      <c r="AG149" s="694"/>
      <c r="AH149" s="686"/>
      <c r="AI149" s="687"/>
      <c r="AJ149" s="687"/>
      <c r="AK149" s="687"/>
      <c r="AL149" s="687"/>
      <c r="AM149" s="687"/>
      <c r="AN149" s="687"/>
      <c r="AO149" s="687"/>
      <c r="AP149" s="687"/>
      <c r="AQ149" s="687"/>
      <c r="AR149" s="687"/>
      <c r="AS149" s="687"/>
      <c r="AT149" s="688"/>
      <c r="AU149" s="406"/>
      <c r="AV149" s="407"/>
      <c r="AW149" s="407"/>
      <c r="AX149" s="408"/>
    </row>
    <row r="150" spans="1:50" ht="24.75" customHeight="1" x14ac:dyDescent="0.15">
      <c r="A150" s="1076"/>
      <c r="B150" s="1077"/>
      <c r="C150" s="1077"/>
      <c r="D150" s="1077"/>
      <c r="E150" s="1077"/>
      <c r="F150" s="1078"/>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76"/>
      <c r="B151" s="1077"/>
      <c r="C151" s="1077"/>
      <c r="D151" s="1077"/>
      <c r="E151" s="1077"/>
      <c r="F151" s="1078"/>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76"/>
      <c r="B152" s="1077"/>
      <c r="C152" s="1077"/>
      <c r="D152" s="1077"/>
      <c r="E152" s="1077"/>
      <c r="F152" s="1078"/>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76"/>
      <c r="B153" s="1077"/>
      <c r="C153" s="1077"/>
      <c r="D153" s="1077"/>
      <c r="E153" s="1077"/>
      <c r="F153" s="1078"/>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76"/>
      <c r="B154" s="1077"/>
      <c r="C154" s="1077"/>
      <c r="D154" s="1077"/>
      <c r="E154" s="1077"/>
      <c r="F154" s="1078"/>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76"/>
      <c r="B155" s="1077"/>
      <c r="C155" s="1077"/>
      <c r="D155" s="1077"/>
      <c r="E155" s="1077"/>
      <c r="F155" s="1078"/>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76"/>
      <c r="B156" s="1077"/>
      <c r="C156" s="1077"/>
      <c r="D156" s="1077"/>
      <c r="E156" s="1077"/>
      <c r="F156" s="1078"/>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76"/>
      <c r="B157" s="1077"/>
      <c r="C157" s="1077"/>
      <c r="D157" s="1077"/>
      <c r="E157" s="1077"/>
      <c r="F157" s="1078"/>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76"/>
      <c r="B158" s="1077"/>
      <c r="C158" s="1077"/>
      <c r="D158" s="1077"/>
      <c r="E158" s="1077"/>
      <c r="F158" s="1078"/>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617" t="s">
        <v>189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9"/>
    </row>
    <row r="162" spans="1:50" ht="24.75" customHeight="1" x14ac:dyDescent="0.15">
      <c r="A162" s="1076"/>
      <c r="B162" s="1077"/>
      <c r="C162" s="1077"/>
      <c r="D162" s="1077"/>
      <c r="E162" s="1077"/>
      <c r="F162" s="1078"/>
      <c r="G162" s="841"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4"/>
      <c r="AC162" s="841"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6"/>
      <c r="B163" s="1077"/>
      <c r="C163" s="1077"/>
      <c r="D163" s="1077"/>
      <c r="E163" s="1077"/>
      <c r="F163" s="1078"/>
      <c r="G163" s="692"/>
      <c r="H163" s="693"/>
      <c r="I163" s="693"/>
      <c r="J163" s="693"/>
      <c r="K163" s="694"/>
      <c r="L163" s="686"/>
      <c r="M163" s="687"/>
      <c r="N163" s="687"/>
      <c r="O163" s="687"/>
      <c r="P163" s="687"/>
      <c r="Q163" s="687"/>
      <c r="R163" s="687"/>
      <c r="S163" s="687"/>
      <c r="T163" s="687"/>
      <c r="U163" s="687"/>
      <c r="V163" s="687"/>
      <c r="W163" s="687"/>
      <c r="X163" s="688"/>
      <c r="Y163" s="406"/>
      <c r="Z163" s="407"/>
      <c r="AA163" s="407"/>
      <c r="AB163" s="831"/>
      <c r="AC163" s="692"/>
      <c r="AD163" s="693"/>
      <c r="AE163" s="693"/>
      <c r="AF163" s="693"/>
      <c r="AG163" s="694"/>
      <c r="AH163" s="686"/>
      <c r="AI163" s="687"/>
      <c r="AJ163" s="687"/>
      <c r="AK163" s="687"/>
      <c r="AL163" s="687"/>
      <c r="AM163" s="687"/>
      <c r="AN163" s="687"/>
      <c r="AO163" s="687"/>
      <c r="AP163" s="687"/>
      <c r="AQ163" s="687"/>
      <c r="AR163" s="687"/>
      <c r="AS163" s="687"/>
      <c r="AT163" s="688"/>
      <c r="AU163" s="406"/>
      <c r="AV163" s="407"/>
      <c r="AW163" s="407"/>
      <c r="AX163" s="408"/>
    </row>
    <row r="164" spans="1:50" ht="24.75" customHeight="1" x14ac:dyDescent="0.15">
      <c r="A164" s="1076"/>
      <c r="B164" s="1077"/>
      <c r="C164" s="1077"/>
      <c r="D164" s="1077"/>
      <c r="E164" s="1077"/>
      <c r="F164" s="1078"/>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76"/>
      <c r="B165" s="1077"/>
      <c r="C165" s="1077"/>
      <c r="D165" s="1077"/>
      <c r="E165" s="1077"/>
      <c r="F165" s="1078"/>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76"/>
      <c r="B166" s="1077"/>
      <c r="C166" s="1077"/>
      <c r="D166" s="1077"/>
      <c r="E166" s="1077"/>
      <c r="F166" s="1078"/>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76"/>
      <c r="B167" s="1077"/>
      <c r="C167" s="1077"/>
      <c r="D167" s="1077"/>
      <c r="E167" s="1077"/>
      <c r="F167" s="1078"/>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76"/>
      <c r="B168" s="1077"/>
      <c r="C168" s="1077"/>
      <c r="D168" s="1077"/>
      <c r="E168" s="1077"/>
      <c r="F168" s="1078"/>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76"/>
      <c r="B169" s="1077"/>
      <c r="C169" s="1077"/>
      <c r="D169" s="1077"/>
      <c r="E169" s="1077"/>
      <c r="F169" s="1078"/>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76"/>
      <c r="B170" s="1077"/>
      <c r="C170" s="1077"/>
      <c r="D170" s="1077"/>
      <c r="E170" s="1077"/>
      <c r="F170" s="1078"/>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76"/>
      <c r="B171" s="1077"/>
      <c r="C171" s="1077"/>
      <c r="D171" s="1077"/>
      <c r="E171" s="1077"/>
      <c r="F171" s="1078"/>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76"/>
      <c r="B172" s="1077"/>
      <c r="C172" s="1077"/>
      <c r="D172" s="1077"/>
      <c r="E172" s="1077"/>
      <c r="F172" s="1078"/>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76"/>
      <c r="B173" s="1077"/>
      <c r="C173" s="1077"/>
      <c r="D173" s="1077"/>
      <c r="E173" s="1077"/>
      <c r="F173" s="1078"/>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6"/>
      <c r="B174" s="1077"/>
      <c r="C174" s="1077"/>
      <c r="D174" s="1077"/>
      <c r="E174" s="1077"/>
      <c r="F174" s="1078"/>
      <c r="G174" s="617" t="s">
        <v>287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9"/>
    </row>
    <row r="175" spans="1:50" ht="25.5" customHeight="1" x14ac:dyDescent="0.15">
      <c r="A175" s="1076"/>
      <c r="B175" s="1077"/>
      <c r="C175" s="1077"/>
      <c r="D175" s="1077"/>
      <c r="E175" s="1077"/>
      <c r="F175" s="1078"/>
      <c r="G175" s="841"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4"/>
      <c r="AC175" s="841"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6"/>
      <c r="B176" s="1077"/>
      <c r="C176" s="1077"/>
      <c r="D176" s="1077"/>
      <c r="E176" s="1077"/>
      <c r="F176" s="1078"/>
      <c r="G176" s="692"/>
      <c r="H176" s="693"/>
      <c r="I176" s="693"/>
      <c r="J176" s="693"/>
      <c r="K176" s="694"/>
      <c r="L176" s="686"/>
      <c r="M176" s="687"/>
      <c r="N176" s="687"/>
      <c r="O176" s="687"/>
      <c r="P176" s="687"/>
      <c r="Q176" s="687"/>
      <c r="R176" s="687"/>
      <c r="S176" s="687"/>
      <c r="T176" s="687"/>
      <c r="U176" s="687"/>
      <c r="V176" s="687"/>
      <c r="W176" s="687"/>
      <c r="X176" s="688"/>
      <c r="Y176" s="406"/>
      <c r="Z176" s="407"/>
      <c r="AA176" s="407"/>
      <c r="AB176" s="831"/>
      <c r="AC176" s="692"/>
      <c r="AD176" s="693"/>
      <c r="AE176" s="693"/>
      <c r="AF176" s="693"/>
      <c r="AG176" s="694"/>
      <c r="AH176" s="686"/>
      <c r="AI176" s="687"/>
      <c r="AJ176" s="687"/>
      <c r="AK176" s="687"/>
      <c r="AL176" s="687"/>
      <c r="AM176" s="687"/>
      <c r="AN176" s="687"/>
      <c r="AO176" s="687"/>
      <c r="AP176" s="687"/>
      <c r="AQ176" s="687"/>
      <c r="AR176" s="687"/>
      <c r="AS176" s="687"/>
      <c r="AT176" s="688"/>
      <c r="AU176" s="406"/>
      <c r="AV176" s="407"/>
      <c r="AW176" s="407"/>
      <c r="AX176" s="408"/>
    </row>
    <row r="177" spans="1:50" ht="24.75" customHeight="1" x14ac:dyDescent="0.15">
      <c r="A177" s="1076"/>
      <c r="B177" s="1077"/>
      <c r="C177" s="1077"/>
      <c r="D177" s="1077"/>
      <c r="E177" s="1077"/>
      <c r="F177" s="1078"/>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76"/>
      <c r="B178" s="1077"/>
      <c r="C178" s="1077"/>
      <c r="D178" s="1077"/>
      <c r="E178" s="1077"/>
      <c r="F178" s="1078"/>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76"/>
      <c r="B179" s="1077"/>
      <c r="C179" s="1077"/>
      <c r="D179" s="1077"/>
      <c r="E179" s="1077"/>
      <c r="F179" s="1078"/>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76"/>
      <c r="B180" s="1077"/>
      <c r="C180" s="1077"/>
      <c r="D180" s="1077"/>
      <c r="E180" s="1077"/>
      <c r="F180" s="1078"/>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76"/>
      <c r="B181" s="1077"/>
      <c r="C181" s="1077"/>
      <c r="D181" s="1077"/>
      <c r="E181" s="1077"/>
      <c r="F181" s="1078"/>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76"/>
      <c r="B182" s="1077"/>
      <c r="C182" s="1077"/>
      <c r="D182" s="1077"/>
      <c r="E182" s="1077"/>
      <c r="F182" s="1078"/>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76"/>
      <c r="B183" s="1077"/>
      <c r="C183" s="1077"/>
      <c r="D183" s="1077"/>
      <c r="E183" s="1077"/>
      <c r="F183" s="1078"/>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76"/>
      <c r="B184" s="1077"/>
      <c r="C184" s="1077"/>
      <c r="D184" s="1077"/>
      <c r="E184" s="1077"/>
      <c r="F184" s="1078"/>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76"/>
      <c r="B185" s="1077"/>
      <c r="C185" s="1077"/>
      <c r="D185" s="1077"/>
      <c r="E185" s="1077"/>
      <c r="F185" s="1078"/>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76"/>
      <c r="B186" s="1077"/>
      <c r="C186" s="1077"/>
      <c r="D186" s="1077"/>
      <c r="E186" s="1077"/>
      <c r="F186" s="1078"/>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6"/>
      <c r="B187" s="1077"/>
      <c r="C187" s="1077"/>
      <c r="D187" s="1077"/>
      <c r="E187" s="1077"/>
      <c r="F187" s="1078"/>
      <c r="G187" s="617" t="s">
        <v>290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9"/>
    </row>
    <row r="188" spans="1:50" ht="24.75" customHeight="1" x14ac:dyDescent="0.15">
      <c r="A188" s="1076"/>
      <c r="B188" s="1077"/>
      <c r="C188" s="1077"/>
      <c r="D188" s="1077"/>
      <c r="E188" s="1077"/>
      <c r="F188" s="1078"/>
      <c r="G188" s="841"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4"/>
      <c r="AC188" s="841"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6"/>
      <c r="B189" s="1077"/>
      <c r="C189" s="1077"/>
      <c r="D189" s="1077"/>
      <c r="E189" s="1077"/>
      <c r="F189" s="1078"/>
      <c r="G189" s="692"/>
      <c r="H189" s="693"/>
      <c r="I189" s="693"/>
      <c r="J189" s="693"/>
      <c r="K189" s="694"/>
      <c r="L189" s="686"/>
      <c r="M189" s="687"/>
      <c r="N189" s="687"/>
      <c r="O189" s="687"/>
      <c r="P189" s="687"/>
      <c r="Q189" s="687"/>
      <c r="R189" s="687"/>
      <c r="S189" s="687"/>
      <c r="T189" s="687"/>
      <c r="U189" s="687"/>
      <c r="V189" s="687"/>
      <c r="W189" s="687"/>
      <c r="X189" s="688"/>
      <c r="Y189" s="406"/>
      <c r="Z189" s="407"/>
      <c r="AA189" s="407"/>
      <c r="AB189" s="831"/>
      <c r="AC189" s="692"/>
      <c r="AD189" s="693"/>
      <c r="AE189" s="693"/>
      <c r="AF189" s="693"/>
      <c r="AG189" s="694"/>
      <c r="AH189" s="686"/>
      <c r="AI189" s="687"/>
      <c r="AJ189" s="687"/>
      <c r="AK189" s="687"/>
      <c r="AL189" s="687"/>
      <c r="AM189" s="687"/>
      <c r="AN189" s="687"/>
      <c r="AO189" s="687"/>
      <c r="AP189" s="687"/>
      <c r="AQ189" s="687"/>
      <c r="AR189" s="687"/>
      <c r="AS189" s="687"/>
      <c r="AT189" s="688"/>
      <c r="AU189" s="406"/>
      <c r="AV189" s="407"/>
      <c r="AW189" s="407"/>
      <c r="AX189" s="408"/>
    </row>
    <row r="190" spans="1:50" ht="24.75" customHeight="1" x14ac:dyDescent="0.15">
      <c r="A190" s="1076"/>
      <c r="B190" s="1077"/>
      <c r="C190" s="1077"/>
      <c r="D190" s="1077"/>
      <c r="E190" s="1077"/>
      <c r="F190" s="1078"/>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76"/>
      <c r="B191" s="1077"/>
      <c r="C191" s="1077"/>
      <c r="D191" s="1077"/>
      <c r="E191" s="1077"/>
      <c r="F191" s="1078"/>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76"/>
      <c r="B192" s="1077"/>
      <c r="C192" s="1077"/>
      <c r="D192" s="1077"/>
      <c r="E192" s="1077"/>
      <c r="F192" s="1078"/>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76"/>
      <c r="B193" s="1077"/>
      <c r="C193" s="1077"/>
      <c r="D193" s="1077"/>
      <c r="E193" s="1077"/>
      <c r="F193" s="1078"/>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76"/>
      <c r="B194" s="1077"/>
      <c r="C194" s="1077"/>
      <c r="D194" s="1077"/>
      <c r="E194" s="1077"/>
      <c r="F194" s="1078"/>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76"/>
      <c r="B195" s="1077"/>
      <c r="C195" s="1077"/>
      <c r="D195" s="1077"/>
      <c r="E195" s="1077"/>
      <c r="F195" s="1078"/>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76"/>
      <c r="B196" s="1077"/>
      <c r="C196" s="1077"/>
      <c r="D196" s="1077"/>
      <c r="E196" s="1077"/>
      <c r="F196" s="1078"/>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76"/>
      <c r="B197" s="1077"/>
      <c r="C197" s="1077"/>
      <c r="D197" s="1077"/>
      <c r="E197" s="1077"/>
      <c r="F197" s="1078"/>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76"/>
      <c r="B198" s="1077"/>
      <c r="C198" s="1077"/>
      <c r="D198" s="1077"/>
      <c r="E198" s="1077"/>
      <c r="F198" s="1078"/>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76"/>
      <c r="B199" s="1077"/>
      <c r="C199" s="1077"/>
      <c r="D199" s="1077"/>
      <c r="E199" s="1077"/>
      <c r="F199" s="1078"/>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6"/>
      <c r="B200" s="1077"/>
      <c r="C200" s="1077"/>
      <c r="D200" s="1077"/>
      <c r="E200" s="1077"/>
      <c r="F200" s="1078"/>
      <c r="G200" s="617" t="s">
        <v>291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190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9"/>
    </row>
    <row r="201" spans="1:50" ht="24.75" customHeight="1" x14ac:dyDescent="0.15">
      <c r="A201" s="1076"/>
      <c r="B201" s="1077"/>
      <c r="C201" s="1077"/>
      <c r="D201" s="1077"/>
      <c r="E201" s="1077"/>
      <c r="F201" s="1078"/>
      <c r="G201" s="841"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4"/>
      <c r="AC201" s="841"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6"/>
      <c r="B202" s="1077"/>
      <c r="C202" s="1077"/>
      <c r="D202" s="1077"/>
      <c r="E202" s="1077"/>
      <c r="F202" s="1078"/>
      <c r="G202" s="692"/>
      <c r="H202" s="693"/>
      <c r="I202" s="693"/>
      <c r="J202" s="693"/>
      <c r="K202" s="694"/>
      <c r="L202" s="686"/>
      <c r="M202" s="687"/>
      <c r="N202" s="687"/>
      <c r="O202" s="687"/>
      <c r="P202" s="687"/>
      <c r="Q202" s="687"/>
      <c r="R202" s="687"/>
      <c r="S202" s="687"/>
      <c r="T202" s="687"/>
      <c r="U202" s="687"/>
      <c r="V202" s="687"/>
      <c r="W202" s="687"/>
      <c r="X202" s="688"/>
      <c r="Y202" s="406"/>
      <c r="Z202" s="407"/>
      <c r="AA202" s="407"/>
      <c r="AB202" s="831"/>
      <c r="AC202" s="692"/>
      <c r="AD202" s="693"/>
      <c r="AE202" s="693"/>
      <c r="AF202" s="693"/>
      <c r="AG202" s="694"/>
      <c r="AH202" s="686"/>
      <c r="AI202" s="687"/>
      <c r="AJ202" s="687"/>
      <c r="AK202" s="687"/>
      <c r="AL202" s="687"/>
      <c r="AM202" s="687"/>
      <c r="AN202" s="687"/>
      <c r="AO202" s="687"/>
      <c r="AP202" s="687"/>
      <c r="AQ202" s="687"/>
      <c r="AR202" s="687"/>
      <c r="AS202" s="687"/>
      <c r="AT202" s="688"/>
      <c r="AU202" s="406"/>
      <c r="AV202" s="407"/>
      <c r="AW202" s="407"/>
      <c r="AX202" s="408"/>
    </row>
    <row r="203" spans="1:50" ht="24.75" customHeight="1" x14ac:dyDescent="0.15">
      <c r="A203" s="1076"/>
      <c r="B203" s="1077"/>
      <c r="C203" s="1077"/>
      <c r="D203" s="1077"/>
      <c r="E203" s="1077"/>
      <c r="F203" s="1078"/>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76"/>
      <c r="B204" s="1077"/>
      <c r="C204" s="1077"/>
      <c r="D204" s="1077"/>
      <c r="E204" s="1077"/>
      <c r="F204" s="1078"/>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76"/>
      <c r="B205" s="1077"/>
      <c r="C205" s="1077"/>
      <c r="D205" s="1077"/>
      <c r="E205" s="1077"/>
      <c r="F205" s="1078"/>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76"/>
      <c r="B206" s="1077"/>
      <c r="C206" s="1077"/>
      <c r="D206" s="1077"/>
      <c r="E206" s="1077"/>
      <c r="F206" s="1078"/>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76"/>
      <c r="B207" s="1077"/>
      <c r="C207" s="1077"/>
      <c r="D207" s="1077"/>
      <c r="E207" s="1077"/>
      <c r="F207" s="1078"/>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76"/>
      <c r="B208" s="1077"/>
      <c r="C208" s="1077"/>
      <c r="D208" s="1077"/>
      <c r="E208" s="1077"/>
      <c r="F208" s="1078"/>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76"/>
      <c r="B209" s="1077"/>
      <c r="C209" s="1077"/>
      <c r="D209" s="1077"/>
      <c r="E209" s="1077"/>
      <c r="F209" s="1078"/>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76"/>
      <c r="B210" s="1077"/>
      <c r="C210" s="1077"/>
      <c r="D210" s="1077"/>
      <c r="E210" s="1077"/>
      <c r="F210" s="1078"/>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76"/>
      <c r="B211" s="1077"/>
      <c r="C211" s="1077"/>
      <c r="D211" s="1077"/>
      <c r="E211" s="1077"/>
      <c r="F211" s="1078"/>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617" t="s">
        <v>191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292</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9"/>
    </row>
    <row r="215" spans="1:50" ht="24.75" customHeight="1" x14ac:dyDescent="0.15">
      <c r="A215" s="1076"/>
      <c r="B215" s="1077"/>
      <c r="C215" s="1077"/>
      <c r="D215" s="1077"/>
      <c r="E215" s="1077"/>
      <c r="F215" s="1078"/>
      <c r="G215" s="841"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4"/>
      <c r="AC215" s="841"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6"/>
      <c r="B216" s="1077"/>
      <c r="C216" s="1077"/>
      <c r="D216" s="1077"/>
      <c r="E216" s="1077"/>
      <c r="F216" s="1078"/>
      <c r="G216" s="692"/>
      <c r="H216" s="693"/>
      <c r="I216" s="693"/>
      <c r="J216" s="693"/>
      <c r="K216" s="694"/>
      <c r="L216" s="686"/>
      <c r="M216" s="687"/>
      <c r="N216" s="687"/>
      <c r="O216" s="687"/>
      <c r="P216" s="687"/>
      <c r="Q216" s="687"/>
      <c r="R216" s="687"/>
      <c r="S216" s="687"/>
      <c r="T216" s="687"/>
      <c r="U216" s="687"/>
      <c r="V216" s="687"/>
      <c r="W216" s="687"/>
      <c r="X216" s="688"/>
      <c r="Y216" s="406"/>
      <c r="Z216" s="407"/>
      <c r="AA216" s="407"/>
      <c r="AB216" s="831"/>
      <c r="AC216" s="692"/>
      <c r="AD216" s="693"/>
      <c r="AE216" s="693"/>
      <c r="AF216" s="693"/>
      <c r="AG216" s="694"/>
      <c r="AH216" s="686"/>
      <c r="AI216" s="687"/>
      <c r="AJ216" s="687"/>
      <c r="AK216" s="687"/>
      <c r="AL216" s="687"/>
      <c r="AM216" s="687"/>
      <c r="AN216" s="687"/>
      <c r="AO216" s="687"/>
      <c r="AP216" s="687"/>
      <c r="AQ216" s="687"/>
      <c r="AR216" s="687"/>
      <c r="AS216" s="687"/>
      <c r="AT216" s="688"/>
      <c r="AU216" s="406"/>
      <c r="AV216" s="407"/>
      <c r="AW216" s="407"/>
      <c r="AX216" s="408"/>
    </row>
    <row r="217" spans="1:50" ht="24.75" customHeight="1" x14ac:dyDescent="0.15">
      <c r="A217" s="1076"/>
      <c r="B217" s="1077"/>
      <c r="C217" s="1077"/>
      <c r="D217" s="1077"/>
      <c r="E217" s="1077"/>
      <c r="F217" s="1078"/>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76"/>
      <c r="B218" s="1077"/>
      <c r="C218" s="1077"/>
      <c r="D218" s="1077"/>
      <c r="E218" s="1077"/>
      <c r="F218" s="1078"/>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76"/>
      <c r="B219" s="1077"/>
      <c r="C219" s="1077"/>
      <c r="D219" s="1077"/>
      <c r="E219" s="1077"/>
      <c r="F219" s="1078"/>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76"/>
      <c r="B220" s="1077"/>
      <c r="C220" s="1077"/>
      <c r="D220" s="1077"/>
      <c r="E220" s="1077"/>
      <c r="F220" s="1078"/>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76"/>
      <c r="B221" s="1077"/>
      <c r="C221" s="1077"/>
      <c r="D221" s="1077"/>
      <c r="E221" s="1077"/>
      <c r="F221" s="1078"/>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76"/>
      <c r="B222" s="1077"/>
      <c r="C222" s="1077"/>
      <c r="D222" s="1077"/>
      <c r="E222" s="1077"/>
      <c r="F222" s="1078"/>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76"/>
      <c r="B223" s="1077"/>
      <c r="C223" s="1077"/>
      <c r="D223" s="1077"/>
      <c r="E223" s="1077"/>
      <c r="F223" s="1078"/>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76"/>
      <c r="B224" s="1077"/>
      <c r="C224" s="1077"/>
      <c r="D224" s="1077"/>
      <c r="E224" s="1077"/>
      <c r="F224" s="1078"/>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76"/>
      <c r="B225" s="1077"/>
      <c r="C225" s="1077"/>
      <c r="D225" s="1077"/>
      <c r="E225" s="1077"/>
      <c r="F225" s="1078"/>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76"/>
      <c r="B226" s="1077"/>
      <c r="C226" s="1077"/>
      <c r="D226" s="1077"/>
      <c r="E226" s="1077"/>
      <c r="F226" s="1078"/>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6"/>
      <c r="B227" s="1077"/>
      <c r="C227" s="1077"/>
      <c r="D227" s="1077"/>
      <c r="E227" s="1077"/>
      <c r="F227" s="1078"/>
      <c r="G227" s="617" t="s">
        <v>293</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294</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9"/>
    </row>
    <row r="228" spans="1:50" ht="25.5" customHeight="1" x14ac:dyDescent="0.15">
      <c r="A228" s="1076"/>
      <c r="B228" s="1077"/>
      <c r="C228" s="1077"/>
      <c r="D228" s="1077"/>
      <c r="E228" s="1077"/>
      <c r="F228" s="1078"/>
      <c r="G228" s="841"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4"/>
      <c r="AC228" s="841"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6"/>
      <c r="B229" s="1077"/>
      <c r="C229" s="1077"/>
      <c r="D229" s="1077"/>
      <c r="E229" s="1077"/>
      <c r="F229" s="1078"/>
      <c r="G229" s="692"/>
      <c r="H229" s="693"/>
      <c r="I229" s="693"/>
      <c r="J229" s="693"/>
      <c r="K229" s="694"/>
      <c r="L229" s="686"/>
      <c r="M229" s="687"/>
      <c r="N229" s="687"/>
      <c r="O229" s="687"/>
      <c r="P229" s="687"/>
      <c r="Q229" s="687"/>
      <c r="R229" s="687"/>
      <c r="S229" s="687"/>
      <c r="T229" s="687"/>
      <c r="U229" s="687"/>
      <c r="V229" s="687"/>
      <c r="W229" s="687"/>
      <c r="X229" s="688"/>
      <c r="Y229" s="406"/>
      <c r="Z229" s="407"/>
      <c r="AA229" s="407"/>
      <c r="AB229" s="831"/>
      <c r="AC229" s="692"/>
      <c r="AD229" s="693"/>
      <c r="AE229" s="693"/>
      <c r="AF229" s="693"/>
      <c r="AG229" s="694"/>
      <c r="AH229" s="686"/>
      <c r="AI229" s="687"/>
      <c r="AJ229" s="687"/>
      <c r="AK229" s="687"/>
      <c r="AL229" s="687"/>
      <c r="AM229" s="687"/>
      <c r="AN229" s="687"/>
      <c r="AO229" s="687"/>
      <c r="AP229" s="687"/>
      <c r="AQ229" s="687"/>
      <c r="AR229" s="687"/>
      <c r="AS229" s="687"/>
      <c r="AT229" s="688"/>
      <c r="AU229" s="406"/>
      <c r="AV229" s="407"/>
      <c r="AW229" s="407"/>
      <c r="AX229" s="408"/>
    </row>
    <row r="230" spans="1:50" ht="24.75" customHeight="1" x14ac:dyDescent="0.15">
      <c r="A230" s="1076"/>
      <c r="B230" s="1077"/>
      <c r="C230" s="1077"/>
      <c r="D230" s="1077"/>
      <c r="E230" s="1077"/>
      <c r="F230" s="1078"/>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76"/>
      <c r="B231" s="1077"/>
      <c r="C231" s="1077"/>
      <c r="D231" s="1077"/>
      <c r="E231" s="1077"/>
      <c r="F231" s="1078"/>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76"/>
      <c r="B232" s="1077"/>
      <c r="C232" s="1077"/>
      <c r="D232" s="1077"/>
      <c r="E232" s="1077"/>
      <c r="F232" s="1078"/>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76"/>
      <c r="B233" s="1077"/>
      <c r="C233" s="1077"/>
      <c r="D233" s="1077"/>
      <c r="E233" s="1077"/>
      <c r="F233" s="1078"/>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76"/>
      <c r="B234" s="1077"/>
      <c r="C234" s="1077"/>
      <c r="D234" s="1077"/>
      <c r="E234" s="1077"/>
      <c r="F234" s="1078"/>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76"/>
      <c r="B235" s="1077"/>
      <c r="C235" s="1077"/>
      <c r="D235" s="1077"/>
      <c r="E235" s="1077"/>
      <c r="F235" s="1078"/>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76"/>
      <c r="B236" s="1077"/>
      <c r="C236" s="1077"/>
      <c r="D236" s="1077"/>
      <c r="E236" s="1077"/>
      <c r="F236" s="1078"/>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76"/>
      <c r="B237" s="1077"/>
      <c r="C237" s="1077"/>
      <c r="D237" s="1077"/>
      <c r="E237" s="1077"/>
      <c r="F237" s="1078"/>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76"/>
      <c r="B238" s="1077"/>
      <c r="C238" s="1077"/>
      <c r="D238" s="1077"/>
      <c r="E238" s="1077"/>
      <c r="F238" s="1078"/>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76"/>
      <c r="B239" s="1077"/>
      <c r="C239" s="1077"/>
      <c r="D239" s="1077"/>
      <c r="E239" s="1077"/>
      <c r="F239" s="1078"/>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6"/>
      <c r="B240" s="1077"/>
      <c r="C240" s="1077"/>
      <c r="D240" s="1077"/>
      <c r="E240" s="1077"/>
      <c r="F240" s="1078"/>
      <c r="G240" s="617" t="s">
        <v>295</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296</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9"/>
    </row>
    <row r="241" spans="1:50" ht="24.75" customHeight="1" x14ac:dyDescent="0.15">
      <c r="A241" s="1076"/>
      <c r="B241" s="1077"/>
      <c r="C241" s="1077"/>
      <c r="D241" s="1077"/>
      <c r="E241" s="1077"/>
      <c r="F241" s="1078"/>
      <c r="G241" s="841"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4"/>
      <c r="AC241" s="841"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6"/>
      <c r="B242" s="1077"/>
      <c r="C242" s="1077"/>
      <c r="D242" s="1077"/>
      <c r="E242" s="1077"/>
      <c r="F242" s="1078"/>
      <c r="G242" s="692"/>
      <c r="H242" s="693"/>
      <c r="I242" s="693"/>
      <c r="J242" s="693"/>
      <c r="K242" s="694"/>
      <c r="L242" s="686"/>
      <c r="M242" s="687"/>
      <c r="N242" s="687"/>
      <c r="O242" s="687"/>
      <c r="P242" s="687"/>
      <c r="Q242" s="687"/>
      <c r="R242" s="687"/>
      <c r="S242" s="687"/>
      <c r="T242" s="687"/>
      <c r="U242" s="687"/>
      <c r="V242" s="687"/>
      <c r="W242" s="687"/>
      <c r="X242" s="688"/>
      <c r="Y242" s="406"/>
      <c r="Z242" s="407"/>
      <c r="AA242" s="407"/>
      <c r="AB242" s="831"/>
      <c r="AC242" s="692"/>
      <c r="AD242" s="693"/>
      <c r="AE242" s="693"/>
      <c r="AF242" s="693"/>
      <c r="AG242" s="694"/>
      <c r="AH242" s="686"/>
      <c r="AI242" s="687"/>
      <c r="AJ242" s="687"/>
      <c r="AK242" s="687"/>
      <c r="AL242" s="687"/>
      <c r="AM242" s="687"/>
      <c r="AN242" s="687"/>
      <c r="AO242" s="687"/>
      <c r="AP242" s="687"/>
      <c r="AQ242" s="687"/>
      <c r="AR242" s="687"/>
      <c r="AS242" s="687"/>
      <c r="AT242" s="688"/>
      <c r="AU242" s="406"/>
      <c r="AV242" s="407"/>
      <c r="AW242" s="407"/>
      <c r="AX242" s="408"/>
    </row>
    <row r="243" spans="1:50" ht="24.75" customHeight="1" x14ac:dyDescent="0.15">
      <c r="A243" s="1076"/>
      <c r="B243" s="1077"/>
      <c r="C243" s="1077"/>
      <c r="D243" s="1077"/>
      <c r="E243" s="1077"/>
      <c r="F243" s="1078"/>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76"/>
      <c r="B244" s="1077"/>
      <c r="C244" s="1077"/>
      <c r="D244" s="1077"/>
      <c r="E244" s="1077"/>
      <c r="F244" s="1078"/>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76"/>
      <c r="B245" s="1077"/>
      <c r="C245" s="1077"/>
      <c r="D245" s="1077"/>
      <c r="E245" s="1077"/>
      <c r="F245" s="1078"/>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76"/>
      <c r="B246" s="1077"/>
      <c r="C246" s="1077"/>
      <c r="D246" s="1077"/>
      <c r="E246" s="1077"/>
      <c r="F246" s="1078"/>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76"/>
      <c r="B247" s="1077"/>
      <c r="C247" s="1077"/>
      <c r="D247" s="1077"/>
      <c r="E247" s="1077"/>
      <c r="F247" s="1078"/>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76"/>
      <c r="B248" s="1077"/>
      <c r="C248" s="1077"/>
      <c r="D248" s="1077"/>
      <c r="E248" s="1077"/>
      <c r="F248" s="1078"/>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76"/>
      <c r="B249" s="1077"/>
      <c r="C249" s="1077"/>
      <c r="D249" s="1077"/>
      <c r="E249" s="1077"/>
      <c r="F249" s="1078"/>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76"/>
      <c r="B250" s="1077"/>
      <c r="C250" s="1077"/>
      <c r="D250" s="1077"/>
      <c r="E250" s="1077"/>
      <c r="F250" s="1078"/>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76"/>
      <c r="B251" s="1077"/>
      <c r="C251" s="1077"/>
      <c r="D251" s="1077"/>
      <c r="E251" s="1077"/>
      <c r="F251" s="1078"/>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76"/>
      <c r="B252" s="1077"/>
      <c r="C252" s="1077"/>
      <c r="D252" s="1077"/>
      <c r="E252" s="1077"/>
      <c r="F252" s="1078"/>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6"/>
      <c r="B253" s="1077"/>
      <c r="C253" s="1077"/>
      <c r="D253" s="1077"/>
      <c r="E253" s="1077"/>
      <c r="F253" s="1078"/>
      <c r="G253" s="617" t="s">
        <v>297</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9"/>
    </row>
    <row r="254" spans="1:50" ht="24.75" customHeight="1" x14ac:dyDescent="0.15">
      <c r="A254" s="1076"/>
      <c r="B254" s="1077"/>
      <c r="C254" s="1077"/>
      <c r="D254" s="1077"/>
      <c r="E254" s="1077"/>
      <c r="F254" s="1078"/>
      <c r="G254" s="841"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4"/>
      <c r="AC254" s="841"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6"/>
      <c r="B255" s="1077"/>
      <c r="C255" s="1077"/>
      <c r="D255" s="1077"/>
      <c r="E255" s="1077"/>
      <c r="F255" s="1078"/>
      <c r="G255" s="692"/>
      <c r="H255" s="693"/>
      <c r="I255" s="693"/>
      <c r="J255" s="693"/>
      <c r="K255" s="694"/>
      <c r="L255" s="686"/>
      <c r="M255" s="687"/>
      <c r="N255" s="687"/>
      <c r="O255" s="687"/>
      <c r="P255" s="687"/>
      <c r="Q255" s="687"/>
      <c r="R255" s="687"/>
      <c r="S255" s="687"/>
      <c r="T255" s="687"/>
      <c r="U255" s="687"/>
      <c r="V255" s="687"/>
      <c r="W255" s="687"/>
      <c r="X255" s="688"/>
      <c r="Y255" s="406"/>
      <c r="Z255" s="407"/>
      <c r="AA255" s="407"/>
      <c r="AB255" s="831"/>
      <c r="AC255" s="692"/>
      <c r="AD255" s="693"/>
      <c r="AE255" s="693"/>
      <c r="AF255" s="693"/>
      <c r="AG255" s="694"/>
      <c r="AH255" s="686"/>
      <c r="AI255" s="687"/>
      <c r="AJ255" s="687"/>
      <c r="AK255" s="687"/>
      <c r="AL255" s="687"/>
      <c r="AM255" s="687"/>
      <c r="AN255" s="687"/>
      <c r="AO255" s="687"/>
      <c r="AP255" s="687"/>
      <c r="AQ255" s="687"/>
      <c r="AR255" s="687"/>
      <c r="AS255" s="687"/>
      <c r="AT255" s="688"/>
      <c r="AU255" s="406"/>
      <c r="AV255" s="407"/>
      <c r="AW255" s="407"/>
      <c r="AX255" s="408"/>
    </row>
    <row r="256" spans="1:50" ht="24.75" customHeight="1" x14ac:dyDescent="0.15">
      <c r="A256" s="1076"/>
      <c r="B256" s="1077"/>
      <c r="C256" s="1077"/>
      <c r="D256" s="1077"/>
      <c r="E256" s="1077"/>
      <c r="F256" s="1078"/>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76"/>
      <c r="B257" s="1077"/>
      <c r="C257" s="1077"/>
      <c r="D257" s="1077"/>
      <c r="E257" s="1077"/>
      <c r="F257" s="1078"/>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76"/>
      <c r="B258" s="1077"/>
      <c r="C258" s="1077"/>
      <c r="D258" s="1077"/>
      <c r="E258" s="1077"/>
      <c r="F258" s="1078"/>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76"/>
      <c r="B259" s="1077"/>
      <c r="C259" s="1077"/>
      <c r="D259" s="1077"/>
      <c r="E259" s="1077"/>
      <c r="F259" s="1078"/>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76"/>
      <c r="B260" s="1077"/>
      <c r="C260" s="1077"/>
      <c r="D260" s="1077"/>
      <c r="E260" s="1077"/>
      <c r="F260" s="1078"/>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76"/>
      <c r="B261" s="1077"/>
      <c r="C261" s="1077"/>
      <c r="D261" s="1077"/>
      <c r="E261" s="1077"/>
      <c r="F261" s="1078"/>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76"/>
      <c r="B262" s="1077"/>
      <c r="C262" s="1077"/>
      <c r="D262" s="1077"/>
      <c r="E262" s="1077"/>
      <c r="F262" s="1078"/>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76"/>
      <c r="B263" s="1077"/>
      <c r="C263" s="1077"/>
      <c r="D263" s="1077"/>
      <c r="E263" s="1077"/>
      <c r="F263" s="1078"/>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76"/>
      <c r="B264" s="1077"/>
      <c r="C264" s="1077"/>
      <c r="D264" s="1077"/>
      <c r="E264" s="1077"/>
      <c r="F264" s="1078"/>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7">
        <v>1</v>
      </c>
      <c r="B4" s="108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7">
        <v>2</v>
      </c>
      <c r="B5" s="108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7">
        <v>3</v>
      </c>
      <c r="B6" s="108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7">
        <v>4</v>
      </c>
      <c r="B7" s="108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7">
        <v>5</v>
      </c>
      <c r="B8" s="108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7">
        <v>6</v>
      </c>
      <c r="B9" s="108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7">
        <v>7</v>
      </c>
      <c r="B10" s="108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7">
        <v>8</v>
      </c>
      <c r="B11" s="108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7">
        <v>9</v>
      </c>
      <c r="B12" s="108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7">
        <v>10</v>
      </c>
      <c r="B13" s="108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7">
        <v>11</v>
      </c>
      <c r="B14" s="108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7">
        <v>12</v>
      </c>
      <c r="B15" s="108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7">
        <v>13</v>
      </c>
      <c r="B16" s="108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7">
        <v>14</v>
      </c>
      <c r="B17" s="108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7">
        <v>15</v>
      </c>
      <c r="B18" s="108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7">
        <v>16</v>
      </c>
      <c r="B19" s="108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7">
        <v>17</v>
      </c>
      <c r="B20" s="108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7">
        <v>18</v>
      </c>
      <c r="B21" s="108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7">
        <v>19</v>
      </c>
      <c r="B22" s="108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7">
        <v>20</v>
      </c>
      <c r="B23" s="108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7">
        <v>21</v>
      </c>
      <c r="B24" s="108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7">
        <v>22</v>
      </c>
      <c r="B25" s="108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7">
        <v>23</v>
      </c>
      <c r="B26" s="108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7">
        <v>24</v>
      </c>
      <c r="B27" s="108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7">
        <v>25</v>
      </c>
      <c r="B28" s="108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7">
        <v>26</v>
      </c>
      <c r="B29" s="108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7">
        <v>27</v>
      </c>
      <c r="B30" s="108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7">
        <v>28</v>
      </c>
      <c r="B31" s="108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7">
        <v>29</v>
      </c>
      <c r="B32" s="108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7">
        <v>30</v>
      </c>
      <c r="B33" s="108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7">
        <v>1</v>
      </c>
      <c r="B37" s="108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7">
        <v>2</v>
      </c>
      <c r="B38" s="108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7">
        <v>3</v>
      </c>
      <c r="B39" s="108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7">
        <v>4</v>
      </c>
      <c r="B40" s="108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7">
        <v>5</v>
      </c>
      <c r="B41" s="108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7">
        <v>6</v>
      </c>
      <c r="B42" s="108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7">
        <v>7</v>
      </c>
      <c r="B43" s="108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7">
        <v>8</v>
      </c>
      <c r="B44" s="108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7">
        <v>9</v>
      </c>
      <c r="B45" s="108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7">
        <v>10</v>
      </c>
      <c r="B46" s="108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7">
        <v>11</v>
      </c>
      <c r="B47" s="108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7">
        <v>12</v>
      </c>
      <c r="B48" s="108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7">
        <v>13</v>
      </c>
      <c r="B49" s="108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7">
        <v>14</v>
      </c>
      <c r="B50" s="108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7">
        <v>15</v>
      </c>
      <c r="B51" s="108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7">
        <v>16</v>
      </c>
      <c r="B52" s="108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7">
        <v>17</v>
      </c>
      <c r="B53" s="108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7">
        <v>18</v>
      </c>
      <c r="B54" s="108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7">
        <v>19</v>
      </c>
      <c r="B55" s="108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7">
        <v>20</v>
      </c>
      <c r="B56" s="108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7">
        <v>21</v>
      </c>
      <c r="B57" s="108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7">
        <v>22</v>
      </c>
      <c r="B58" s="108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7">
        <v>23</v>
      </c>
      <c r="B59" s="108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7">
        <v>24</v>
      </c>
      <c r="B60" s="108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7">
        <v>25</v>
      </c>
      <c r="B61" s="108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7">
        <v>26</v>
      </c>
      <c r="B62" s="108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7">
        <v>27</v>
      </c>
      <c r="B63" s="108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7">
        <v>28</v>
      </c>
      <c r="B64" s="108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7">
        <v>29</v>
      </c>
      <c r="B65" s="108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7">
        <v>30</v>
      </c>
      <c r="B66" s="108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7">
        <v>1</v>
      </c>
      <c r="B70" s="108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7">
        <v>2</v>
      </c>
      <c r="B71" s="108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7">
        <v>3</v>
      </c>
      <c r="B72" s="108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7">
        <v>4</v>
      </c>
      <c r="B73" s="108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7">
        <v>5</v>
      </c>
      <c r="B74" s="108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7">
        <v>6</v>
      </c>
      <c r="B75" s="108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7">
        <v>7</v>
      </c>
      <c r="B76" s="108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7">
        <v>8</v>
      </c>
      <c r="B77" s="108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7">
        <v>9</v>
      </c>
      <c r="B78" s="108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7">
        <v>10</v>
      </c>
      <c r="B79" s="108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7">
        <v>11</v>
      </c>
      <c r="B80" s="108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7">
        <v>12</v>
      </c>
      <c r="B81" s="108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7">
        <v>13</v>
      </c>
      <c r="B82" s="108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7">
        <v>14</v>
      </c>
      <c r="B83" s="108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7">
        <v>15</v>
      </c>
      <c r="B84" s="108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7">
        <v>16</v>
      </c>
      <c r="B85" s="108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7">
        <v>17</v>
      </c>
      <c r="B86" s="108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7">
        <v>18</v>
      </c>
      <c r="B87" s="108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7">
        <v>19</v>
      </c>
      <c r="B88" s="108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7">
        <v>20</v>
      </c>
      <c r="B89" s="108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7">
        <v>21</v>
      </c>
      <c r="B90" s="108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7">
        <v>22</v>
      </c>
      <c r="B91" s="108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7">
        <v>23</v>
      </c>
      <c r="B92" s="108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7">
        <v>24</v>
      </c>
      <c r="B93" s="108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7">
        <v>25</v>
      </c>
      <c r="B94" s="108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7">
        <v>26</v>
      </c>
      <c r="B95" s="108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7">
        <v>27</v>
      </c>
      <c r="B96" s="108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7">
        <v>28</v>
      </c>
      <c r="B97" s="108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7">
        <v>29</v>
      </c>
      <c r="B98" s="108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7">
        <v>30</v>
      </c>
      <c r="B99" s="108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7">
        <v>1</v>
      </c>
      <c r="B103" s="108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7">
        <v>2</v>
      </c>
      <c r="B104" s="108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7">
        <v>3</v>
      </c>
      <c r="B105" s="108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7">
        <v>4</v>
      </c>
      <c r="B106" s="108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7">
        <v>5</v>
      </c>
      <c r="B107" s="108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7">
        <v>6</v>
      </c>
      <c r="B108" s="108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7">
        <v>7</v>
      </c>
      <c r="B109" s="108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7">
        <v>8</v>
      </c>
      <c r="B110" s="108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7">
        <v>9</v>
      </c>
      <c r="B111" s="108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7">
        <v>10</v>
      </c>
      <c r="B112" s="108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7">
        <v>11</v>
      </c>
      <c r="B113" s="108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7">
        <v>12</v>
      </c>
      <c r="B114" s="108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7">
        <v>13</v>
      </c>
      <c r="B115" s="108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7">
        <v>14</v>
      </c>
      <c r="B116" s="108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7">
        <v>15</v>
      </c>
      <c r="B117" s="108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7">
        <v>16</v>
      </c>
      <c r="B118" s="108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7">
        <v>17</v>
      </c>
      <c r="B119" s="108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7">
        <v>18</v>
      </c>
      <c r="B120" s="108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7">
        <v>19</v>
      </c>
      <c r="B121" s="108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7">
        <v>20</v>
      </c>
      <c r="B122" s="108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7">
        <v>21</v>
      </c>
      <c r="B123" s="108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7">
        <v>22</v>
      </c>
      <c r="B124" s="108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7">
        <v>23</v>
      </c>
      <c r="B125" s="108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7">
        <v>24</v>
      </c>
      <c r="B126" s="108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7">
        <v>25</v>
      </c>
      <c r="B127" s="108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7">
        <v>26</v>
      </c>
      <c r="B128" s="108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7">
        <v>27</v>
      </c>
      <c r="B129" s="108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7">
        <v>28</v>
      </c>
      <c r="B130" s="108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7">
        <v>29</v>
      </c>
      <c r="B131" s="108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7">
        <v>30</v>
      </c>
      <c r="B132" s="108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7">
        <v>1</v>
      </c>
      <c r="B136" s="108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7">
        <v>2</v>
      </c>
      <c r="B137" s="108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7">
        <v>3</v>
      </c>
      <c r="B138" s="108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7">
        <v>4</v>
      </c>
      <c r="B139" s="108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7">
        <v>5</v>
      </c>
      <c r="B140" s="108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7">
        <v>6</v>
      </c>
      <c r="B141" s="108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7">
        <v>7</v>
      </c>
      <c r="B142" s="108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7">
        <v>8</v>
      </c>
      <c r="B143" s="108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7">
        <v>9</v>
      </c>
      <c r="B144" s="108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7">
        <v>10</v>
      </c>
      <c r="B145" s="108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7">
        <v>11</v>
      </c>
      <c r="B146" s="108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7">
        <v>12</v>
      </c>
      <c r="B147" s="108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7">
        <v>13</v>
      </c>
      <c r="B148" s="108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7">
        <v>14</v>
      </c>
      <c r="B149" s="108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7">
        <v>15</v>
      </c>
      <c r="B150" s="108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7">
        <v>16</v>
      </c>
      <c r="B151" s="108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7">
        <v>17</v>
      </c>
      <c r="B152" s="108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7">
        <v>18</v>
      </c>
      <c r="B153" s="108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7">
        <v>19</v>
      </c>
      <c r="B154" s="108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7">
        <v>20</v>
      </c>
      <c r="B155" s="108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7">
        <v>21</v>
      </c>
      <c r="B156" s="108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7">
        <v>22</v>
      </c>
      <c r="B157" s="108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7">
        <v>23</v>
      </c>
      <c r="B158" s="108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7">
        <v>24</v>
      </c>
      <c r="B159" s="108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7">
        <v>25</v>
      </c>
      <c r="B160" s="108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7">
        <v>26</v>
      </c>
      <c r="B161" s="108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7">
        <v>27</v>
      </c>
      <c r="B162" s="108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7">
        <v>28</v>
      </c>
      <c r="B163" s="108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7">
        <v>29</v>
      </c>
      <c r="B164" s="108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7">
        <v>30</v>
      </c>
      <c r="B165" s="108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7">
        <v>1</v>
      </c>
      <c r="B169" s="108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7">
        <v>2</v>
      </c>
      <c r="B170" s="108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7">
        <v>3</v>
      </c>
      <c r="B171" s="108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7">
        <v>4</v>
      </c>
      <c r="B172" s="108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7">
        <v>5</v>
      </c>
      <c r="B173" s="108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7">
        <v>6</v>
      </c>
      <c r="B174" s="108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7">
        <v>7</v>
      </c>
      <c r="B175" s="108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7">
        <v>8</v>
      </c>
      <c r="B176" s="108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7">
        <v>9</v>
      </c>
      <c r="B177" s="108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7">
        <v>10</v>
      </c>
      <c r="B178" s="108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7">
        <v>11</v>
      </c>
      <c r="B179" s="108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7">
        <v>12</v>
      </c>
      <c r="B180" s="108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7">
        <v>13</v>
      </c>
      <c r="B181" s="108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7">
        <v>14</v>
      </c>
      <c r="B182" s="108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7">
        <v>15</v>
      </c>
      <c r="B183" s="108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7">
        <v>16</v>
      </c>
      <c r="B184" s="108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7">
        <v>17</v>
      </c>
      <c r="B185" s="108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7">
        <v>18</v>
      </c>
      <c r="B186" s="108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7">
        <v>19</v>
      </c>
      <c r="B187" s="108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7">
        <v>20</v>
      </c>
      <c r="B188" s="108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7">
        <v>21</v>
      </c>
      <c r="B189" s="108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7">
        <v>22</v>
      </c>
      <c r="B190" s="108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7">
        <v>23</v>
      </c>
      <c r="B191" s="108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7">
        <v>24</v>
      </c>
      <c r="B192" s="108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7">
        <v>25</v>
      </c>
      <c r="B193" s="108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7">
        <v>26</v>
      </c>
      <c r="B194" s="108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7">
        <v>27</v>
      </c>
      <c r="B195" s="108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7">
        <v>28</v>
      </c>
      <c r="B196" s="108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7">
        <v>29</v>
      </c>
      <c r="B197" s="108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7">
        <v>30</v>
      </c>
      <c r="B198" s="108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7">
        <v>1</v>
      </c>
      <c r="B202" s="108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7">
        <v>2</v>
      </c>
      <c r="B203" s="108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7">
        <v>3</v>
      </c>
      <c r="B204" s="108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7">
        <v>4</v>
      </c>
      <c r="B205" s="108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7">
        <v>5</v>
      </c>
      <c r="B206" s="108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7">
        <v>6</v>
      </c>
      <c r="B207" s="108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7">
        <v>7</v>
      </c>
      <c r="B208" s="108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7">
        <v>8</v>
      </c>
      <c r="B209" s="108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7">
        <v>9</v>
      </c>
      <c r="B210" s="108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7">
        <v>10</v>
      </c>
      <c r="B211" s="108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7">
        <v>11</v>
      </c>
      <c r="B212" s="108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7">
        <v>12</v>
      </c>
      <c r="B213" s="108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7">
        <v>13</v>
      </c>
      <c r="B214" s="108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7">
        <v>14</v>
      </c>
      <c r="B215" s="108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7">
        <v>15</v>
      </c>
      <c r="B216" s="108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7">
        <v>16</v>
      </c>
      <c r="B217" s="108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7">
        <v>17</v>
      </c>
      <c r="B218" s="108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7">
        <v>18</v>
      </c>
      <c r="B219" s="108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7">
        <v>19</v>
      </c>
      <c r="B220" s="108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7">
        <v>20</v>
      </c>
      <c r="B221" s="108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7">
        <v>21</v>
      </c>
      <c r="B222" s="108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7">
        <v>22</v>
      </c>
      <c r="B223" s="108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7">
        <v>23</v>
      </c>
      <c r="B224" s="108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7">
        <v>24</v>
      </c>
      <c r="B225" s="108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7">
        <v>25</v>
      </c>
      <c r="B226" s="108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7">
        <v>26</v>
      </c>
      <c r="B227" s="108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7">
        <v>27</v>
      </c>
      <c r="B228" s="108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7">
        <v>28</v>
      </c>
      <c r="B229" s="108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7">
        <v>29</v>
      </c>
      <c r="B230" s="108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7">
        <v>30</v>
      </c>
      <c r="B231" s="108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7">
        <v>1</v>
      </c>
      <c r="B235" s="108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7">
        <v>2</v>
      </c>
      <c r="B236" s="108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7">
        <v>3</v>
      </c>
      <c r="B237" s="108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7">
        <v>4</v>
      </c>
      <c r="B238" s="108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7">
        <v>5</v>
      </c>
      <c r="B239" s="108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7">
        <v>6</v>
      </c>
      <c r="B240" s="108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7">
        <v>7</v>
      </c>
      <c r="B241" s="108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7">
        <v>8</v>
      </c>
      <c r="B242" s="108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7">
        <v>9</v>
      </c>
      <c r="B243" s="108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7">
        <v>10</v>
      </c>
      <c r="B244" s="108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7">
        <v>11</v>
      </c>
      <c r="B245" s="108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7">
        <v>12</v>
      </c>
      <c r="B246" s="108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7">
        <v>13</v>
      </c>
      <c r="B247" s="108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7">
        <v>14</v>
      </c>
      <c r="B248" s="108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7">
        <v>15</v>
      </c>
      <c r="B249" s="108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7">
        <v>16</v>
      </c>
      <c r="B250" s="108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7">
        <v>17</v>
      </c>
      <c r="B251" s="108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7">
        <v>18</v>
      </c>
      <c r="B252" s="108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7">
        <v>19</v>
      </c>
      <c r="B253" s="108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7">
        <v>20</v>
      </c>
      <c r="B254" s="108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7">
        <v>21</v>
      </c>
      <c r="B255" s="108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7">
        <v>22</v>
      </c>
      <c r="B256" s="108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7">
        <v>23</v>
      </c>
      <c r="B257" s="108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7">
        <v>24</v>
      </c>
      <c r="B258" s="108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7">
        <v>25</v>
      </c>
      <c r="B259" s="108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7">
        <v>26</v>
      </c>
      <c r="B260" s="108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7">
        <v>27</v>
      </c>
      <c r="B261" s="108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7">
        <v>28</v>
      </c>
      <c r="B262" s="108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7">
        <v>29</v>
      </c>
      <c r="B263" s="108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7">
        <v>30</v>
      </c>
      <c r="B264" s="108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7">
        <v>1</v>
      </c>
      <c r="B268" s="108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7">
        <v>2</v>
      </c>
      <c r="B269" s="108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7">
        <v>3</v>
      </c>
      <c r="B270" s="108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7">
        <v>4</v>
      </c>
      <c r="B271" s="108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7">
        <v>5</v>
      </c>
      <c r="B272" s="108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7">
        <v>6</v>
      </c>
      <c r="B273" s="108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7">
        <v>7</v>
      </c>
      <c r="B274" s="108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7">
        <v>8</v>
      </c>
      <c r="B275" s="108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7">
        <v>9</v>
      </c>
      <c r="B276" s="108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7">
        <v>10</v>
      </c>
      <c r="B277" s="108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7">
        <v>11</v>
      </c>
      <c r="B278" s="108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7">
        <v>12</v>
      </c>
      <c r="B279" s="108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7">
        <v>13</v>
      </c>
      <c r="B280" s="108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7">
        <v>14</v>
      </c>
      <c r="B281" s="108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7">
        <v>15</v>
      </c>
      <c r="B282" s="108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7">
        <v>16</v>
      </c>
      <c r="B283" s="108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7">
        <v>17</v>
      </c>
      <c r="B284" s="108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7">
        <v>18</v>
      </c>
      <c r="B285" s="108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7">
        <v>19</v>
      </c>
      <c r="B286" s="108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7">
        <v>20</v>
      </c>
      <c r="B287" s="108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7">
        <v>21</v>
      </c>
      <c r="B288" s="108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7">
        <v>22</v>
      </c>
      <c r="B289" s="108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7">
        <v>23</v>
      </c>
      <c r="B290" s="108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7">
        <v>24</v>
      </c>
      <c r="B291" s="108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7">
        <v>25</v>
      </c>
      <c r="B292" s="108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7">
        <v>26</v>
      </c>
      <c r="B293" s="108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7">
        <v>27</v>
      </c>
      <c r="B294" s="108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7">
        <v>28</v>
      </c>
      <c r="B295" s="108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7">
        <v>29</v>
      </c>
      <c r="B296" s="108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7">
        <v>30</v>
      </c>
      <c r="B297" s="108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7">
        <v>1</v>
      </c>
      <c r="B301" s="108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7">
        <v>2</v>
      </c>
      <c r="B302" s="108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7">
        <v>3</v>
      </c>
      <c r="B303" s="108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7">
        <v>4</v>
      </c>
      <c r="B304" s="108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7">
        <v>5</v>
      </c>
      <c r="B305" s="108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7">
        <v>6</v>
      </c>
      <c r="B306" s="108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7">
        <v>7</v>
      </c>
      <c r="B307" s="108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7">
        <v>8</v>
      </c>
      <c r="B308" s="108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7">
        <v>9</v>
      </c>
      <c r="B309" s="108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7">
        <v>10</v>
      </c>
      <c r="B310" s="108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7">
        <v>11</v>
      </c>
      <c r="B311" s="108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7">
        <v>12</v>
      </c>
      <c r="B312" s="108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7">
        <v>13</v>
      </c>
      <c r="B313" s="108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7">
        <v>14</v>
      </c>
      <c r="B314" s="108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7">
        <v>15</v>
      </c>
      <c r="B315" s="108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7">
        <v>16</v>
      </c>
      <c r="B316" s="108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7">
        <v>17</v>
      </c>
      <c r="B317" s="108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7">
        <v>18</v>
      </c>
      <c r="B318" s="108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7">
        <v>19</v>
      </c>
      <c r="B319" s="108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7">
        <v>20</v>
      </c>
      <c r="B320" s="108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7">
        <v>21</v>
      </c>
      <c r="B321" s="108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7">
        <v>22</v>
      </c>
      <c r="B322" s="108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7">
        <v>23</v>
      </c>
      <c r="B323" s="108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7">
        <v>24</v>
      </c>
      <c r="B324" s="108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7">
        <v>25</v>
      </c>
      <c r="B325" s="108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7">
        <v>26</v>
      </c>
      <c r="B326" s="108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7">
        <v>27</v>
      </c>
      <c r="B327" s="108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7">
        <v>28</v>
      </c>
      <c r="B328" s="108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7">
        <v>29</v>
      </c>
      <c r="B329" s="108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7">
        <v>30</v>
      </c>
      <c r="B330" s="108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7">
        <v>1</v>
      </c>
      <c r="B334" s="108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7">
        <v>2</v>
      </c>
      <c r="B335" s="108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7">
        <v>3</v>
      </c>
      <c r="B336" s="108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7">
        <v>4</v>
      </c>
      <c r="B337" s="108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7">
        <v>5</v>
      </c>
      <c r="B338" s="108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7">
        <v>6</v>
      </c>
      <c r="B339" s="108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7">
        <v>7</v>
      </c>
      <c r="B340" s="108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7">
        <v>8</v>
      </c>
      <c r="B341" s="108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7">
        <v>9</v>
      </c>
      <c r="B342" s="108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7">
        <v>10</v>
      </c>
      <c r="B343" s="108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7">
        <v>11</v>
      </c>
      <c r="B344" s="108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7">
        <v>12</v>
      </c>
      <c r="B345" s="108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7">
        <v>13</v>
      </c>
      <c r="B346" s="108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7">
        <v>14</v>
      </c>
      <c r="B347" s="108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7">
        <v>15</v>
      </c>
      <c r="B348" s="108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7">
        <v>16</v>
      </c>
      <c r="B349" s="108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7">
        <v>17</v>
      </c>
      <c r="B350" s="108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7">
        <v>18</v>
      </c>
      <c r="B351" s="108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7">
        <v>19</v>
      </c>
      <c r="B352" s="108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7">
        <v>20</v>
      </c>
      <c r="B353" s="108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7">
        <v>21</v>
      </c>
      <c r="B354" s="108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7">
        <v>22</v>
      </c>
      <c r="B355" s="108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7">
        <v>23</v>
      </c>
      <c r="B356" s="108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7">
        <v>24</v>
      </c>
      <c r="B357" s="108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7">
        <v>25</v>
      </c>
      <c r="B358" s="108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7">
        <v>26</v>
      </c>
      <c r="B359" s="108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7">
        <v>27</v>
      </c>
      <c r="B360" s="108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7">
        <v>28</v>
      </c>
      <c r="B361" s="108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7">
        <v>29</v>
      </c>
      <c r="B362" s="108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7">
        <v>30</v>
      </c>
      <c r="B363" s="108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7">
        <v>1</v>
      </c>
      <c r="B367" s="108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7">
        <v>2</v>
      </c>
      <c r="B368" s="108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7">
        <v>3</v>
      </c>
      <c r="B369" s="108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7">
        <v>4</v>
      </c>
      <c r="B370" s="108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7">
        <v>5</v>
      </c>
      <c r="B371" s="108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7">
        <v>6</v>
      </c>
      <c r="B372" s="108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7">
        <v>7</v>
      </c>
      <c r="B373" s="108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7">
        <v>8</v>
      </c>
      <c r="B374" s="108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7">
        <v>9</v>
      </c>
      <c r="B375" s="108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7">
        <v>10</v>
      </c>
      <c r="B376" s="108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7">
        <v>11</v>
      </c>
      <c r="B377" s="108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7">
        <v>12</v>
      </c>
      <c r="B378" s="108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7">
        <v>13</v>
      </c>
      <c r="B379" s="108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7">
        <v>14</v>
      </c>
      <c r="B380" s="108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7">
        <v>15</v>
      </c>
      <c r="B381" s="108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7">
        <v>16</v>
      </c>
      <c r="B382" s="108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7">
        <v>17</v>
      </c>
      <c r="B383" s="108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7">
        <v>18</v>
      </c>
      <c r="B384" s="108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7">
        <v>19</v>
      </c>
      <c r="B385" s="108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7">
        <v>20</v>
      </c>
      <c r="B386" s="108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7">
        <v>21</v>
      </c>
      <c r="B387" s="108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7">
        <v>22</v>
      </c>
      <c r="B388" s="108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7">
        <v>23</v>
      </c>
      <c r="B389" s="108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7">
        <v>24</v>
      </c>
      <c r="B390" s="108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7">
        <v>25</v>
      </c>
      <c r="B391" s="108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7">
        <v>26</v>
      </c>
      <c r="B392" s="108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7">
        <v>27</v>
      </c>
      <c r="B393" s="108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7">
        <v>28</v>
      </c>
      <c r="B394" s="108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7">
        <v>29</v>
      </c>
      <c r="B395" s="108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7">
        <v>30</v>
      </c>
      <c r="B396" s="108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7">
        <v>1</v>
      </c>
      <c r="B400" s="108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7">
        <v>2</v>
      </c>
      <c r="B401" s="108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7">
        <v>3</v>
      </c>
      <c r="B402" s="108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7">
        <v>4</v>
      </c>
      <c r="B403" s="108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7">
        <v>5</v>
      </c>
      <c r="B404" s="108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7">
        <v>6</v>
      </c>
      <c r="B405" s="108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7">
        <v>7</v>
      </c>
      <c r="B406" s="108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7">
        <v>8</v>
      </c>
      <c r="B407" s="108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7">
        <v>9</v>
      </c>
      <c r="B408" s="108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7">
        <v>10</v>
      </c>
      <c r="B409" s="108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7">
        <v>11</v>
      </c>
      <c r="B410" s="108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7">
        <v>12</v>
      </c>
      <c r="B411" s="108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7">
        <v>13</v>
      </c>
      <c r="B412" s="108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7">
        <v>14</v>
      </c>
      <c r="B413" s="108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7">
        <v>15</v>
      </c>
      <c r="B414" s="108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7">
        <v>16</v>
      </c>
      <c r="B415" s="108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7">
        <v>17</v>
      </c>
      <c r="B416" s="108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7">
        <v>18</v>
      </c>
      <c r="B417" s="108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7">
        <v>19</v>
      </c>
      <c r="B418" s="108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7">
        <v>20</v>
      </c>
      <c r="B419" s="108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7">
        <v>21</v>
      </c>
      <c r="B420" s="108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7">
        <v>22</v>
      </c>
      <c r="B421" s="108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7">
        <v>23</v>
      </c>
      <c r="B422" s="108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7">
        <v>24</v>
      </c>
      <c r="B423" s="108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7">
        <v>25</v>
      </c>
      <c r="B424" s="108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7">
        <v>26</v>
      </c>
      <c r="B425" s="108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7">
        <v>27</v>
      </c>
      <c r="B426" s="108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7">
        <v>28</v>
      </c>
      <c r="B427" s="108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7">
        <v>29</v>
      </c>
      <c r="B428" s="108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7">
        <v>30</v>
      </c>
      <c r="B429" s="108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7">
        <v>1</v>
      </c>
      <c r="B433" s="108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7">
        <v>2</v>
      </c>
      <c r="B434" s="108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7">
        <v>3</v>
      </c>
      <c r="B435" s="108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7">
        <v>4</v>
      </c>
      <c r="B436" s="108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7">
        <v>5</v>
      </c>
      <c r="B437" s="108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7">
        <v>6</v>
      </c>
      <c r="B438" s="108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7">
        <v>7</v>
      </c>
      <c r="B439" s="108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7">
        <v>8</v>
      </c>
      <c r="B440" s="108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7">
        <v>9</v>
      </c>
      <c r="B441" s="108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7">
        <v>10</v>
      </c>
      <c r="B442" s="108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7">
        <v>11</v>
      </c>
      <c r="B443" s="108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7">
        <v>12</v>
      </c>
      <c r="B444" s="108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7">
        <v>13</v>
      </c>
      <c r="B445" s="108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7">
        <v>14</v>
      </c>
      <c r="B446" s="108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7">
        <v>15</v>
      </c>
      <c r="B447" s="108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7">
        <v>16</v>
      </c>
      <c r="B448" s="108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7">
        <v>17</v>
      </c>
      <c r="B449" s="108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7">
        <v>18</v>
      </c>
      <c r="B450" s="108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7">
        <v>19</v>
      </c>
      <c r="B451" s="108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7">
        <v>20</v>
      </c>
      <c r="B452" s="108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7">
        <v>21</v>
      </c>
      <c r="B453" s="108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7">
        <v>22</v>
      </c>
      <c r="B454" s="108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7">
        <v>23</v>
      </c>
      <c r="B455" s="108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7">
        <v>24</v>
      </c>
      <c r="B456" s="108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7">
        <v>25</v>
      </c>
      <c r="B457" s="108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7">
        <v>26</v>
      </c>
      <c r="B458" s="108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7">
        <v>27</v>
      </c>
      <c r="B459" s="108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7">
        <v>28</v>
      </c>
      <c r="B460" s="108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7">
        <v>29</v>
      </c>
      <c r="B461" s="108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7">
        <v>30</v>
      </c>
      <c r="B462" s="108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7">
        <v>1</v>
      </c>
      <c r="B466" s="108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7">
        <v>2</v>
      </c>
      <c r="B467" s="108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7">
        <v>3</v>
      </c>
      <c r="B468" s="108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7">
        <v>4</v>
      </c>
      <c r="B469" s="108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7">
        <v>5</v>
      </c>
      <c r="B470" s="108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7">
        <v>6</v>
      </c>
      <c r="B471" s="108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7">
        <v>7</v>
      </c>
      <c r="B472" s="108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7">
        <v>8</v>
      </c>
      <c r="B473" s="108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7">
        <v>9</v>
      </c>
      <c r="B474" s="108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7">
        <v>10</v>
      </c>
      <c r="B475" s="108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7">
        <v>11</v>
      </c>
      <c r="B476" s="108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7">
        <v>12</v>
      </c>
      <c r="B477" s="108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7">
        <v>13</v>
      </c>
      <c r="B478" s="108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7">
        <v>14</v>
      </c>
      <c r="B479" s="108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7">
        <v>15</v>
      </c>
      <c r="B480" s="108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7">
        <v>16</v>
      </c>
      <c r="B481" s="108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7">
        <v>17</v>
      </c>
      <c r="B482" s="108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7">
        <v>18</v>
      </c>
      <c r="B483" s="108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7">
        <v>19</v>
      </c>
      <c r="B484" s="108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7">
        <v>20</v>
      </c>
      <c r="B485" s="108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7">
        <v>21</v>
      </c>
      <c r="B486" s="108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7">
        <v>22</v>
      </c>
      <c r="B487" s="108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7">
        <v>23</v>
      </c>
      <c r="B488" s="108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7">
        <v>24</v>
      </c>
      <c r="B489" s="108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7">
        <v>25</v>
      </c>
      <c r="B490" s="108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7">
        <v>26</v>
      </c>
      <c r="B491" s="108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7">
        <v>27</v>
      </c>
      <c r="B492" s="108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7">
        <v>28</v>
      </c>
      <c r="B493" s="108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7">
        <v>29</v>
      </c>
      <c r="B494" s="108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7">
        <v>30</v>
      </c>
      <c r="B495" s="108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7">
        <v>1</v>
      </c>
      <c r="B499" s="108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7">
        <v>2</v>
      </c>
      <c r="B500" s="108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7">
        <v>3</v>
      </c>
      <c r="B501" s="108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7">
        <v>4</v>
      </c>
      <c r="B502" s="108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7">
        <v>5</v>
      </c>
      <c r="B503" s="108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7">
        <v>6</v>
      </c>
      <c r="B504" s="108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7">
        <v>7</v>
      </c>
      <c r="B505" s="108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7">
        <v>8</v>
      </c>
      <c r="B506" s="108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7">
        <v>9</v>
      </c>
      <c r="B507" s="108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7">
        <v>10</v>
      </c>
      <c r="B508" s="108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7">
        <v>11</v>
      </c>
      <c r="B509" s="108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7">
        <v>12</v>
      </c>
      <c r="B510" s="108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7">
        <v>13</v>
      </c>
      <c r="B511" s="108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7">
        <v>14</v>
      </c>
      <c r="B512" s="108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7">
        <v>15</v>
      </c>
      <c r="B513" s="108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7">
        <v>16</v>
      </c>
      <c r="B514" s="108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7">
        <v>17</v>
      </c>
      <c r="B515" s="108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7">
        <v>18</v>
      </c>
      <c r="B516" s="108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7">
        <v>19</v>
      </c>
      <c r="B517" s="108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7">
        <v>20</v>
      </c>
      <c r="B518" s="108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7">
        <v>21</v>
      </c>
      <c r="B519" s="108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7">
        <v>22</v>
      </c>
      <c r="B520" s="108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7">
        <v>23</v>
      </c>
      <c r="B521" s="108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7">
        <v>24</v>
      </c>
      <c r="B522" s="108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7">
        <v>25</v>
      </c>
      <c r="B523" s="108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7">
        <v>26</v>
      </c>
      <c r="B524" s="108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7">
        <v>27</v>
      </c>
      <c r="B525" s="108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7">
        <v>28</v>
      </c>
      <c r="B526" s="108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7">
        <v>29</v>
      </c>
      <c r="B527" s="108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7">
        <v>30</v>
      </c>
      <c r="B528" s="108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7">
        <v>1</v>
      </c>
      <c r="B532" s="108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7">
        <v>2</v>
      </c>
      <c r="B533" s="108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7">
        <v>3</v>
      </c>
      <c r="B534" s="108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7">
        <v>4</v>
      </c>
      <c r="B535" s="108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7">
        <v>5</v>
      </c>
      <c r="B536" s="108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7">
        <v>6</v>
      </c>
      <c r="B537" s="108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7">
        <v>7</v>
      </c>
      <c r="B538" s="108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7">
        <v>8</v>
      </c>
      <c r="B539" s="108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7">
        <v>9</v>
      </c>
      <c r="B540" s="108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7">
        <v>10</v>
      </c>
      <c r="B541" s="108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7">
        <v>11</v>
      </c>
      <c r="B542" s="108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7">
        <v>12</v>
      </c>
      <c r="B543" s="108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7">
        <v>13</v>
      </c>
      <c r="B544" s="108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7">
        <v>14</v>
      </c>
      <c r="B545" s="108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7">
        <v>15</v>
      </c>
      <c r="B546" s="108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7">
        <v>16</v>
      </c>
      <c r="B547" s="108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7">
        <v>17</v>
      </c>
      <c r="B548" s="108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7">
        <v>18</v>
      </c>
      <c r="B549" s="108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7">
        <v>19</v>
      </c>
      <c r="B550" s="108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7">
        <v>20</v>
      </c>
      <c r="B551" s="108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7">
        <v>21</v>
      </c>
      <c r="B552" s="108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7">
        <v>22</v>
      </c>
      <c r="B553" s="108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7">
        <v>23</v>
      </c>
      <c r="B554" s="108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7">
        <v>24</v>
      </c>
      <c r="B555" s="108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7">
        <v>25</v>
      </c>
      <c r="B556" s="108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7">
        <v>26</v>
      </c>
      <c r="B557" s="108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7">
        <v>27</v>
      </c>
      <c r="B558" s="108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7">
        <v>28</v>
      </c>
      <c r="B559" s="108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7">
        <v>29</v>
      </c>
      <c r="B560" s="108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7">
        <v>30</v>
      </c>
      <c r="B561" s="108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7">
        <v>1</v>
      </c>
      <c r="B565" s="108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7">
        <v>2</v>
      </c>
      <c r="B566" s="108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7">
        <v>3</v>
      </c>
      <c r="B567" s="108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7">
        <v>4</v>
      </c>
      <c r="B568" s="108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7">
        <v>5</v>
      </c>
      <c r="B569" s="108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7">
        <v>6</v>
      </c>
      <c r="B570" s="108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7">
        <v>7</v>
      </c>
      <c r="B571" s="108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7">
        <v>8</v>
      </c>
      <c r="B572" s="108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7">
        <v>9</v>
      </c>
      <c r="B573" s="108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7">
        <v>10</v>
      </c>
      <c r="B574" s="108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7">
        <v>11</v>
      </c>
      <c r="B575" s="108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7">
        <v>12</v>
      </c>
      <c r="B576" s="108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7">
        <v>13</v>
      </c>
      <c r="B577" s="108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7">
        <v>14</v>
      </c>
      <c r="B578" s="108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7">
        <v>15</v>
      </c>
      <c r="B579" s="108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7">
        <v>16</v>
      </c>
      <c r="B580" s="108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7">
        <v>17</v>
      </c>
      <c r="B581" s="108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7">
        <v>18</v>
      </c>
      <c r="B582" s="108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7">
        <v>19</v>
      </c>
      <c r="B583" s="108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7">
        <v>20</v>
      </c>
      <c r="B584" s="108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7">
        <v>21</v>
      </c>
      <c r="B585" s="108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7">
        <v>22</v>
      </c>
      <c r="B586" s="108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7">
        <v>23</v>
      </c>
      <c r="B587" s="108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7">
        <v>24</v>
      </c>
      <c r="B588" s="108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7">
        <v>25</v>
      </c>
      <c r="B589" s="108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7">
        <v>26</v>
      </c>
      <c r="B590" s="108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7">
        <v>27</v>
      </c>
      <c r="B591" s="108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7">
        <v>28</v>
      </c>
      <c r="B592" s="108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7">
        <v>29</v>
      </c>
      <c r="B593" s="108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7">
        <v>30</v>
      </c>
      <c r="B594" s="108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7">
        <v>1</v>
      </c>
      <c r="B598" s="108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7">
        <v>2</v>
      </c>
      <c r="B599" s="108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7">
        <v>3</v>
      </c>
      <c r="B600" s="108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7">
        <v>4</v>
      </c>
      <c r="B601" s="108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7">
        <v>5</v>
      </c>
      <c r="B602" s="108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7">
        <v>6</v>
      </c>
      <c r="B603" s="108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7">
        <v>7</v>
      </c>
      <c r="B604" s="108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7">
        <v>8</v>
      </c>
      <c r="B605" s="108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7">
        <v>9</v>
      </c>
      <c r="B606" s="108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7">
        <v>10</v>
      </c>
      <c r="B607" s="108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7">
        <v>11</v>
      </c>
      <c r="B608" s="108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7">
        <v>12</v>
      </c>
      <c r="B609" s="108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7">
        <v>13</v>
      </c>
      <c r="B610" s="108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7">
        <v>14</v>
      </c>
      <c r="B611" s="108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7">
        <v>15</v>
      </c>
      <c r="B612" s="108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7">
        <v>16</v>
      </c>
      <c r="B613" s="108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7">
        <v>17</v>
      </c>
      <c r="B614" s="108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7">
        <v>18</v>
      </c>
      <c r="B615" s="108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7">
        <v>19</v>
      </c>
      <c r="B616" s="108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7">
        <v>20</v>
      </c>
      <c r="B617" s="108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7">
        <v>21</v>
      </c>
      <c r="B618" s="108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7">
        <v>22</v>
      </c>
      <c r="B619" s="108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7">
        <v>23</v>
      </c>
      <c r="B620" s="108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7">
        <v>24</v>
      </c>
      <c r="B621" s="108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7">
        <v>25</v>
      </c>
      <c r="B622" s="108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7">
        <v>26</v>
      </c>
      <c r="B623" s="108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7">
        <v>27</v>
      </c>
      <c r="B624" s="108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7">
        <v>28</v>
      </c>
      <c r="B625" s="108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7">
        <v>29</v>
      </c>
      <c r="B626" s="108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7">
        <v>30</v>
      </c>
      <c r="B627" s="108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7">
        <v>1</v>
      </c>
      <c r="B631" s="108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7">
        <v>2</v>
      </c>
      <c r="B632" s="108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7">
        <v>3</v>
      </c>
      <c r="B633" s="108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7">
        <v>4</v>
      </c>
      <c r="B634" s="108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7">
        <v>5</v>
      </c>
      <c r="B635" s="108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7">
        <v>6</v>
      </c>
      <c r="B636" s="108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7">
        <v>7</v>
      </c>
      <c r="B637" s="108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7">
        <v>8</v>
      </c>
      <c r="B638" s="108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7">
        <v>9</v>
      </c>
      <c r="B639" s="108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7">
        <v>10</v>
      </c>
      <c r="B640" s="108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7">
        <v>11</v>
      </c>
      <c r="B641" s="108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7">
        <v>12</v>
      </c>
      <c r="B642" s="108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7">
        <v>13</v>
      </c>
      <c r="B643" s="108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7">
        <v>14</v>
      </c>
      <c r="B644" s="108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7">
        <v>15</v>
      </c>
      <c r="B645" s="108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7">
        <v>16</v>
      </c>
      <c r="B646" s="108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7">
        <v>17</v>
      </c>
      <c r="B647" s="108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7">
        <v>18</v>
      </c>
      <c r="B648" s="108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7">
        <v>19</v>
      </c>
      <c r="B649" s="108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7">
        <v>20</v>
      </c>
      <c r="B650" s="108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7">
        <v>21</v>
      </c>
      <c r="B651" s="108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7">
        <v>22</v>
      </c>
      <c r="B652" s="108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7">
        <v>23</v>
      </c>
      <c r="B653" s="108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7">
        <v>24</v>
      </c>
      <c r="B654" s="108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7">
        <v>25</v>
      </c>
      <c r="B655" s="108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7">
        <v>26</v>
      </c>
      <c r="B656" s="108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7">
        <v>27</v>
      </c>
      <c r="B657" s="108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7">
        <v>28</v>
      </c>
      <c r="B658" s="108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7">
        <v>29</v>
      </c>
      <c r="B659" s="108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7">
        <v>30</v>
      </c>
      <c r="B660" s="108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7">
        <v>1</v>
      </c>
      <c r="B664" s="108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7">
        <v>2</v>
      </c>
      <c r="B665" s="108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7">
        <v>3</v>
      </c>
      <c r="B666" s="108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7">
        <v>4</v>
      </c>
      <c r="B667" s="108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7">
        <v>5</v>
      </c>
      <c r="B668" s="108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7">
        <v>6</v>
      </c>
      <c r="B669" s="108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7">
        <v>7</v>
      </c>
      <c r="B670" s="108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7">
        <v>8</v>
      </c>
      <c r="B671" s="108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7">
        <v>9</v>
      </c>
      <c r="B672" s="108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7">
        <v>10</v>
      </c>
      <c r="B673" s="108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7">
        <v>11</v>
      </c>
      <c r="B674" s="108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7">
        <v>12</v>
      </c>
      <c r="B675" s="108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7">
        <v>13</v>
      </c>
      <c r="B676" s="108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7">
        <v>14</v>
      </c>
      <c r="B677" s="108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7">
        <v>15</v>
      </c>
      <c r="B678" s="108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7">
        <v>16</v>
      </c>
      <c r="B679" s="108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7">
        <v>17</v>
      </c>
      <c r="B680" s="108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7">
        <v>18</v>
      </c>
      <c r="B681" s="108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7">
        <v>19</v>
      </c>
      <c r="B682" s="108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7">
        <v>20</v>
      </c>
      <c r="B683" s="108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7">
        <v>21</v>
      </c>
      <c r="B684" s="108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7">
        <v>22</v>
      </c>
      <c r="B685" s="108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7">
        <v>23</v>
      </c>
      <c r="B686" s="108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7">
        <v>24</v>
      </c>
      <c r="B687" s="108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7">
        <v>25</v>
      </c>
      <c r="B688" s="108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7">
        <v>26</v>
      </c>
      <c r="B689" s="108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7">
        <v>27</v>
      </c>
      <c r="B690" s="108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7">
        <v>28</v>
      </c>
      <c r="B691" s="108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7">
        <v>29</v>
      </c>
      <c r="B692" s="108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7">
        <v>30</v>
      </c>
      <c r="B693" s="108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7">
        <v>1</v>
      </c>
      <c r="B697" s="108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7">
        <v>2</v>
      </c>
      <c r="B698" s="108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7">
        <v>3</v>
      </c>
      <c r="B699" s="108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7">
        <v>4</v>
      </c>
      <c r="B700" s="108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7">
        <v>5</v>
      </c>
      <c r="B701" s="108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7">
        <v>6</v>
      </c>
      <c r="B702" s="108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7">
        <v>7</v>
      </c>
      <c r="B703" s="108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7">
        <v>8</v>
      </c>
      <c r="B704" s="108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7">
        <v>9</v>
      </c>
      <c r="B705" s="108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7">
        <v>10</v>
      </c>
      <c r="B706" s="108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7">
        <v>11</v>
      </c>
      <c r="B707" s="108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7">
        <v>12</v>
      </c>
      <c r="B708" s="108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7">
        <v>13</v>
      </c>
      <c r="B709" s="108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7">
        <v>14</v>
      </c>
      <c r="B710" s="108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7">
        <v>15</v>
      </c>
      <c r="B711" s="108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7">
        <v>16</v>
      </c>
      <c r="B712" s="108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7">
        <v>17</v>
      </c>
      <c r="B713" s="108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7">
        <v>18</v>
      </c>
      <c r="B714" s="108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7">
        <v>19</v>
      </c>
      <c r="B715" s="108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7">
        <v>20</v>
      </c>
      <c r="B716" s="108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7">
        <v>21</v>
      </c>
      <c r="B717" s="108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7">
        <v>22</v>
      </c>
      <c r="B718" s="108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7">
        <v>23</v>
      </c>
      <c r="B719" s="108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7">
        <v>24</v>
      </c>
      <c r="B720" s="108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7">
        <v>25</v>
      </c>
      <c r="B721" s="108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7">
        <v>26</v>
      </c>
      <c r="B722" s="108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7">
        <v>27</v>
      </c>
      <c r="B723" s="108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7">
        <v>28</v>
      </c>
      <c r="B724" s="108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7">
        <v>29</v>
      </c>
      <c r="B725" s="108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7">
        <v>30</v>
      </c>
      <c r="B726" s="108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7">
        <v>1</v>
      </c>
      <c r="B730" s="108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7">
        <v>2</v>
      </c>
      <c r="B731" s="108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7">
        <v>3</v>
      </c>
      <c r="B732" s="108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7">
        <v>4</v>
      </c>
      <c r="B733" s="108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7">
        <v>5</v>
      </c>
      <c r="B734" s="108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7">
        <v>6</v>
      </c>
      <c r="B735" s="108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7">
        <v>7</v>
      </c>
      <c r="B736" s="108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7">
        <v>8</v>
      </c>
      <c r="B737" s="108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7">
        <v>9</v>
      </c>
      <c r="B738" s="108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7">
        <v>10</v>
      </c>
      <c r="B739" s="108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7">
        <v>11</v>
      </c>
      <c r="B740" s="108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7">
        <v>12</v>
      </c>
      <c r="B741" s="108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7">
        <v>13</v>
      </c>
      <c r="B742" s="108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7">
        <v>14</v>
      </c>
      <c r="B743" s="108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7">
        <v>15</v>
      </c>
      <c r="B744" s="108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7">
        <v>16</v>
      </c>
      <c r="B745" s="108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7">
        <v>17</v>
      </c>
      <c r="B746" s="108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7">
        <v>18</v>
      </c>
      <c r="B747" s="108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7">
        <v>19</v>
      </c>
      <c r="B748" s="108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7">
        <v>20</v>
      </c>
      <c r="B749" s="108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7">
        <v>21</v>
      </c>
      <c r="B750" s="108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7">
        <v>22</v>
      </c>
      <c r="B751" s="108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7">
        <v>23</v>
      </c>
      <c r="B752" s="108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7">
        <v>24</v>
      </c>
      <c r="B753" s="108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7">
        <v>25</v>
      </c>
      <c r="B754" s="108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7">
        <v>26</v>
      </c>
      <c r="B755" s="108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7">
        <v>27</v>
      </c>
      <c r="B756" s="108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7">
        <v>28</v>
      </c>
      <c r="B757" s="108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7">
        <v>29</v>
      </c>
      <c r="B758" s="108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7">
        <v>30</v>
      </c>
      <c r="B759" s="108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7">
        <v>1</v>
      </c>
      <c r="B763" s="108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7">
        <v>2</v>
      </c>
      <c r="B764" s="108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7">
        <v>3</v>
      </c>
      <c r="B765" s="108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7">
        <v>4</v>
      </c>
      <c r="B766" s="108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7">
        <v>5</v>
      </c>
      <c r="B767" s="108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7">
        <v>6</v>
      </c>
      <c r="B768" s="108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7">
        <v>7</v>
      </c>
      <c r="B769" s="108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7">
        <v>8</v>
      </c>
      <c r="B770" s="108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7">
        <v>9</v>
      </c>
      <c r="B771" s="108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7">
        <v>10</v>
      </c>
      <c r="B772" s="108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7">
        <v>11</v>
      </c>
      <c r="B773" s="108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7">
        <v>12</v>
      </c>
      <c r="B774" s="108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7">
        <v>13</v>
      </c>
      <c r="B775" s="108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7">
        <v>14</v>
      </c>
      <c r="B776" s="108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7">
        <v>15</v>
      </c>
      <c r="B777" s="108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7">
        <v>16</v>
      </c>
      <c r="B778" s="108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7">
        <v>17</v>
      </c>
      <c r="B779" s="108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7">
        <v>18</v>
      </c>
      <c r="B780" s="108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7">
        <v>19</v>
      </c>
      <c r="B781" s="108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7">
        <v>20</v>
      </c>
      <c r="B782" s="108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7">
        <v>21</v>
      </c>
      <c r="B783" s="108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7">
        <v>22</v>
      </c>
      <c r="B784" s="108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7">
        <v>23</v>
      </c>
      <c r="B785" s="108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7">
        <v>24</v>
      </c>
      <c r="B786" s="108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7">
        <v>25</v>
      </c>
      <c r="B787" s="108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7">
        <v>26</v>
      </c>
      <c r="B788" s="108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7">
        <v>27</v>
      </c>
      <c r="B789" s="108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7">
        <v>28</v>
      </c>
      <c r="B790" s="108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7">
        <v>29</v>
      </c>
      <c r="B791" s="108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7">
        <v>30</v>
      </c>
      <c r="B792" s="108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7">
        <v>1</v>
      </c>
      <c r="B796" s="108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7">
        <v>2</v>
      </c>
      <c r="B797" s="108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7">
        <v>3</v>
      </c>
      <c r="B798" s="108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7">
        <v>4</v>
      </c>
      <c r="B799" s="108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7">
        <v>5</v>
      </c>
      <c r="B800" s="108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7">
        <v>6</v>
      </c>
      <c r="B801" s="108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7">
        <v>7</v>
      </c>
      <c r="B802" s="108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7">
        <v>8</v>
      </c>
      <c r="B803" s="108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7">
        <v>9</v>
      </c>
      <c r="B804" s="108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7">
        <v>10</v>
      </c>
      <c r="B805" s="108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7">
        <v>11</v>
      </c>
      <c r="B806" s="108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7">
        <v>12</v>
      </c>
      <c r="B807" s="108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7">
        <v>13</v>
      </c>
      <c r="B808" s="108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7">
        <v>14</v>
      </c>
      <c r="B809" s="108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7">
        <v>15</v>
      </c>
      <c r="B810" s="108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7">
        <v>16</v>
      </c>
      <c r="B811" s="108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7">
        <v>17</v>
      </c>
      <c r="B812" s="108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7">
        <v>18</v>
      </c>
      <c r="B813" s="108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7">
        <v>19</v>
      </c>
      <c r="B814" s="108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7">
        <v>20</v>
      </c>
      <c r="B815" s="108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7">
        <v>21</v>
      </c>
      <c r="B816" s="108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7">
        <v>22</v>
      </c>
      <c r="B817" s="108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7">
        <v>23</v>
      </c>
      <c r="B818" s="108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7">
        <v>24</v>
      </c>
      <c r="B819" s="108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7">
        <v>25</v>
      </c>
      <c r="B820" s="108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7">
        <v>26</v>
      </c>
      <c r="B821" s="108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7">
        <v>27</v>
      </c>
      <c r="B822" s="108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7">
        <v>28</v>
      </c>
      <c r="B823" s="108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7">
        <v>29</v>
      </c>
      <c r="B824" s="108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7">
        <v>30</v>
      </c>
      <c r="B825" s="108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7">
        <v>1</v>
      </c>
      <c r="B829" s="108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7">
        <v>2</v>
      </c>
      <c r="B830" s="108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7">
        <v>3</v>
      </c>
      <c r="B831" s="108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7">
        <v>4</v>
      </c>
      <c r="B832" s="108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7">
        <v>5</v>
      </c>
      <c r="B833" s="108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7">
        <v>6</v>
      </c>
      <c r="B834" s="108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7">
        <v>7</v>
      </c>
      <c r="B835" s="108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7">
        <v>8</v>
      </c>
      <c r="B836" s="108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7">
        <v>9</v>
      </c>
      <c r="B837" s="108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7">
        <v>10</v>
      </c>
      <c r="B838" s="108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7">
        <v>11</v>
      </c>
      <c r="B839" s="108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7">
        <v>12</v>
      </c>
      <c r="B840" s="108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7">
        <v>13</v>
      </c>
      <c r="B841" s="108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7">
        <v>14</v>
      </c>
      <c r="B842" s="108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7">
        <v>15</v>
      </c>
      <c r="B843" s="108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7">
        <v>16</v>
      </c>
      <c r="B844" s="108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7">
        <v>17</v>
      </c>
      <c r="B845" s="108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7">
        <v>18</v>
      </c>
      <c r="B846" s="108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7">
        <v>19</v>
      </c>
      <c r="B847" s="108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7">
        <v>20</v>
      </c>
      <c r="B848" s="108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7">
        <v>21</v>
      </c>
      <c r="B849" s="108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7">
        <v>22</v>
      </c>
      <c r="B850" s="108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7">
        <v>23</v>
      </c>
      <c r="B851" s="108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7">
        <v>24</v>
      </c>
      <c r="B852" s="10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7">
        <v>25</v>
      </c>
      <c r="B853" s="10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7">
        <v>26</v>
      </c>
      <c r="B854" s="10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7">
        <v>27</v>
      </c>
      <c r="B855" s="10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7">
        <v>28</v>
      </c>
      <c r="B856" s="10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7">
        <v>29</v>
      </c>
      <c r="B857" s="10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7">
        <v>30</v>
      </c>
      <c r="B858" s="10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7">
        <v>1</v>
      </c>
      <c r="B862" s="10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7">
        <v>2</v>
      </c>
      <c r="B863" s="10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7">
        <v>3</v>
      </c>
      <c r="B864" s="10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7">
        <v>4</v>
      </c>
      <c r="B865" s="10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7">
        <v>5</v>
      </c>
      <c r="B866" s="10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7">
        <v>6</v>
      </c>
      <c r="B867" s="10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7">
        <v>7</v>
      </c>
      <c r="B868" s="10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7">
        <v>8</v>
      </c>
      <c r="B869" s="10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7">
        <v>9</v>
      </c>
      <c r="B870" s="10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7">
        <v>10</v>
      </c>
      <c r="B871" s="10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7">
        <v>11</v>
      </c>
      <c r="B872" s="10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7">
        <v>12</v>
      </c>
      <c r="B873" s="10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7">
        <v>13</v>
      </c>
      <c r="B874" s="10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7">
        <v>14</v>
      </c>
      <c r="B875" s="108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7">
        <v>15</v>
      </c>
      <c r="B876" s="108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7">
        <v>16</v>
      </c>
      <c r="B877" s="108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7">
        <v>17</v>
      </c>
      <c r="B878" s="108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7">
        <v>18</v>
      </c>
      <c r="B879" s="108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7">
        <v>19</v>
      </c>
      <c r="B880" s="108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7">
        <v>20</v>
      </c>
      <c r="B881" s="108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7">
        <v>21</v>
      </c>
      <c r="B882" s="108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7">
        <v>22</v>
      </c>
      <c r="B883" s="108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7">
        <v>23</v>
      </c>
      <c r="B884" s="10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7">
        <v>24</v>
      </c>
      <c r="B885" s="10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7">
        <v>25</v>
      </c>
      <c r="B886" s="10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7">
        <v>26</v>
      </c>
      <c r="B887" s="10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7">
        <v>27</v>
      </c>
      <c r="B888" s="10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7">
        <v>28</v>
      </c>
      <c r="B889" s="10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7">
        <v>29</v>
      </c>
      <c r="B890" s="10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7">
        <v>30</v>
      </c>
      <c r="B891" s="10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7">
        <v>1</v>
      </c>
      <c r="B895" s="10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7">
        <v>2</v>
      </c>
      <c r="B896" s="10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7">
        <v>3</v>
      </c>
      <c r="B897" s="10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7">
        <v>4</v>
      </c>
      <c r="B898" s="10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7">
        <v>5</v>
      </c>
      <c r="B899" s="10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7">
        <v>6</v>
      </c>
      <c r="B900" s="10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7">
        <v>7</v>
      </c>
      <c r="B901" s="10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7">
        <v>8</v>
      </c>
      <c r="B902" s="10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7">
        <v>9</v>
      </c>
      <c r="B903" s="10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7">
        <v>10</v>
      </c>
      <c r="B904" s="10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7">
        <v>11</v>
      </c>
      <c r="B905" s="10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7">
        <v>12</v>
      </c>
      <c r="B906" s="10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7">
        <v>13</v>
      </c>
      <c r="B907" s="10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7">
        <v>14</v>
      </c>
      <c r="B908" s="108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7">
        <v>15</v>
      </c>
      <c r="B909" s="108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7">
        <v>16</v>
      </c>
      <c r="B910" s="108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7">
        <v>17</v>
      </c>
      <c r="B911" s="108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7">
        <v>18</v>
      </c>
      <c r="B912" s="108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7">
        <v>19</v>
      </c>
      <c r="B913" s="108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7">
        <v>20</v>
      </c>
      <c r="B914" s="108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7">
        <v>21</v>
      </c>
      <c r="B915" s="108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7">
        <v>22</v>
      </c>
      <c r="B916" s="10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7">
        <v>23</v>
      </c>
      <c r="B917" s="10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7">
        <v>24</v>
      </c>
      <c r="B918" s="10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7">
        <v>25</v>
      </c>
      <c r="B919" s="10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7">
        <v>26</v>
      </c>
      <c r="B920" s="10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7">
        <v>27</v>
      </c>
      <c r="B921" s="10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7">
        <v>28</v>
      </c>
      <c r="B922" s="10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7">
        <v>29</v>
      </c>
      <c r="B923" s="10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7">
        <v>30</v>
      </c>
      <c r="B924" s="10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7">
        <v>1</v>
      </c>
      <c r="B928" s="10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7">
        <v>2</v>
      </c>
      <c r="B929" s="10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7">
        <v>3</v>
      </c>
      <c r="B930" s="10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7">
        <v>4</v>
      </c>
      <c r="B931" s="10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7">
        <v>5</v>
      </c>
      <c r="B932" s="10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7">
        <v>6</v>
      </c>
      <c r="B933" s="10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7">
        <v>7</v>
      </c>
      <c r="B934" s="10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7">
        <v>8</v>
      </c>
      <c r="B935" s="10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7">
        <v>9</v>
      </c>
      <c r="B936" s="10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7">
        <v>10</v>
      </c>
      <c r="B937" s="10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7">
        <v>11</v>
      </c>
      <c r="B938" s="10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7">
        <v>12</v>
      </c>
      <c r="B939" s="10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7">
        <v>13</v>
      </c>
      <c r="B940" s="10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7">
        <v>14</v>
      </c>
      <c r="B941" s="108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7">
        <v>15</v>
      </c>
      <c r="B942" s="108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7">
        <v>16</v>
      </c>
      <c r="B943" s="108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7">
        <v>17</v>
      </c>
      <c r="B944" s="108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7">
        <v>18</v>
      </c>
      <c r="B945" s="108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7">
        <v>19</v>
      </c>
      <c r="B946" s="108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7">
        <v>20</v>
      </c>
      <c r="B947" s="108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7">
        <v>21</v>
      </c>
      <c r="B948" s="108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7">
        <v>22</v>
      </c>
      <c r="B949" s="108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7">
        <v>23</v>
      </c>
      <c r="B950" s="108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7">
        <v>24</v>
      </c>
      <c r="B951" s="108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7">
        <v>25</v>
      </c>
      <c r="B952" s="108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7">
        <v>26</v>
      </c>
      <c r="B953" s="108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7">
        <v>27</v>
      </c>
      <c r="B954" s="108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7">
        <v>28</v>
      </c>
      <c r="B955" s="108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7">
        <v>29</v>
      </c>
      <c r="B956" s="108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7">
        <v>30</v>
      </c>
      <c r="B957" s="10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7">
        <v>1</v>
      </c>
      <c r="B961" s="10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7">
        <v>2</v>
      </c>
      <c r="B962" s="10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7">
        <v>3</v>
      </c>
      <c r="B963" s="10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7">
        <v>4</v>
      </c>
      <c r="B964" s="10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7">
        <v>5</v>
      </c>
      <c r="B965" s="10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7">
        <v>6</v>
      </c>
      <c r="B966" s="10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7">
        <v>7</v>
      </c>
      <c r="B967" s="10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7">
        <v>8</v>
      </c>
      <c r="B968" s="10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7">
        <v>9</v>
      </c>
      <c r="B969" s="10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7">
        <v>10</v>
      </c>
      <c r="B970" s="10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7">
        <v>11</v>
      </c>
      <c r="B971" s="10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7">
        <v>12</v>
      </c>
      <c r="B972" s="10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7">
        <v>13</v>
      </c>
      <c r="B973" s="10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7">
        <v>14</v>
      </c>
      <c r="B974" s="108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7">
        <v>15</v>
      </c>
      <c r="B975" s="108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7">
        <v>16</v>
      </c>
      <c r="B976" s="108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7">
        <v>17</v>
      </c>
      <c r="B977" s="10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7">
        <v>18</v>
      </c>
      <c r="B978" s="10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7">
        <v>19</v>
      </c>
      <c r="B979" s="108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7">
        <v>20</v>
      </c>
      <c r="B980" s="108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7">
        <v>21</v>
      </c>
      <c r="B981" s="10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7">
        <v>22</v>
      </c>
      <c r="B982" s="10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7">
        <v>23</v>
      </c>
      <c r="B983" s="10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7">
        <v>24</v>
      </c>
      <c r="B984" s="10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7">
        <v>25</v>
      </c>
      <c r="B985" s="10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7">
        <v>26</v>
      </c>
      <c r="B986" s="10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7">
        <v>27</v>
      </c>
      <c r="B987" s="10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7">
        <v>28</v>
      </c>
      <c r="B988" s="10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7">
        <v>29</v>
      </c>
      <c r="B989" s="10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7">
        <v>30</v>
      </c>
      <c r="B990" s="10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7">
        <v>1</v>
      </c>
      <c r="B994" s="10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7">
        <v>2</v>
      </c>
      <c r="B995" s="10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7">
        <v>3</v>
      </c>
      <c r="B996" s="10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7">
        <v>4</v>
      </c>
      <c r="B997" s="10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7">
        <v>5</v>
      </c>
      <c r="B998" s="10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7">
        <v>6</v>
      </c>
      <c r="B999" s="10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7">
        <v>7</v>
      </c>
      <c r="B1000" s="10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7">
        <v>8</v>
      </c>
      <c r="B1001" s="10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7">
        <v>9</v>
      </c>
      <c r="B1002" s="10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7">
        <v>10</v>
      </c>
      <c r="B1003" s="10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7">
        <v>11</v>
      </c>
      <c r="B1004" s="10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7">
        <v>12</v>
      </c>
      <c r="B1005" s="10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7">
        <v>13</v>
      </c>
      <c r="B1006" s="10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7">
        <v>14</v>
      </c>
      <c r="B1007" s="108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7">
        <v>15</v>
      </c>
      <c r="B1008" s="108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7">
        <v>16</v>
      </c>
      <c r="B1009" s="108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7">
        <v>17</v>
      </c>
      <c r="B1010" s="10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7">
        <v>18</v>
      </c>
      <c r="B1011" s="10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7">
        <v>19</v>
      </c>
      <c r="B1012" s="108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7">
        <v>20</v>
      </c>
      <c r="B1013" s="108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7">
        <v>21</v>
      </c>
      <c r="B1014" s="10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7">
        <v>22</v>
      </c>
      <c r="B1015" s="10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7">
        <v>23</v>
      </c>
      <c r="B1016" s="10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7">
        <v>24</v>
      </c>
      <c r="B1017" s="10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7">
        <v>25</v>
      </c>
      <c r="B1018" s="10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7">
        <v>26</v>
      </c>
      <c r="B1019" s="10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7">
        <v>27</v>
      </c>
      <c r="B1020" s="10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7">
        <v>28</v>
      </c>
      <c r="B1021" s="10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7">
        <v>29</v>
      </c>
      <c r="B1022" s="10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7">
        <v>30</v>
      </c>
      <c r="B1023" s="10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7">
        <v>1</v>
      </c>
      <c r="B1027" s="10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7">
        <v>2</v>
      </c>
      <c r="B1028" s="10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7">
        <v>3</v>
      </c>
      <c r="B1029" s="10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7">
        <v>4</v>
      </c>
      <c r="B1030" s="10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7">
        <v>5</v>
      </c>
      <c r="B1031" s="10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7">
        <v>6</v>
      </c>
      <c r="B1032" s="10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7">
        <v>7</v>
      </c>
      <c r="B1033" s="10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7">
        <v>8</v>
      </c>
      <c r="B1034" s="10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7">
        <v>9</v>
      </c>
      <c r="B1035" s="10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7">
        <v>10</v>
      </c>
      <c r="B1036" s="10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7">
        <v>11</v>
      </c>
      <c r="B1037" s="10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7">
        <v>12</v>
      </c>
      <c r="B1038" s="10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7">
        <v>13</v>
      </c>
      <c r="B1039" s="10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7">
        <v>14</v>
      </c>
      <c r="B1040" s="108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7">
        <v>15</v>
      </c>
      <c r="B1041" s="108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7">
        <v>16</v>
      </c>
      <c r="B1042" s="108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7">
        <v>17</v>
      </c>
      <c r="B1043" s="10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7">
        <v>18</v>
      </c>
      <c r="B1044" s="10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7">
        <v>19</v>
      </c>
      <c r="B1045" s="108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7">
        <v>20</v>
      </c>
      <c r="B1046" s="108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7">
        <v>21</v>
      </c>
      <c r="B1047" s="10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7">
        <v>22</v>
      </c>
      <c r="B1048" s="10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7">
        <v>23</v>
      </c>
      <c r="B1049" s="10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7">
        <v>24</v>
      </c>
      <c r="B1050" s="10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7">
        <v>25</v>
      </c>
      <c r="B1051" s="10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7">
        <v>26</v>
      </c>
      <c r="B1052" s="10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7">
        <v>27</v>
      </c>
      <c r="B1053" s="10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7">
        <v>28</v>
      </c>
      <c r="B1054" s="10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7">
        <v>29</v>
      </c>
      <c r="B1055" s="10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7">
        <v>30</v>
      </c>
      <c r="B1056" s="10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7">
        <v>1</v>
      </c>
      <c r="B1060" s="10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7">
        <v>2</v>
      </c>
      <c r="B1061" s="10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7">
        <v>3</v>
      </c>
      <c r="B1062" s="10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7">
        <v>4</v>
      </c>
      <c r="B1063" s="10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7">
        <v>5</v>
      </c>
      <c r="B1064" s="10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7">
        <v>6</v>
      </c>
      <c r="B1065" s="10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7">
        <v>7</v>
      </c>
      <c r="B1066" s="10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7">
        <v>8</v>
      </c>
      <c r="B1067" s="10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7">
        <v>9</v>
      </c>
      <c r="B1068" s="10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7">
        <v>10</v>
      </c>
      <c r="B1069" s="10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7">
        <v>11</v>
      </c>
      <c r="B1070" s="10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7">
        <v>12</v>
      </c>
      <c r="B1071" s="10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7">
        <v>13</v>
      </c>
      <c r="B1072" s="10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7">
        <v>14</v>
      </c>
      <c r="B1073" s="108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7">
        <v>15</v>
      </c>
      <c r="B1074" s="108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7">
        <v>16</v>
      </c>
      <c r="B1075" s="108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7">
        <v>17</v>
      </c>
      <c r="B1076" s="10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7">
        <v>18</v>
      </c>
      <c r="B1077" s="10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7">
        <v>19</v>
      </c>
      <c r="B1078" s="108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7">
        <v>20</v>
      </c>
      <c r="B1079" s="108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7">
        <v>21</v>
      </c>
      <c r="B1080" s="10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7">
        <v>22</v>
      </c>
      <c r="B1081" s="10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7">
        <v>23</v>
      </c>
      <c r="B1082" s="10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7">
        <v>24</v>
      </c>
      <c r="B1083" s="10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7">
        <v>25</v>
      </c>
      <c r="B1084" s="10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7">
        <v>26</v>
      </c>
      <c r="B1085" s="10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7">
        <v>27</v>
      </c>
      <c r="B1086" s="10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7">
        <v>28</v>
      </c>
      <c r="B1087" s="10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7">
        <v>29</v>
      </c>
      <c r="B1088" s="10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7">
        <v>30</v>
      </c>
      <c r="B1089" s="10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7">
        <v>1</v>
      </c>
      <c r="B1093" s="10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7">
        <v>2</v>
      </c>
      <c r="B1094" s="10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7">
        <v>3</v>
      </c>
      <c r="B1095" s="10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7">
        <v>4</v>
      </c>
      <c r="B1096" s="10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7">
        <v>5</v>
      </c>
      <c r="B1097" s="10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7">
        <v>6</v>
      </c>
      <c r="B1098" s="10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7">
        <v>7</v>
      </c>
      <c r="B1099" s="10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7">
        <v>8</v>
      </c>
      <c r="B1100" s="10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7">
        <v>9</v>
      </c>
      <c r="B1101" s="10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7">
        <v>10</v>
      </c>
      <c r="B1102" s="10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7">
        <v>11</v>
      </c>
      <c r="B1103" s="10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7">
        <v>12</v>
      </c>
      <c r="B1104" s="10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7">
        <v>13</v>
      </c>
      <c r="B1105" s="10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7">
        <v>14</v>
      </c>
      <c r="B1106" s="108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7">
        <v>15</v>
      </c>
      <c r="B1107" s="108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7">
        <v>16</v>
      </c>
      <c r="B1108" s="108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7">
        <v>17</v>
      </c>
      <c r="B1109" s="108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7">
        <v>18</v>
      </c>
      <c r="B1110" s="108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7">
        <v>19</v>
      </c>
      <c r="B1111" s="108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7">
        <v>20</v>
      </c>
      <c r="B1112" s="108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7">
        <v>21</v>
      </c>
      <c r="B1113" s="108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7">
        <v>22</v>
      </c>
      <c r="B1114" s="108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7">
        <v>23</v>
      </c>
      <c r="B1115" s="108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7">
        <v>24</v>
      </c>
      <c r="B1116" s="108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7">
        <v>25</v>
      </c>
      <c r="B1117" s="108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7">
        <v>26</v>
      </c>
      <c r="B1118" s="108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7">
        <v>27</v>
      </c>
      <c r="B1119" s="108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7">
        <v>28</v>
      </c>
      <c r="B1120" s="108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7">
        <v>29</v>
      </c>
      <c r="B1121" s="108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7">
        <v>30</v>
      </c>
      <c r="B1122" s="108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7">
        <v>1</v>
      </c>
      <c r="B1126" s="108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7">
        <v>2</v>
      </c>
      <c r="B1127" s="108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7">
        <v>3</v>
      </c>
      <c r="B1128" s="108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7">
        <v>4</v>
      </c>
      <c r="B1129" s="108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7">
        <v>5</v>
      </c>
      <c r="B1130" s="108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7">
        <v>6</v>
      </c>
      <c r="B1131" s="108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7">
        <v>7</v>
      </c>
      <c r="B1132" s="108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7">
        <v>8</v>
      </c>
      <c r="B1133" s="108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7">
        <v>9</v>
      </c>
      <c r="B1134" s="108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7">
        <v>10</v>
      </c>
      <c r="B1135" s="108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7">
        <v>11</v>
      </c>
      <c r="B1136" s="108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7">
        <v>12</v>
      </c>
      <c r="B1137" s="108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7">
        <v>13</v>
      </c>
      <c r="B1138" s="108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7">
        <v>14</v>
      </c>
      <c r="B1139" s="108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7">
        <v>15</v>
      </c>
      <c r="B1140" s="108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7">
        <v>16</v>
      </c>
      <c r="B1141" s="108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7">
        <v>17</v>
      </c>
      <c r="B1142" s="108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7">
        <v>18</v>
      </c>
      <c r="B1143" s="108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7">
        <v>19</v>
      </c>
      <c r="B1144" s="108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7">
        <v>20</v>
      </c>
      <c r="B1145" s="108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7">
        <v>21</v>
      </c>
      <c r="B1146" s="108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7">
        <v>22</v>
      </c>
      <c r="B1147" s="108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7">
        <v>23</v>
      </c>
      <c r="B1148" s="108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7">
        <v>24</v>
      </c>
      <c r="B1149" s="108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7">
        <v>25</v>
      </c>
      <c r="B1150" s="108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7">
        <v>26</v>
      </c>
      <c r="B1151" s="108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7">
        <v>27</v>
      </c>
      <c r="B1152" s="108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7">
        <v>28</v>
      </c>
      <c r="B1153" s="108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7">
        <v>29</v>
      </c>
      <c r="B1154" s="108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7">
        <v>30</v>
      </c>
      <c r="B1155" s="108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7">
        <v>1</v>
      </c>
      <c r="B1159" s="108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7">
        <v>2</v>
      </c>
      <c r="B1160" s="108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7">
        <v>3</v>
      </c>
      <c r="B1161" s="108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7">
        <v>4</v>
      </c>
      <c r="B1162" s="108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7">
        <v>5</v>
      </c>
      <c r="B1163" s="108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7">
        <v>6</v>
      </c>
      <c r="B1164" s="108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7">
        <v>7</v>
      </c>
      <c r="B1165" s="108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7">
        <v>8</v>
      </c>
      <c r="B1166" s="108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7">
        <v>9</v>
      </c>
      <c r="B1167" s="108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7">
        <v>10</v>
      </c>
      <c r="B1168" s="108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7">
        <v>11</v>
      </c>
      <c r="B1169" s="108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7">
        <v>12</v>
      </c>
      <c r="B1170" s="108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7">
        <v>13</v>
      </c>
      <c r="B1171" s="108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7">
        <v>14</v>
      </c>
      <c r="B1172" s="108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7">
        <v>15</v>
      </c>
      <c r="B1173" s="108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7">
        <v>16</v>
      </c>
      <c r="B1174" s="108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7">
        <v>17</v>
      </c>
      <c r="B1175" s="108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7">
        <v>18</v>
      </c>
      <c r="B1176" s="108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7">
        <v>19</v>
      </c>
      <c r="B1177" s="108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7">
        <v>20</v>
      </c>
      <c r="B1178" s="108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7">
        <v>21</v>
      </c>
      <c r="B1179" s="108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7">
        <v>22</v>
      </c>
      <c r="B1180" s="108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7">
        <v>23</v>
      </c>
      <c r="B1181" s="108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7">
        <v>24</v>
      </c>
      <c r="B1182" s="108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7">
        <v>25</v>
      </c>
      <c r="B1183" s="108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7">
        <v>26</v>
      </c>
      <c r="B1184" s="108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7">
        <v>27</v>
      </c>
      <c r="B1185" s="108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7">
        <v>28</v>
      </c>
      <c r="B1186" s="108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7">
        <v>29</v>
      </c>
      <c r="B1187" s="108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7">
        <v>30</v>
      </c>
      <c r="B1188" s="108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7">
        <v>1</v>
      </c>
      <c r="B1192" s="108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7">
        <v>2</v>
      </c>
      <c r="B1193" s="108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7">
        <v>3</v>
      </c>
      <c r="B1194" s="108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7">
        <v>4</v>
      </c>
      <c r="B1195" s="108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7">
        <v>5</v>
      </c>
      <c r="B1196" s="108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7">
        <v>6</v>
      </c>
      <c r="B1197" s="108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7">
        <v>7</v>
      </c>
      <c r="B1198" s="108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7">
        <v>8</v>
      </c>
      <c r="B1199" s="108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7">
        <v>9</v>
      </c>
      <c r="B1200" s="108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7">
        <v>10</v>
      </c>
      <c r="B1201" s="108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7">
        <v>11</v>
      </c>
      <c r="B1202" s="108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7">
        <v>12</v>
      </c>
      <c r="B1203" s="108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7">
        <v>13</v>
      </c>
      <c r="B1204" s="108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7">
        <v>14</v>
      </c>
      <c r="B1205" s="108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7">
        <v>15</v>
      </c>
      <c r="B1206" s="108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7">
        <v>16</v>
      </c>
      <c r="B1207" s="108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7">
        <v>17</v>
      </c>
      <c r="B1208" s="108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7">
        <v>18</v>
      </c>
      <c r="B1209" s="108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7">
        <v>19</v>
      </c>
      <c r="B1210" s="108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7">
        <v>20</v>
      </c>
      <c r="B1211" s="108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7">
        <v>21</v>
      </c>
      <c r="B1212" s="108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7">
        <v>22</v>
      </c>
      <c r="B1213" s="108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7">
        <v>23</v>
      </c>
      <c r="B1214" s="108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7">
        <v>24</v>
      </c>
      <c r="B1215" s="108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7">
        <v>25</v>
      </c>
      <c r="B1216" s="108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7">
        <v>26</v>
      </c>
      <c r="B1217" s="108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7">
        <v>27</v>
      </c>
      <c r="B1218" s="108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7">
        <v>28</v>
      </c>
      <c r="B1219" s="108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7">
        <v>29</v>
      </c>
      <c r="B1220" s="108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7">
        <v>30</v>
      </c>
      <c r="B1221" s="108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7">
        <v>1</v>
      </c>
      <c r="B1225" s="108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7">
        <v>2</v>
      </c>
      <c r="B1226" s="108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7">
        <v>3</v>
      </c>
      <c r="B1227" s="108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7">
        <v>4</v>
      </c>
      <c r="B1228" s="108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7">
        <v>5</v>
      </c>
      <c r="B1229" s="108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7">
        <v>6</v>
      </c>
      <c r="B1230" s="108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7">
        <v>7</v>
      </c>
      <c r="B1231" s="108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7">
        <v>8</v>
      </c>
      <c r="B1232" s="108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7">
        <v>9</v>
      </c>
      <c r="B1233" s="108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7">
        <v>10</v>
      </c>
      <c r="B1234" s="108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7">
        <v>11</v>
      </c>
      <c r="B1235" s="108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7">
        <v>12</v>
      </c>
      <c r="B1236" s="108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7">
        <v>13</v>
      </c>
      <c r="B1237" s="108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7">
        <v>14</v>
      </c>
      <c r="B1238" s="108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7">
        <v>15</v>
      </c>
      <c r="B1239" s="108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7">
        <v>16</v>
      </c>
      <c r="B1240" s="108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7">
        <v>17</v>
      </c>
      <c r="B1241" s="108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7">
        <v>18</v>
      </c>
      <c r="B1242" s="108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7">
        <v>19</v>
      </c>
      <c r="B1243" s="108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7">
        <v>20</v>
      </c>
      <c r="B1244" s="108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7">
        <v>21</v>
      </c>
      <c r="B1245" s="108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7">
        <v>22</v>
      </c>
      <c r="B1246" s="108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7">
        <v>23</v>
      </c>
      <c r="B1247" s="108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7">
        <v>24</v>
      </c>
      <c r="B1248" s="108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7">
        <v>25</v>
      </c>
      <c r="B1249" s="108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7">
        <v>26</v>
      </c>
      <c r="B1250" s="108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7">
        <v>27</v>
      </c>
      <c r="B1251" s="108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7">
        <v>28</v>
      </c>
      <c r="B1252" s="108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7">
        <v>29</v>
      </c>
      <c r="B1253" s="108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7">
        <v>30</v>
      </c>
      <c r="B1254" s="108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7">
        <v>1</v>
      </c>
      <c r="B1258" s="108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7">
        <v>2</v>
      </c>
      <c r="B1259" s="108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7">
        <v>3</v>
      </c>
      <c r="B1260" s="108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7">
        <v>4</v>
      </c>
      <c r="B1261" s="108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7">
        <v>5</v>
      </c>
      <c r="B1262" s="108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7">
        <v>6</v>
      </c>
      <c r="B1263" s="108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7">
        <v>7</v>
      </c>
      <c r="B1264" s="108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7">
        <v>8</v>
      </c>
      <c r="B1265" s="108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7">
        <v>9</v>
      </c>
      <c r="B1266" s="108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7">
        <v>10</v>
      </c>
      <c r="B1267" s="108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7">
        <v>11</v>
      </c>
      <c r="B1268" s="108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7">
        <v>12</v>
      </c>
      <c r="B1269" s="108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7">
        <v>13</v>
      </c>
      <c r="B1270" s="108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7">
        <v>14</v>
      </c>
      <c r="B1271" s="108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7">
        <v>15</v>
      </c>
      <c r="B1272" s="108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7">
        <v>16</v>
      </c>
      <c r="B1273" s="108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7">
        <v>17</v>
      </c>
      <c r="B1274" s="108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7">
        <v>18</v>
      </c>
      <c r="B1275" s="108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7">
        <v>19</v>
      </c>
      <c r="B1276" s="108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7">
        <v>20</v>
      </c>
      <c r="B1277" s="108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7">
        <v>21</v>
      </c>
      <c r="B1278" s="108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7">
        <v>22</v>
      </c>
      <c r="B1279" s="108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7">
        <v>23</v>
      </c>
      <c r="B1280" s="108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7">
        <v>24</v>
      </c>
      <c r="B1281" s="108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7">
        <v>25</v>
      </c>
      <c r="B1282" s="108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7">
        <v>26</v>
      </c>
      <c r="B1283" s="108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7">
        <v>27</v>
      </c>
      <c r="B1284" s="108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7">
        <v>28</v>
      </c>
      <c r="B1285" s="108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7">
        <v>29</v>
      </c>
      <c r="B1286" s="108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7">
        <v>30</v>
      </c>
      <c r="B1287" s="108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7">
        <v>1</v>
      </c>
      <c r="B1291" s="108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7">
        <v>2</v>
      </c>
      <c r="B1292" s="108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7">
        <v>3</v>
      </c>
      <c r="B1293" s="108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7">
        <v>4</v>
      </c>
      <c r="B1294" s="108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7">
        <v>5</v>
      </c>
      <c r="B1295" s="108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7">
        <v>6</v>
      </c>
      <c r="B1296" s="108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7">
        <v>7</v>
      </c>
      <c r="B1297" s="108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7">
        <v>8</v>
      </c>
      <c r="B1298" s="108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7">
        <v>9</v>
      </c>
      <c r="B1299" s="108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7">
        <v>10</v>
      </c>
      <c r="B1300" s="108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7">
        <v>11</v>
      </c>
      <c r="B1301" s="108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7">
        <v>12</v>
      </c>
      <c r="B1302" s="108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7">
        <v>13</v>
      </c>
      <c r="B1303" s="108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7">
        <v>14</v>
      </c>
      <c r="B1304" s="108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7">
        <v>15</v>
      </c>
      <c r="B1305" s="108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7">
        <v>16</v>
      </c>
      <c r="B1306" s="108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7">
        <v>17</v>
      </c>
      <c r="B1307" s="108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7">
        <v>18</v>
      </c>
      <c r="B1308" s="108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7">
        <v>19</v>
      </c>
      <c r="B1309" s="108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7">
        <v>20</v>
      </c>
      <c r="B1310" s="108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7">
        <v>21</v>
      </c>
      <c r="B1311" s="108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7">
        <v>22</v>
      </c>
      <c r="B1312" s="108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7">
        <v>23</v>
      </c>
      <c r="B1313" s="108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7">
        <v>24</v>
      </c>
      <c r="B1314" s="108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7">
        <v>25</v>
      </c>
      <c r="B1315" s="108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7">
        <v>26</v>
      </c>
      <c r="B1316" s="108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7">
        <v>27</v>
      </c>
      <c r="B1317" s="108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7">
        <v>28</v>
      </c>
      <c r="B1318" s="108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7">
        <v>29</v>
      </c>
      <c r="B1319" s="108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7">
        <v>30</v>
      </c>
      <c r="B1320" s="108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2020-08-03T02:56:55Z</cp:lastPrinted>
  <dcterms:created xsi:type="dcterms:W3CDTF">2012-03-13T00:50:25Z</dcterms:created>
  <dcterms:modified xsi:type="dcterms:W3CDTF">2020-11-18T06:10:32Z</dcterms:modified>
</cp:coreProperties>
</file>