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専門課\001 教育振興係\06_行政事業レビュー\令和２年度行政事業レビュー\201110_【作業依頼】行政事業レビューシートの記載の確認等（H28～R2の誤記確認）\03課内回答\令和２年度レビュー\"/>
    </mc:Choice>
  </mc:AlternateContent>
  <bookViews>
    <workbookView xWindow="0" yWindow="0" windowWidth="28800"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<sst xmlns="http://schemas.openxmlformats.org/spreadsheetml/2006/main" count="2896" uniqueCount="617">
  <si>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</si>
  <si>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</si>
  <si>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</si>
  <si>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</si>
  <si>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</si>
  <si>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</si>
  <si>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</si>
  <si>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</si>
  <si>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</si>
  <si>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</si>
  <si>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</si>
  <si>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</si>
  <si>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</si>
  <si>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</si>
  <si>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</si>
  <si>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</si>
  <si>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</si>
  <si>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</si>
  <si>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</si>
  <si>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</si>
  <si>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</si>
  <si>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</si>
  <si>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</si>
  <si>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</si>
  <si>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</si>
  <si>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</si>
  <si>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</si>
  <si>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</si>
  <si>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</si>
  <si>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</si>
  <si>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</si>
  <si>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</si>
  <si>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</si>
  <si>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</si>
  <si>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</si>
  <si>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</si>
  <si>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</si>
  <si>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</si>
  <si>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</si>
  <si>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</si>
  <si>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</si>
  <si>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</si>
  <si>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</si>
  <si>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</si>
  <si>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</si>
  <si>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</si>
  <si>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</si>
  <si>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</si>
  <si>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</si>
  <si>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</si>
  <si>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</si>
  <si>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</si>
  <si>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</si>
  <si>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</si>
  <si>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</si>
  <si>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</si>
  <si>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</si>
  <si>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</si>
  <si>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</si>
  <si>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</si>
  <si>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</si>
  <si>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</si>
  <si>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</si>
  <si>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</si>
  <si>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</si>
  <si>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</si>
  <si>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</si>
  <si>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</si>
  <si>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</si>
  <si>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</si>
  <si>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</si>
  <si>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</si>
  <si>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</si>
  <si>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</si>
  <si>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</si>
  <si>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</si>
  <si>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</si>
  <si>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</si>
  <si>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</si>
  <si>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</si>
  <si>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</si>
  <si>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</si>
  <si>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</si>
  <si>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</si>
  <si>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</si>
  <si>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</si>
  <si>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</si>
  <si>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</si>
  <si>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</si>
  <si>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</si>
  <si>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</si>
  <si>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</si>
  <si>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</si>
  <si>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</si>
  <si>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</si>
  <si>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</si>
  <si>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</si>
  <si>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</si>
  <si>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</si>
  <si>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</si>
  <si>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</si>
  <si>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</si>
  <si>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</si>
  <si>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</si>
  <si>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</si>
  <si>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</si>
  <si>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</si>
  <si>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</si>
  <si>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</si>
  <si>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</si>
  <si>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</si>
  <si>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</si>
  <si>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</si>
  <si>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</si>
  <si>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</si>
  <si>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</si>
  <si>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</si>
  <si>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</si>
  <si>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</si>
  <si>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</si>
  <si>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</si>
  <si>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</si>
  <si>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</si>
  <si>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</si>
  <si>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</si>
  <si>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</si>
  <si>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</si>
  <si>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</si>
  <si>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</si>
  <si>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</si>
  <si>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</si>
  <si>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</si>
  <si>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</si>
  <si>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</si>
  <si>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</si>
  <si>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</si>
  <si>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</si>
  <si>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</si>
  <si>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</si>
  <si>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</si>
  <si>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</si>
  <si>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</si>
  <si>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</si>
  <si>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</si>
  <si>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</si>
  <si>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</si>
  <si>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</si>
  <si>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</si>
  <si>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</si>
  <si>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</si>
  <si>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</si>
  <si>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</si>
  <si>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</si>
  <si>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</si>
  <si>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</si>
  <si>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</si>
  <si>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</si>
  <si>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</si>
  <si>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</si>
  <si>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</si>
  <si>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</si>
  <si>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</si>
  <si>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</si>
  <si>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</si>
  <si>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</si>
  <si>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</si>
  <si>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</si>
  <si>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</si>
  <si>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</si>
  <si>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</si>
  <si>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</si>
  <si>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</si>
  <si>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</si>
  <si>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</si>
  <si>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</si>
  <si>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</si>
  <si>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</si>
  <si>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</si>
  <si>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</si>
  <si>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</si>
  <si>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</si>
  <si>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</si>
  <si>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</si>
  <si>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</si>
  <si>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</si>
  <si>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</si>
  <si>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</si>
  <si>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</si>
  <si>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</si>
  <si>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</si>
  <si>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</si>
  <si>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</si>
  <si>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</si>
  <si>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</si>
  <si>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</si>
  <si>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</si>
  <si>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</si>
  <si>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</si>
  <si>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</si>
  <si>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</si>
  <si>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</si>
  <si>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</si>
  <si>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</si>
  <si>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</si>
  <si>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</si>
  <si>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</si>
  <si>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</si>
  <si>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</si>
  <si>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</si>
  <si>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</si>
  <si>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</si>
  <si>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</si>
  <si>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</si>
  <si>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</si>
  <si>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</si>
  <si>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</si>
  <si>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</si>
  <si>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</si>
  <si>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</si>
  <si>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</si>
  <si>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</si>
  <si>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</si>
  <si>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</si>
  <si>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</si>
  <si>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</si>
  <si>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</si>
  <si>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</si>
  <si>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</si>
  <si>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</si>
  <si>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</si>
  <si>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</si>
  <si>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</si>
  <si>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</si>
  <si>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</si>
  <si>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</si>
  <si>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</si>
  <si>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</si>
  <si>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</si>
  <si>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</si>
  <si>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</si>
  <si>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</si>
  <si>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</si>
  <si>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</si>
  <si>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</si>
  <si>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</si>
  <si>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</si>
  <si>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</si>
  <si>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</si>
  <si>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</si>
  <si>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</si>
  <si>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</si>
  <si>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</si>
  <si>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</si>
  <si>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</si>
  <si>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</si>
  <si>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</si>
  <si>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</si>
  <si>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</si>
  <si>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</si>
  <si>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</si>
  <si>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</si>
  <si>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</si>
  <si>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</si>
  <si>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</si>
  <si>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</si>
  <si>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</si>
  <si>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</si>
  <si>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</si>
  <si>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</si>
  <si>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</si>
  <si>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</si>
  <si>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</si>
  <si>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</si>
  <si>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</si>
  <si>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</si>
  <si>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</si>
  <si>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</si>
  <si>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</si>
  <si>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</si>
  <si>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</si>
  <si>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</si>
  <si>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</si>
  <si>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</si>
  <si>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</si>
  <si>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</si>
  <si>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</si>
  <si>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</si>
  <si>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</si>
  <si>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</si>
  <si>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</si>
  <si>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</si>
  <si>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</si>
  <si>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</si>
  <si>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</si>
  <si>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</si>
  <si>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</si>
  <si>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</si>
  <si>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</si>
  <si>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</si>
  <si>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</si>
  <si>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</si>
  <si>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</si>
  <si>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</si>
  <si>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</si>
  <si>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</si>
  <si>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</si>
  <si>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</si>
  <si>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</si>
  <si>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</si>
  <si>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</si>
  <si>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</si>
  <si>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</si>
  <si>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</si>
  <si>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</si>
  <si>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</si>
  <si>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</si>
  <si>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</si>
  <si>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</si>
  <si>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</si>
  <si>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</si>
  <si>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</si>
  <si>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</si>
  <si>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</si>
  <si>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</si>
  <si>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</si>
  <si>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</si>
  <si>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</si>
  <si>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</si>
  <si>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</si>
  <si>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</si>
  <si>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</si>
  <si>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</si>
  <si>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</si>
  <si>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</si>
  <si>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</si>
  <si>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</si>
  <si>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</si>
  <si>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</si>
  <si>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</si>
  <si>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</si>
  <si>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</si>
  <si>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</si>
  <si>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</si>
  <si>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</si>
  <si>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</si>
  <si>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</si>
  <si>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</si>
  <si>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</si>
  <si>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</si>
  <si>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</si>
  <si>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</si>
  <si>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</si>
  <si>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</si>
  <si>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</si>
  <si>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</si>
  <si>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</si>
  <si>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</si>
  <si>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</si>
  <si>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</si>
  <si>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</si>
  <si>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</si>
  <si>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</si>
  <si>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</si>
  <si>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</si>
  <si>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</si>
  <si>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</si>
  <si>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</si>
  <si>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</si>
  <si>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</si>
  <si>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</si>
  <si>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</si>
  <si>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</si>
  <si>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</si>
  <si>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</si>
  <si>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</si>
  <si>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</si>
  <si>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</si>
  <si>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</si>
  <si>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</si>
  <si>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</si>
  <si>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</si>
  <si>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</si>
  <si>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</si>
  <si>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</si>
  <si>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</si>
  <si>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</si>
  <si>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</si>
  <si>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</si>
  <si>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</si>
  <si>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</si>
  <si>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</si>
  <si>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</si>
  <si>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</si>
  <si>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</si>
  <si>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</si>
  <si>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</si>
  <si>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</si>
  <si>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</si>
  <si>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</si>
  <si>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</si>
  <si>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</si>
  <si>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</si>
  <si>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</si>
  <si>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</si>
  <si>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</si>
  <si>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</si>
  <si>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</si>
  <si>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</si>
  <si>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</si>
  <si>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</si>
  <si>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</si>
  <si>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</si>
  <si>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</si>
  <si>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</si>
  <si>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</si>
  <si>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</si>
  <si>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</si>
  <si>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</si>
  <si>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</si>
  <si>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</si>
  <si>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</si>
  <si>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</si>
  <si>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</si>
  <si>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</si>
  <si>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</si>
  <si>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</si>
  <si>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</si>
  <si>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</si>
  <si>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</si>
  <si>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</si>
  <si>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</si>
  <si>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</si>
  <si>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</si>
  <si>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</si>
  <si>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</si>
  <si>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</si>
  <si>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</si>
  <si>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</si>
  <si>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</si>
  <si>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</si>
  <si>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</si>
  <si>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</si>
  <si>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</si>
  <si>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</si>
  <si>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</si>
  <si>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</si>
  <si>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</si>
  <si>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</si>
  <si>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</si>
  <si>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</si>
  <si>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</si>
  <si>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</si>
  <si>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</si>
  <si>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</si>
  <si>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</si>
  <si>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</si>
  <si>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</si>
  <si>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</si>
  <si>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</si>
  <si>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</si>
  <si>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</si>
  <si>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</si>
  <si>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</si>
  <si>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</si>
  <si>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</si>
  <si>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</si>
  <si>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</si>
  <si>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</si>
  <si>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</si>
  <si>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</si>
  <si>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</si>
  <si>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</si>
  <si>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</si>
  <si>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</si>
  <si>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</si>
  <si>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</si>
  <si>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</si>
  <si>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</si>
  <si>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</si>
  <si>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</si>
  <si>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</si>
  <si>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</si>
  <si>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</si>
  <si>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</si>
  <si>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</si>
  <si>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</si>
  <si>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</si>
  <si>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</si>
  <si>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</si>
  <si>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</si>
  <si>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</si>
  <si>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</si>
  <si>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</si>
  <si>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</si>
  <si>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</si>
  <si>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</si>
  <si>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</si>
  <si>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</si>
  <si>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</si>
  <si>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</si>
  <si>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</si>
  <si>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</si>
  <si>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</si>
  <si>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</si>
  <si>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</si>
  <si>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</si>
  <si>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</si>
  <si>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</si>
  <si>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</si>
  <si>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</si>
  <si>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</si>
  <si>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</si>
  <si>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</si>
  <si>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</si>
  <si>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</si>
  <si>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</si>
  <si>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</si>
  <si>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</si>
  <si>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</si>
  <si>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</si>
  <si>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</si>
  <si>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</si>
  <si>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</si>
  <si>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</si>
  <si>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</si>
  <si>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</si>
  <si>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</si>
  <si>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</si>
  <si>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</si>
  <si>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</si>
  <si>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</si>
  <si>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</si>
  <si>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</si>
  <si>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</si>
  <si>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</si>
  <si>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</si>
  <si>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</si>
  <si>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</si>
  <si>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</si>
  <si>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</si>
  <si>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</si>
  <si>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</si>
  <si>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</si>
  <si>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</si>
  <si>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</si>
  <si>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</si>
  <si>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</si>
  <si>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</si>
  <si>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</si>
  <si>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</si>
  <si>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</si>
  <si>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</si>
  <si>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</si>
  <si>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</si>
  <si>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</si>
  <si>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</si>
  <si>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</si>
  <si>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</si>
  <si>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</si>
  <si>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</si>
  <si>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</si>
  <si>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</si>
  <si>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</si>
  <si>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新02</t>
  </si>
  <si>
    <t>４　個性が輝く高等教育の振興</t>
  </si>
  <si>
    <t>4-1　大学などにおける教育研究の質の向上</t>
  </si>
  <si>
    <t>大学等における遠隔授業の環境構築の加速による学修機会の確保</t>
  </si>
  <si>
    <t>令和2年度</t>
  </si>
  <si>
    <t>-</t>
  </si>
  <si>
    <t>-</t>
    <phoneticPr fontId="5"/>
  </si>
  <si>
    <t>-</t>
    <phoneticPr fontId="5"/>
  </si>
  <si>
    <t>○</t>
  </si>
  <si>
    <t>-</t>
    <phoneticPr fontId="5"/>
  </si>
  <si>
    <t>-</t>
    <phoneticPr fontId="5"/>
  </si>
  <si>
    <t>件</t>
    <rPh sb="0" eb="1">
      <t>ケン</t>
    </rPh>
    <phoneticPr fontId="5"/>
  </si>
  <si>
    <t>-</t>
    <phoneticPr fontId="5"/>
  </si>
  <si>
    <t>-</t>
    <phoneticPr fontId="5"/>
  </si>
  <si>
    <t>百万円</t>
    <rPh sb="0" eb="3">
      <t>ヒャクマンエン</t>
    </rPh>
    <phoneticPr fontId="5"/>
  </si>
  <si>
    <t>遠隔授業を行うための、設備及び体制の整備により、デジタル技術を活用した高度な教育を推進し、もって本施策の達成に寄与するものである。</t>
    <rPh sb="41" eb="43">
      <t>スイシン</t>
    </rPh>
    <rPh sb="48" eb="49">
      <t>ホン</t>
    </rPh>
    <rPh sb="49" eb="50">
      <t>セ</t>
    </rPh>
    <rPh sb="50" eb="51">
      <t>サク</t>
    </rPh>
    <rPh sb="52" eb="54">
      <t>タッセイ</t>
    </rPh>
    <rPh sb="55" eb="57">
      <t>キヨ</t>
    </rPh>
    <phoneticPr fontId="5"/>
  </si>
  <si>
    <t>本事業は、新型コロナウイルス感染症への対策等を念頭に置いた事業であり、国民や社会のニーズを的確に反映している。</t>
    <rPh sb="0" eb="1">
      <t>ホン</t>
    </rPh>
    <rPh sb="1" eb="3">
      <t>ジギョウ</t>
    </rPh>
    <rPh sb="5" eb="7">
      <t>シンガタ</t>
    </rPh>
    <rPh sb="14" eb="17">
      <t>カンセンショウ</t>
    </rPh>
    <rPh sb="19" eb="21">
      <t>タイサク</t>
    </rPh>
    <rPh sb="21" eb="22">
      <t>トウ</t>
    </rPh>
    <rPh sb="23" eb="25">
      <t>ネントウ</t>
    </rPh>
    <rPh sb="26" eb="27">
      <t>オ</t>
    </rPh>
    <rPh sb="29" eb="31">
      <t>ジギョウ</t>
    </rPh>
    <rPh sb="35" eb="37">
      <t>コクミン</t>
    </rPh>
    <rPh sb="38" eb="40">
      <t>シャカイ</t>
    </rPh>
    <rPh sb="45" eb="47">
      <t>テキカク</t>
    </rPh>
    <rPh sb="48" eb="50">
      <t>ハンエイ</t>
    </rPh>
    <phoneticPr fontId="5"/>
  </si>
  <si>
    <t>‐</t>
  </si>
  <si>
    <t>本事業は、交付に関する手続きを実施中である。各大学等から提出される実績報告書等により、事業目的の達成状況や経費が適切に執行されているか確認を行う。</t>
    <rPh sb="0" eb="1">
      <t>ホン</t>
    </rPh>
    <rPh sb="1" eb="3">
      <t>ジギョウ</t>
    </rPh>
    <rPh sb="5" eb="7">
      <t>コウフ</t>
    </rPh>
    <rPh sb="8" eb="9">
      <t>カン</t>
    </rPh>
    <rPh sb="11" eb="13">
      <t>テツヅ</t>
    </rPh>
    <rPh sb="15" eb="18">
      <t>ジッシチュウ</t>
    </rPh>
    <rPh sb="22" eb="25">
      <t>カクダイガク</t>
    </rPh>
    <rPh sb="25" eb="26">
      <t>トウ</t>
    </rPh>
    <rPh sb="28" eb="30">
      <t>テイシュツ</t>
    </rPh>
    <rPh sb="33" eb="35">
      <t>ジッセキ</t>
    </rPh>
    <rPh sb="35" eb="38">
      <t>ホウコクショ</t>
    </rPh>
    <rPh sb="38" eb="39">
      <t>トウ</t>
    </rPh>
    <rPh sb="43" eb="45">
      <t>ジギョウ</t>
    </rPh>
    <rPh sb="45" eb="47">
      <t>モクテキ</t>
    </rPh>
    <rPh sb="48" eb="50">
      <t>タッセイ</t>
    </rPh>
    <rPh sb="50" eb="52">
      <t>ジョウキョウ</t>
    </rPh>
    <rPh sb="53" eb="55">
      <t>ケイヒ</t>
    </rPh>
    <rPh sb="56" eb="58">
      <t>テキセツ</t>
    </rPh>
    <rPh sb="59" eb="61">
      <t>シッコウ</t>
    </rPh>
    <rPh sb="67" eb="69">
      <t>カクニン</t>
    </rPh>
    <rPh sb="70" eb="71">
      <t>オコナ</t>
    </rPh>
    <phoneticPr fontId="5"/>
  </si>
  <si>
    <t>本事業において整備された設備及び体制により、デジタル技術を活用した高度な教育を推進することとしている。</t>
    <rPh sb="0" eb="1">
      <t>ホン</t>
    </rPh>
    <rPh sb="1" eb="3">
      <t>ジギョウ</t>
    </rPh>
    <rPh sb="7" eb="9">
      <t>セイビ</t>
    </rPh>
    <rPh sb="12" eb="14">
      <t>セツビ</t>
    </rPh>
    <rPh sb="14" eb="15">
      <t>オヨ</t>
    </rPh>
    <rPh sb="16" eb="18">
      <t>タイセイ</t>
    </rPh>
    <rPh sb="26" eb="28">
      <t>ギジュツ</t>
    </rPh>
    <rPh sb="29" eb="31">
      <t>カツヨウ</t>
    </rPh>
    <rPh sb="33" eb="35">
      <t>コウド</t>
    </rPh>
    <rPh sb="36" eb="38">
      <t>キョウイク</t>
    </rPh>
    <rPh sb="39" eb="41">
      <t>スイシン</t>
    </rPh>
    <phoneticPr fontId="5"/>
  </si>
  <si>
    <t>A.大学等</t>
    <rPh sb="2" eb="4">
      <t>ダイガク</t>
    </rPh>
    <rPh sb="4" eb="5">
      <t>トウ</t>
    </rPh>
    <phoneticPr fontId="5"/>
  </si>
  <si>
    <t>補助金</t>
    <rPh sb="0" eb="3">
      <t>ホジョキン</t>
    </rPh>
    <phoneticPr fontId="5"/>
  </si>
  <si>
    <t>文部科学省調べ</t>
    <rPh sb="0" eb="2">
      <t>モンブ</t>
    </rPh>
    <rPh sb="2" eb="5">
      <t>カガクショウ</t>
    </rPh>
    <rPh sb="5" eb="6">
      <t>シラ</t>
    </rPh>
    <phoneticPr fontId="5"/>
  </si>
  <si>
    <t>執行額（百万円）／整備に取り組む事業数（件）　　　　　　</t>
    <rPh sb="0" eb="2">
      <t>シッコウ</t>
    </rPh>
    <rPh sb="2" eb="3">
      <t>ガク</t>
    </rPh>
    <rPh sb="4" eb="7">
      <t>ヒャクマンエン</t>
    </rPh>
    <rPh sb="9" eb="11">
      <t>セイビ</t>
    </rPh>
    <rPh sb="12" eb="13">
      <t>ト</t>
    </rPh>
    <rPh sb="14" eb="15">
      <t>ク</t>
    </rPh>
    <rPh sb="16" eb="18">
      <t>ジギョウ</t>
    </rPh>
    <rPh sb="18" eb="19">
      <t>スウ</t>
    </rPh>
    <rPh sb="20" eb="21">
      <t>ケン</t>
    </rPh>
    <phoneticPr fontId="5"/>
  </si>
  <si>
    <t>文部科学省</t>
  </si>
  <si>
    <t>高等教育局
総合教育局</t>
    <rPh sb="6" eb="8">
      <t>ソウゴウ</t>
    </rPh>
    <rPh sb="8" eb="10">
      <t>キョウイク</t>
    </rPh>
    <rPh sb="10" eb="11">
      <t>キョク</t>
    </rPh>
    <phoneticPr fontId="5"/>
  </si>
  <si>
    <t>専門教育課
国立大学法人支援課
私学部私学助成課
生涯学習推進課</t>
    <rPh sb="6" eb="8">
      <t>コクリツ</t>
    </rPh>
    <rPh sb="8" eb="10">
      <t>ダイガク</t>
    </rPh>
    <rPh sb="10" eb="12">
      <t>ホウジン</t>
    </rPh>
    <rPh sb="12" eb="14">
      <t>シエン</t>
    </rPh>
    <rPh sb="14" eb="15">
      <t>カ</t>
    </rPh>
    <rPh sb="16" eb="18">
      <t>シガク</t>
    </rPh>
    <rPh sb="18" eb="19">
      <t>ブ</t>
    </rPh>
    <rPh sb="19" eb="21">
      <t>シガク</t>
    </rPh>
    <rPh sb="21" eb="23">
      <t>ジョセイ</t>
    </rPh>
    <rPh sb="23" eb="24">
      <t>カ</t>
    </rPh>
    <rPh sb="25" eb="27">
      <t>ショウガイ</t>
    </rPh>
    <rPh sb="27" eb="29">
      <t>ガクシュウ</t>
    </rPh>
    <rPh sb="29" eb="31">
      <t>スイシン</t>
    </rPh>
    <rPh sb="31" eb="32">
      <t>カ</t>
    </rPh>
    <phoneticPr fontId="5"/>
  </si>
  <si>
    <t>大学・高等専門学校・専修学校において、遠隔授業を行うための設備及び体制の整備</t>
    <rPh sb="24" eb="25">
      <t>オコナ</t>
    </rPh>
    <phoneticPr fontId="5"/>
  </si>
  <si>
    <t>遠隔授業を行うための設備及び体制の整備完了件数</t>
    <rPh sb="5" eb="6">
      <t>オコナ</t>
    </rPh>
    <rPh sb="19" eb="21">
      <t>カンリョウ</t>
    </rPh>
    <rPh sb="21" eb="23">
      <t>ケンスウ</t>
    </rPh>
    <phoneticPr fontId="5"/>
  </si>
  <si>
    <t>本事業は、新型コロナウイルス感染症への対策等を念頭に置いた事業であり、国が実施すべき優先度の高い事業であって、民間等に委ねることはできない。</t>
    <rPh sb="0" eb="1">
      <t>ホン</t>
    </rPh>
    <rPh sb="1" eb="3">
      <t>ジギョウ</t>
    </rPh>
    <rPh sb="5" eb="7">
      <t>シンガタ</t>
    </rPh>
    <rPh sb="14" eb="17">
      <t>カンセンショウ</t>
    </rPh>
    <rPh sb="19" eb="21">
      <t>タイサク</t>
    </rPh>
    <rPh sb="21" eb="22">
      <t>トウ</t>
    </rPh>
    <rPh sb="23" eb="25">
      <t>ネントウ</t>
    </rPh>
    <rPh sb="26" eb="27">
      <t>オ</t>
    </rPh>
    <rPh sb="29" eb="31">
      <t>ジギョウ</t>
    </rPh>
    <rPh sb="35" eb="36">
      <t>クニ</t>
    </rPh>
    <rPh sb="37" eb="39">
      <t>ジッシ</t>
    </rPh>
    <rPh sb="42" eb="45">
      <t>ユウセンド</t>
    </rPh>
    <rPh sb="46" eb="47">
      <t>タカ</t>
    </rPh>
    <rPh sb="48" eb="50">
      <t>ジギョウ</t>
    </rPh>
    <rPh sb="55" eb="57">
      <t>ミンカン</t>
    </rPh>
    <rPh sb="57" eb="58">
      <t>トウ</t>
    </rPh>
    <rPh sb="59" eb="60">
      <t>ユダ</t>
    </rPh>
    <phoneticPr fontId="5"/>
  </si>
  <si>
    <t>本事業は、新型コロナウイルス感染症への対策等を念頭に置いた事業であり、国が実施すべき優先度の高い事業である。</t>
    <rPh sb="0" eb="1">
      <t>ホン</t>
    </rPh>
    <rPh sb="1" eb="3">
      <t>ジギョウ</t>
    </rPh>
    <rPh sb="5" eb="7">
      <t>シンガタ</t>
    </rPh>
    <rPh sb="14" eb="17">
      <t>カンセンショウ</t>
    </rPh>
    <rPh sb="19" eb="21">
      <t>タイサク</t>
    </rPh>
    <rPh sb="21" eb="22">
      <t>トウ</t>
    </rPh>
    <rPh sb="23" eb="25">
      <t>ネントウ</t>
    </rPh>
    <rPh sb="26" eb="27">
      <t>オ</t>
    </rPh>
    <rPh sb="29" eb="31">
      <t>ジギョウ</t>
    </rPh>
    <rPh sb="35" eb="36">
      <t>クニ</t>
    </rPh>
    <rPh sb="37" eb="39">
      <t>ジッシ</t>
    </rPh>
    <rPh sb="42" eb="45">
      <t>ユウセンド</t>
    </rPh>
    <rPh sb="46" eb="47">
      <t>タカ</t>
    </rPh>
    <rPh sb="48" eb="50">
      <t>ジギョウ</t>
    </rPh>
    <phoneticPr fontId="5"/>
  </si>
  <si>
    <t>新型コロナウイルス感染症緊急経済対策（令和2年4月20日閣議決定）</t>
    <phoneticPr fontId="5"/>
  </si>
  <si>
    <t xml:space="preserve">・国立大学法人法（平成15年法律第112号）第35条において準用する独立行政法人通則法（平成11年法律第103号）第46条 
・独立行政法人通則法（平成11年法律第103号）第46条
・私立学校振興助成法（昭和50年法律第61号）第10条、第16条 </t>
    <rPh sb="120" eb="121">
      <t>ダイ</t>
    </rPh>
    <rPh sb="123" eb="124">
      <t>ジョウ</t>
    </rPh>
    <phoneticPr fontId="5"/>
  </si>
  <si>
    <t>-</t>
    <phoneticPr fontId="5"/>
  </si>
  <si>
    <t>専門教育課長
吉田　光成
国立大学法人支援課長
堀野　晶三
私学助成課長
新田　正樹
生涯学習推進課長
根本　幸枝</t>
    <rPh sb="0" eb="2">
      <t>センモン</t>
    </rPh>
    <rPh sb="2" eb="4">
      <t>キョウイク</t>
    </rPh>
    <rPh sb="4" eb="5">
      <t>カ</t>
    </rPh>
    <rPh sb="5" eb="6">
      <t>チョウ</t>
    </rPh>
    <rPh sb="7" eb="9">
      <t>ヨシダ</t>
    </rPh>
    <rPh sb="10" eb="12">
      <t>ミツナリ</t>
    </rPh>
    <rPh sb="13" eb="22">
      <t>コクリツダイガクホウジンシエンカ</t>
    </rPh>
    <rPh sb="22" eb="23">
      <t>チョウ</t>
    </rPh>
    <rPh sb="24" eb="26">
      <t>ホリノ</t>
    </rPh>
    <rPh sb="27" eb="28">
      <t>アキラ</t>
    </rPh>
    <rPh sb="28" eb="29">
      <t>ミ</t>
    </rPh>
    <rPh sb="30" eb="32">
      <t>シガク</t>
    </rPh>
    <rPh sb="32" eb="34">
      <t>ジョセイ</t>
    </rPh>
    <rPh sb="34" eb="35">
      <t>カ</t>
    </rPh>
    <rPh sb="35" eb="36">
      <t>チョウ</t>
    </rPh>
    <rPh sb="37" eb="39">
      <t>ニッタ</t>
    </rPh>
    <rPh sb="40" eb="42">
      <t>マサキ</t>
    </rPh>
    <rPh sb="43" eb="45">
      <t>ショウガイ</t>
    </rPh>
    <rPh sb="45" eb="47">
      <t>ガクシュウ</t>
    </rPh>
    <rPh sb="47" eb="49">
      <t>スイシン</t>
    </rPh>
    <rPh sb="49" eb="51">
      <t>カチョウ</t>
    </rPh>
    <rPh sb="52" eb="54">
      <t>ネモト</t>
    </rPh>
    <rPh sb="55" eb="56">
      <t>シアワ</t>
    </rPh>
    <rPh sb="56" eb="57">
      <t>エダ</t>
    </rPh>
    <phoneticPr fontId="5"/>
  </si>
  <si>
    <t>-</t>
    <phoneticPr fontId="5"/>
  </si>
  <si>
    <t>遠隔授業を行うための、設備及び体制の整備に取り組む事業数</t>
    <rPh sb="0" eb="2">
      <t>エンカク</t>
    </rPh>
    <rPh sb="2" eb="4">
      <t>ジュギョウ</t>
    </rPh>
    <rPh sb="5" eb="6">
      <t>オコナ</t>
    </rPh>
    <rPh sb="11" eb="13">
      <t>セツビ</t>
    </rPh>
    <rPh sb="13" eb="14">
      <t>オヨ</t>
    </rPh>
    <rPh sb="15" eb="17">
      <t>タイセイ</t>
    </rPh>
    <rPh sb="18" eb="20">
      <t>セイビ</t>
    </rPh>
    <rPh sb="21" eb="22">
      <t>ト</t>
    </rPh>
    <rPh sb="23" eb="24">
      <t>ク</t>
    </rPh>
    <rPh sb="25" eb="27">
      <t>ジギョウ</t>
    </rPh>
    <rPh sb="27" eb="28">
      <t>スウ</t>
    </rPh>
    <phoneticPr fontId="5"/>
  </si>
  <si>
    <t>-</t>
    <phoneticPr fontId="5"/>
  </si>
  <si>
    <t>9,980百万円/2,210件</t>
    <rPh sb="5" eb="8">
      <t>ヒャクマンエン</t>
    </rPh>
    <rPh sb="14" eb="15">
      <t>ケン</t>
    </rPh>
    <phoneticPr fontId="5"/>
  </si>
  <si>
    <t>-</t>
    <phoneticPr fontId="5"/>
  </si>
  <si>
    <t>無</t>
  </si>
  <si>
    <t>○</t>
    <phoneticPr fontId="5"/>
  </si>
  <si>
    <t>補助金を交付する際は、事業経費の費目・使途の内容について妥当なコスト水準であることを厳正に確認する予定。</t>
    <phoneticPr fontId="5"/>
  </si>
  <si>
    <t>補助金を交付する際は、事業経費の費目・使途の内容について厳正に確認することで、事業目的に即した真に必要なものに限定する予定。</t>
    <phoneticPr fontId="5"/>
  </si>
  <si>
    <t>事業年度毎に各大学から提出される実績報告書等において、支出先・使途を把握し、補助金の使用状況、事業目的との整合性、コスト水準等について確認を行うことを予定。</t>
    <phoneticPr fontId="5"/>
  </si>
  <si>
    <t>-</t>
    <phoneticPr fontId="5"/>
  </si>
  <si>
    <t>補助金交付要綱や公募要領で補助対象経費を明示、限定しており、負担関係は妥当である。</t>
    <phoneticPr fontId="5"/>
  </si>
  <si>
    <t>本事業は、公募した上でその妥当性などを確認しながら選定する予定。</t>
    <rPh sb="19" eb="21">
      <t>カクニン</t>
    </rPh>
    <phoneticPr fontId="5"/>
  </si>
  <si>
    <t>-</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</si>
  <si>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</si>
  <si>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</si>
  <si>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</si>
  <si>
    <t>新型コロナウイルスの感染拡大を受け、大学・高等専門学校・専修学校において感染リスクが拡大している中、学生が「いつでも・どこでも・誰でも」学修できるよう、デジタル技術を活用した遠隔授業等を積極的に活用できる環境を整備する。また、これにより人生100年時代の到来を見据えた、高等教育機関の学び直し（リカレント教育）環境の整備にも繋がる。</t>
    <rPh sb="28" eb="30">
      <t>センシュウ</t>
    </rPh>
    <rPh sb="30" eb="32">
      <t>ガッコウ</t>
    </rPh>
    <phoneticPr fontId="5"/>
  </si>
  <si>
    <t>大学・高等専門学校・専修学校において、遠隔授業（遠隔の双方向授業・オンデマンド授業）が可能となる設備及び体制の整備により、デジタル技術を活用した高度な教育が提供できる環境を整備する。具体的には、遠隔授業実施のための設備整備、通信機器整備、ソフトウェア購入等、利用支援等の体制整備を支援する。
国立大学法人及び国立高等専門学校機構【補助率：定額補助】、学校法人等【補助率：1/2補助】</t>
    <rPh sb="179" eb="18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</si>
</sst>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7231</xdr:colOff>
      <xdr:row>742</xdr:row>
      <xdr:rowOff>336551</xdr:rowOff>
    </xdr:from>
    <xdr:to>
      <xdr:col>31</xdr:col>
      <xdr:colOff>70466</xdr:colOff>
      <xdr:row>745</xdr:row>
      <xdr:rowOff>33824</xdr:rowOff>
    </xdr:to>
    <xdr:sp macro="" textlink="">
      <xdr:nvSpPr>
        <xdr:cNvPr id="2" name="テキスト ボックス 4">
          <a:extLst>
            <a:ext uri="{FF2B5EF4-FFF2-40B4-BE49-F238E27FC236}">
              <a16:creationId xmlns:a16="http://schemas.microsoft.com/office/drawing/2014/main" id="{759B1D06-556C-4BBE-880F-F1924DA40920}"/>
            </a:ext>
          </a:extLst>
        </xdr:cNvPr>
        <xdr:cNvSpPr txBox="1"/>
      </xdr:nvSpPr>
      <xdr:spPr>
        <a:xfrm>
          <a:off x="4407781" y="64620776"/>
          <a:ext cx="2063485" cy="754548"/>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文部科学省</a:t>
          </a:r>
          <a:endParaRPr kumimoji="1" lang="en-US" altLang="ja-JP" sz="2000"/>
        </a:p>
        <a:p>
          <a:pPr algn="ctr"/>
          <a:r>
            <a:rPr lang="en-US" altLang="ja-JP" sz="2000"/>
            <a:t>9,980</a:t>
          </a:r>
          <a:r>
            <a:rPr lang="ja-JP" altLang="en-US" sz="2000"/>
            <a:t>百万円</a:t>
          </a:r>
          <a:endParaRPr kumimoji="1" lang="ja-JP" altLang="en-US" sz="2000"/>
        </a:p>
      </xdr:txBody>
    </xdr:sp>
    <xdr:clientData/>
  </xdr:twoCellAnchor>
  <xdr:twoCellAnchor>
    <xdr:from>
      <xdr:col>25</xdr:col>
      <xdr:colOff>33904</xdr:colOff>
      <xdr:row>749</xdr:row>
      <xdr:rowOff>21210</xdr:rowOff>
    </xdr:from>
    <xdr:to>
      <xdr:col>27</xdr:col>
      <xdr:colOff>136622</xdr:colOff>
      <xdr:row>751</xdr:row>
      <xdr:rowOff>153083</xdr:rowOff>
    </xdr:to>
    <xdr:sp macro="" textlink="">
      <xdr:nvSpPr>
        <xdr:cNvPr id="3" name="矢印: 下 23">
          <a:extLst>
            <a:ext uri="{FF2B5EF4-FFF2-40B4-BE49-F238E27FC236}">
              <a16:creationId xmlns:a16="http://schemas.microsoft.com/office/drawing/2014/main" id="{9E4B8CE7-14CB-4080-AE8F-1B573AF3EC00}"/>
            </a:ext>
          </a:extLst>
        </xdr:cNvPr>
        <xdr:cNvSpPr/>
      </xdr:nvSpPr>
      <xdr:spPr>
        <a:xfrm>
          <a:off x="5234554" y="66772410"/>
          <a:ext cx="502768" cy="83672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176893</xdr:colOff>
      <xdr:row>745</xdr:row>
      <xdr:rowOff>306164</xdr:rowOff>
    </xdr:from>
    <xdr:to>
      <xdr:col>32</xdr:col>
      <xdr:colOff>136071</xdr:colOff>
      <xdr:row>747</xdr:row>
      <xdr:rowOff>244929</xdr:rowOff>
    </xdr:to>
    <xdr:sp macro="" textlink="">
      <xdr:nvSpPr>
        <xdr:cNvPr id="4" name="大かっこ 3">
          <a:extLst>
            <a:ext uri="{FF2B5EF4-FFF2-40B4-BE49-F238E27FC236}">
              <a16:creationId xmlns:a16="http://schemas.microsoft.com/office/drawing/2014/main" id="{412275BB-CBA9-478C-A7CD-98530C90652F}"/>
            </a:ext>
          </a:extLst>
        </xdr:cNvPr>
        <xdr:cNvSpPr/>
      </xdr:nvSpPr>
      <xdr:spPr>
        <a:xfrm>
          <a:off x="4054929" y="42461093"/>
          <a:ext cx="2612571" cy="64633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大学等における遠隔授業が可能となる設備及び体制の整備を支援。</a:t>
          </a:r>
        </a:p>
      </xdr:txBody>
    </xdr:sp>
    <xdr:clientData/>
  </xdr:twoCellAnchor>
  <xdr:twoCellAnchor>
    <xdr:from>
      <xdr:col>21</xdr:col>
      <xdr:colOff>13606</xdr:colOff>
      <xdr:row>753</xdr:row>
      <xdr:rowOff>217717</xdr:rowOff>
    </xdr:from>
    <xdr:to>
      <xdr:col>31</xdr:col>
      <xdr:colOff>76841</xdr:colOff>
      <xdr:row>755</xdr:row>
      <xdr:rowOff>236049</xdr:rowOff>
    </xdr:to>
    <xdr:sp macro="" textlink="">
      <xdr:nvSpPr>
        <xdr:cNvPr id="6" name="テキスト ボックス 4">
          <a:extLst>
            <a:ext uri="{FF2B5EF4-FFF2-40B4-BE49-F238E27FC236}">
              <a16:creationId xmlns:a16="http://schemas.microsoft.com/office/drawing/2014/main" id="{759B1D06-556C-4BBE-880F-F1924DA40920}"/>
            </a:ext>
          </a:extLst>
        </xdr:cNvPr>
        <xdr:cNvSpPr txBox="1"/>
      </xdr:nvSpPr>
      <xdr:spPr>
        <a:xfrm>
          <a:off x="4299856" y="45202931"/>
          <a:ext cx="2104306" cy="725904"/>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Ａ．大学等</a:t>
          </a:r>
          <a:endParaRPr kumimoji="1" lang="en-US" altLang="ja-JP" sz="20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kern="1200">
              <a:solidFill>
                <a:schemeClr val="tx1"/>
              </a:solidFill>
              <a:effectLst/>
              <a:latin typeface="+mn-lt"/>
              <a:ea typeface="+mn-ea"/>
              <a:cs typeface="+mn-cs"/>
            </a:rPr>
            <a:t>9,980</a:t>
          </a:r>
          <a:r>
            <a:rPr kumimoji="1" lang="ja-JP" altLang="ja-JP" sz="1800" kern="1200">
              <a:solidFill>
                <a:schemeClr val="tx1"/>
              </a:solidFill>
              <a:effectLst/>
              <a:latin typeface="+mn-lt"/>
              <a:ea typeface="+mn-ea"/>
              <a:cs typeface="+mn-cs"/>
            </a:rPr>
            <a:t>百万円</a:t>
          </a:r>
          <a:endParaRPr lang="ja-JP" altLang="ja-JP" sz="2000">
            <a:effectLst/>
          </a:endParaRPr>
        </a:p>
      </xdr:txBody>
    </xdr:sp>
    <xdr:clientData/>
  </xdr:twoCellAnchor>
  <xdr:twoCellAnchor>
    <xdr:from>
      <xdr:col>19</xdr:col>
      <xdr:colOff>163284</xdr:colOff>
      <xdr:row>756</xdr:row>
      <xdr:rowOff>204110</xdr:rowOff>
    </xdr:from>
    <xdr:to>
      <xdr:col>32</xdr:col>
      <xdr:colOff>122462</xdr:colOff>
      <xdr:row>757</xdr:row>
      <xdr:rowOff>496660</xdr:rowOff>
    </xdr:to>
    <xdr:sp macro="" textlink="">
      <xdr:nvSpPr>
        <xdr:cNvPr id="7" name="大かっこ 6">
          <a:extLst>
            <a:ext uri="{FF2B5EF4-FFF2-40B4-BE49-F238E27FC236}">
              <a16:creationId xmlns:a16="http://schemas.microsoft.com/office/drawing/2014/main" id="{412275BB-CBA9-478C-A7CD-98530C90652F}"/>
            </a:ext>
          </a:extLst>
        </xdr:cNvPr>
        <xdr:cNvSpPr/>
      </xdr:nvSpPr>
      <xdr:spPr>
        <a:xfrm>
          <a:off x="4041320" y="46250681"/>
          <a:ext cx="2612571" cy="64633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遠隔授業が可能となる設備及び体制の整備。</a:t>
          </a:r>
        </a:p>
      </xdr:txBody>
    </xdr:sp>
    <xdr:clientData/>
  </xdr:twoCellAnchor>
  <xdr:twoCellAnchor>
    <xdr:from>
      <xdr:col>18</xdr:col>
      <xdr:colOff>190498</xdr:colOff>
      <xdr:row>752</xdr:row>
      <xdr:rowOff>122467</xdr:rowOff>
    </xdr:from>
    <xdr:to>
      <xdr:col>30</xdr:col>
      <xdr:colOff>134450</xdr:colOff>
      <xdr:row>753</xdr:row>
      <xdr:rowOff>219221</xdr:rowOff>
    </xdr:to>
    <xdr:sp macro="" textlink="">
      <xdr:nvSpPr>
        <xdr:cNvPr id="8" name="テキスト ボックス 9">
          <a:extLst>
            <a:ext uri="{FF2B5EF4-FFF2-40B4-BE49-F238E27FC236}">
              <a16:creationId xmlns:a16="http://schemas.microsoft.com/office/drawing/2014/main" id="{BFDA729F-21DF-4960-9C8B-02E82C1904E8}"/>
            </a:ext>
          </a:extLst>
        </xdr:cNvPr>
        <xdr:cNvSpPr txBox="1"/>
      </xdr:nvSpPr>
      <xdr:spPr>
        <a:xfrm>
          <a:off x="3864427" y="44753896"/>
          <a:ext cx="2393237" cy="450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b="1"/>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00" zoomScale="75" zoomScaleNormal="75" zoomScaleSheetLayoutView="75" zoomScalePageLayoutView="85" workbookViewId="0">
      <selection activeCell="P23" sqref="P23:V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9" t="s">
        <v>0</v>
      </c>
      <c r="AK2" s="959"/>
      <c r="AL2" s="959"/>
      <c r="AM2" s="959"/>
      <c r="AN2" s="959"/>
      <c r="AO2" s="960" t="s">
        <v>563</v>
      </c>
      <c r="AP2" s="960"/>
      <c r="AQ2" s="960"/>
      <c r="AR2" s="78" t="str">
        <f>IF(OR(AO2="　", AO2=""), "", "-")</f>
        <v>-</v>
      </c>
      <c r="AS2" s="961">
        <v>16</v>
      </c>
      <c r="AT2" s="961"/>
      <c r="AU2" s="961"/>
      <c r="AV2" s="51" t="str">
        <f>IF(AW2="", "", "-")</f>
        <v/>
      </c>
      <c r="AW2" s="906"/>
      <c r="AX2" s="906"/>
    </row>
    <row r="3" spans="1:50" ht="21" customHeight="1" thickBot="1" x14ac:dyDescent="0.2">
      <c r="A3" s="862" t="s">
        <v>431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587</v>
      </c>
      <c r="AK3" s="864"/>
      <c r="AL3" s="864"/>
      <c r="AM3" s="864"/>
      <c r="AN3" s="864"/>
      <c r="AO3" s="864"/>
      <c r="AP3" s="864"/>
      <c r="AQ3" s="864"/>
      <c r="AR3" s="864"/>
      <c r="AS3" s="864"/>
      <c r="AT3" s="864"/>
      <c r="AU3" s="864"/>
      <c r="AV3" s="864"/>
      <c r="AW3" s="864"/>
      <c r="AX3" s="24" t="s">
        <v>65</v>
      </c>
    </row>
    <row r="4" spans="1:50" ht="38.25" customHeight="1" x14ac:dyDescent="0.15">
      <c r="A4" s="708" t="s">
        <v>25</v>
      </c>
      <c r="B4" s="709"/>
      <c r="C4" s="709"/>
      <c r="D4" s="709"/>
      <c r="E4" s="709"/>
      <c r="F4" s="709"/>
      <c r="G4" s="686" t="s">
        <v>566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588</v>
      </c>
      <c r="AF4" s="692"/>
      <c r="AG4" s="692"/>
      <c r="AH4" s="692"/>
      <c r="AI4" s="692"/>
      <c r="AJ4" s="692"/>
      <c r="AK4" s="692"/>
      <c r="AL4" s="692"/>
      <c r="AM4" s="692"/>
      <c r="AN4" s="692"/>
      <c r="AO4" s="692"/>
      <c r="AP4" s="693"/>
      <c r="AQ4" s="694" t="s">
        <v>2</v>
      </c>
      <c r="AR4" s="689"/>
      <c r="AS4" s="689"/>
      <c r="AT4" s="689"/>
      <c r="AU4" s="689"/>
      <c r="AV4" s="689"/>
      <c r="AW4" s="689"/>
      <c r="AX4" s="695"/>
    </row>
    <row r="5" spans="1:50" ht="149.25" customHeight="1" x14ac:dyDescent="0.15">
      <c r="A5" s="696" t="s">
        <v>67</v>
      </c>
      <c r="B5" s="697"/>
      <c r="C5" s="697"/>
      <c r="D5" s="697"/>
      <c r="E5" s="697"/>
      <c r="F5" s="698"/>
      <c r="G5" s="834" t="s">
        <v>567</v>
      </c>
      <c r="H5" s="835"/>
      <c r="I5" s="835"/>
      <c r="J5" s="835"/>
      <c r="K5" s="835"/>
      <c r="L5" s="835"/>
      <c r="M5" s="836" t="s">
        <v>66</v>
      </c>
      <c r="N5" s="837"/>
      <c r="O5" s="837"/>
      <c r="P5" s="837"/>
      <c r="Q5" s="837"/>
      <c r="R5" s="838"/>
      <c r="S5" s="839" t="s">
        <v>534</v>
      </c>
      <c r="T5" s="835"/>
      <c r="U5" s="835"/>
      <c r="V5" s="835"/>
      <c r="W5" s="835"/>
      <c r="X5" s="840"/>
      <c r="Y5" s="702" t="s">
        <v>3</v>
      </c>
      <c r="Z5" s="549"/>
      <c r="AA5" s="549"/>
      <c r="AB5" s="549"/>
      <c r="AC5" s="549"/>
      <c r="AD5" s="550"/>
      <c r="AE5" s="703" t="s">
        <v>589</v>
      </c>
      <c r="AF5" s="703"/>
      <c r="AG5" s="703"/>
      <c r="AH5" s="703"/>
      <c r="AI5" s="703"/>
      <c r="AJ5" s="703"/>
      <c r="AK5" s="703"/>
      <c r="AL5" s="703"/>
      <c r="AM5" s="703"/>
      <c r="AN5" s="703"/>
      <c r="AO5" s="703"/>
      <c r="AP5" s="704"/>
      <c r="AQ5" s="705" t="s">
        <v>597</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99.75" customHeight="1" x14ac:dyDescent="0.15">
      <c r="A7" s="501" t="s">
        <v>22</v>
      </c>
      <c r="B7" s="502"/>
      <c r="C7" s="502"/>
      <c r="D7" s="502"/>
      <c r="E7" s="502"/>
      <c r="F7" s="503"/>
      <c r="G7" s="504" t="s">
        <v>595</v>
      </c>
      <c r="H7" s="505"/>
      <c r="I7" s="505"/>
      <c r="J7" s="505"/>
      <c r="K7" s="505"/>
      <c r="L7" s="505"/>
      <c r="M7" s="505"/>
      <c r="N7" s="505"/>
      <c r="O7" s="505"/>
      <c r="P7" s="505"/>
      <c r="Q7" s="505"/>
      <c r="R7" s="505"/>
      <c r="S7" s="505"/>
      <c r="T7" s="505"/>
      <c r="U7" s="505"/>
      <c r="V7" s="505"/>
      <c r="W7" s="505"/>
      <c r="X7" s="506"/>
      <c r="Y7" s="917" t="s">
        <v>395</v>
      </c>
      <c r="Z7" s="449"/>
      <c r="AA7" s="449"/>
      <c r="AB7" s="449"/>
      <c r="AC7" s="449"/>
      <c r="AD7" s="918"/>
      <c r="AE7" s="907" t="s">
        <v>594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501" t="s">
        <v>259</v>
      </c>
      <c r="B8" s="502"/>
      <c r="C8" s="502"/>
      <c r="D8" s="502"/>
      <c r="E8" s="502"/>
      <c r="F8" s="503"/>
      <c r="G8" s="928" t="str">
        <f>入力規則等!A27</f>
        <v>科学技術・イノベーション</v>
      </c>
      <c r="H8" s="722"/>
      <c r="I8" s="722"/>
      <c r="J8" s="722"/>
      <c r="K8" s="722"/>
      <c r="L8" s="722"/>
      <c r="M8" s="722"/>
      <c r="N8" s="722"/>
      <c r="O8" s="722"/>
      <c r="P8" s="722"/>
      <c r="Q8" s="722"/>
      <c r="R8" s="722"/>
      <c r="S8" s="722"/>
      <c r="T8" s="722"/>
      <c r="U8" s="722"/>
      <c r="V8" s="722"/>
      <c r="W8" s="722"/>
      <c r="X8" s="929"/>
      <c r="Y8" s="841" t="s">
        <v>260</v>
      </c>
      <c r="Z8" s="842"/>
      <c r="AA8" s="842"/>
      <c r="AB8" s="842"/>
      <c r="AC8" s="842"/>
      <c r="AD8" s="843"/>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4" t="s">
        <v>23</v>
      </c>
      <c r="B9" s="845"/>
      <c r="C9" s="845"/>
      <c r="D9" s="845"/>
      <c r="E9" s="845"/>
      <c r="F9" s="845"/>
      <c r="G9" s="846" t="s">
        <v>615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5" t="s">
        <v>30</v>
      </c>
      <c r="B10" s="666"/>
      <c r="C10" s="666"/>
      <c r="D10" s="666"/>
      <c r="E10" s="666"/>
      <c r="F10" s="666"/>
      <c r="G10" s="756" t="s">
        <v>616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5" t="s">
        <v>5</v>
      </c>
      <c r="B11" s="666"/>
      <c r="C11" s="666"/>
      <c r="D11" s="666"/>
      <c r="E11" s="666"/>
      <c r="F11" s="667"/>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1" t="s">
        <v>24</v>
      </c>
      <c r="B12" s="972"/>
      <c r="C12" s="972"/>
      <c r="D12" s="972"/>
      <c r="E12" s="972"/>
      <c r="F12" s="973"/>
      <c r="G12" s="762"/>
      <c r="H12" s="763"/>
      <c r="I12" s="763"/>
      <c r="J12" s="763"/>
      <c r="K12" s="763"/>
      <c r="L12" s="763"/>
      <c r="M12" s="763"/>
      <c r="N12" s="763"/>
      <c r="O12" s="763"/>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24"/>
    </row>
    <row r="13" spans="1:50" ht="21" customHeight="1" x14ac:dyDescent="0.15">
      <c r="A13" s="617"/>
      <c r="B13" s="618"/>
      <c r="C13" s="618"/>
      <c r="D13" s="618"/>
      <c r="E13" s="618"/>
      <c r="F13" s="619"/>
      <c r="G13" s="725" t="s">
        <v>6</v>
      </c>
      <c r="H13" s="726"/>
      <c r="I13" s="766" t="s">
        <v>7</v>
      </c>
      <c r="J13" s="767"/>
      <c r="K13" s="767"/>
      <c r="L13" s="767"/>
      <c r="M13" s="767"/>
      <c r="N13" s="767"/>
      <c r="O13" s="768"/>
      <c r="P13" s="662" t="s">
        <v>568</v>
      </c>
      <c r="Q13" s="663"/>
      <c r="R13" s="663"/>
      <c r="S13" s="663"/>
      <c r="T13" s="663"/>
      <c r="U13" s="663"/>
      <c r="V13" s="664"/>
      <c r="W13" s="662" t="s">
        <v>568</v>
      </c>
      <c r="X13" s="663"/>
      <c r="Y13" s="663"/>
      <c r="Z13" s="663"/>
      <c r="AA13" s="663"/>
      <c r="AB13" s="663"/>
      <c r="AC13" s="664"/>
      <c r="AD13" s="662" t="s">
        <v>568</v>
      </c>
      <c r="AE13" s="663"/>
      <c r="AF13" s="663"/>
      <c r="AG13" s="663"/>
      <c r="AH13" s="663"/>
      <c r="AI13" s="663"/>
      <c r="AJ13" s="664"/>
      <c r="AK13" s="662" t="s">
        <v>568</v>
      </c>
      <c r="AL13" s="663"/>
      <c r="AM13" s="663"/>
      <c r="AN13" s="663"/>
      <c r="AO13" s="663"/>
      <c r="AP13" s="663"/>
      <c r="AQ13" s="664"/>
      <c r="AR13" s="914" t="s">
        <v>598</v>
      </c>
      <c r="AS13" s="915"/>
      <c r="AT13" s="915"/>
      <c r="AU13" s="915"/>
      <c r="AV13" s="915"/>
      <c r="AW13" s="915"/>
      <c r="AX13" s="916"/>
    </row>
    <row r="14" spans="1:50" ht="21" customHeight="1" x14ac:dyDescent="0.15">
      <c r="A14" s="617"/>
      <c r="B14" s="618"/>
      <c r="C14" s="618"/>
      <c r="D14" s="618"/>
      <c r="E14" s="618"/>
      <c r="F14" s="619"/>
      <c r="G14" s="727"/>
      <c r="H14" s="728"/>
      <c r="I14" s="715" t="s">
        <v>8</v>
      </c>
      <c r="J14" s="764"/>
      <c r="K14" s="764"/>
      <c r="L14" s="764"/>
      <c r="M14" s="764"/>
      <c r="N14" s="764"/>
      <c r="O14" s="765"/>
      <c r="P14" s="662" t="s">
        <v>568</v>
      </c>
      <c r="Q14" s="663"/>
      <c r="R14" s="663"/>
      <c r="S14" s="663"/>
      <c r="T14" s="663"/>
      <c r="U14" s="663"/>
      <c r="V14" s="664"/>
      <c r="W14" s="662" t="s">
        <v>568</v>
      </c>
      <c r="X14" s="663"/>
      <c r="Y14" s="663"/>
      <c r="Z14" s="663"/>
      <c r="AA14" s="663"/>
      <c r="AB14" s="663"/>
      <c r="AC14" s="664"/>
      <c r="AD14" s="662" t="s">
        <v>568</v>
      </c>
      <c r="AE14" s="663"/>
      <c r="AF14" s="663"/>
      <c r="AG14" s="663"/>
      <c r="AH14" s="663"/>
      <c r="AI14" s="663"/>
      <c r="AJ14" s="664"/>
      <c r="AK14" s="662">
        <v>9980</v>
      </c>
      <c r="AL14" s="663"/>
      <c r="AM14" s="663"/>
      <c r="AN14" s="663"/>
      <c r="AO14" s="663"/>
      <c r="AP14" s="663"/>
      <c r="AQ14" s="664"/>
      <c r="AR14" s="788"/>
      <c r="AS14" s="788"/>
      <c r="AT14" s="788"/>
      <c r="AU14" s="788"/>
      <c r="AV14" s="788"/>
      <c r="AW14" s="788"/>
      <c r="AX14" s="789"/>
    </row>
    <row r="15" spans="1:50" ht="21" customHeight="1" x14ac:dyDescent="0.15">
      <c r="A15" s="617"/>
      <c r="B15" s="618"/>
      <c r="C15" s="618"/>
      <c r="D15" s="618"/>
      <c r="E15" s="618"/>
      <c r="F15" s="619"/>
      <c r="G15" s="727"/>
      <c r="H15" s="728"/>
      <c r="I15" s="715" t="s">
        <v>51</v>
      </c>
      <c r="J15" s="716"/>
      <c r="K15" s="716"/>
      <c r="L15" s="716"/>
      <c r="M15" s="716"/>
      <c r="N15" s="716"/>
      <c r="O15" s="717"/>
      <c r="P15" s="662" t="s">
        <v>596</v>
      </c>
      <c r="Q15" s="663"/>
      <c r="R15" s="663"/>
      <c r="S15" s="663"/>
      <c r="T15" s="663"/>
      <c r="U15" s="663"/>
      <c r="V15" s="664"/>
      <c r="W15" s="662" t="s">
        <v>596</v>
      </c>
      <c r="X15" s="663"/>
      <c r="Y15" s="663"/>
      <c r="Z15" s="663"/>
      <c r="AA15" s="663"/>
      <c r="AB15" s="663"/>
      <c r="AC15" s="664"/>
      <c r="AD15" s="662" t="s">
        <v>596</v>
      </c>
      <c r="AE15" s="663"/>
      <c r="AF15" s="663"/>
      <c r="AG15" s="663"/>
      <c r="AH15" s="663"/>
      <c r="AI15" s="663"/>
      <c r="AJ15" s="664"/>
      <c r="AK15" s="662" t="s">
        <v>611</v>
      </c>
      <c r="AL15" s="663"/>
      <c r="AM15" s="663"/>
      <c r="AN15" s="663"/>
      <c r="AO15" s="663"/>
      <c r="AP15" s="663"/>
      <c r="AQ15" s="664"/>
      <c r="AR15" s="662"/>
      <c r="AS15" s="663"/>
      <c r="AT15" s="663"/>
      <c r="AU15" s="663"/>
      <c r="AV15" s="663"/>
      <c r="AW15" s="663"/>
      <c r="AX15" s="806"/>
    </row>
    <row r="16" spans="1:50" ht="21" customHeight="1" x14ac:dyDescent="0.15">
      <c r="A16" s="617"/>
      <c r="B16" s="618"/>
      <c r="C16" s="618"/>
      <c r="D16" s="618"/>
      <c r="E16" s="618"/>
      <c r="F16" s="619"/>
      <c r="G16" s="727"/>
      <c r="H16" s="728"/>
      <c r="I16" s="715" t="s">
        <v>52</v>
      </c>
      <c r="J16" s="716"/>
      <c r="K16" s="716"/>
      <c r="L16" s="716"/>
      <c r="M16" s="716"/>
      <c r="N16" s="716"/>
      <c r="O16" s="717"/>
      <c r="P16" s="662" t="s">
        <v>596</v>
      </c>
      <c r="Q16" s="663"/>
      <c r="R16" s="663"/>
      <c r="S16" s="663"/>
      <c r="T16" s="663"/>
      <c r="U16" s="663"/>
      <c r="V16" s="664"/>
      <c r="W16" s="662" t="s">
        <v>596</v>
      </c>
      <c r="X16" s="663"/>
      <c r="Y16" s="663"/>
      <c r="Z16" s="663"/>
      <c r="AA16" s="663"/>
      <c r="AB16" s="663"/>
      <c r="AC16" s="664"/>
      <c r="AD16" s="662" t="s">
        <v>596</v>
      </c>
      <c r="AE16" s="663"/>
      <c r="AF16" s="663"/>
      <c r="AG16" s="663"/>
      <c r="AH16" s="663"/>
      <c r="AI16" s="663"/>
      <c r="AJ16" s="664"/>
      <c r="AK16" s="662"/>
      <c r="AL16" s="663"/>
      <c r="AM16" s="663"/>
      <c r="AN16" s="663"/>
      <c r="AO16" s="663"/>
      <c r="AP16" s="663"/>
      <c r="AQ16" s="664"/>
      <c r="AR16" s="759"/>
      <c r="AS16" s="760"/>
      <c r="AT16" s="760"/>
      <c r="AU16" s="760"/>
      <c r="AV16" s="760"/>
      <c r="AW16" s="760"/>
      <c r="AX16" s="761"/>
    </row>
    <row r="17" spans="1:50" ht="24.75" customHeight="1" x14ac:dyDescent="0.15">
      <c r="A17" s="617"/>
      <c r="B17" s="618"/>
      <c r="C17" s="618"/>
      <c r="D17" s="618"/>
      <c r="E17" s="618"/>
      <c r="F17" s="619"/>
      <c r="G17" s="727"/>
      <c r="H17" s="728"/>
      <c r="I17" s="715" t="s">
        <v>50</v>
      </c>
      <c r="J17" s="764"/>
      <c r="K17" s="764"/>
      <c r="L17" s="764"/>
      <c r="M17" s="764"/>
      <c r="N17" s="764"/>
      <c r="O17" s="765"/>
      <c r="P17" s="662" t="s">
        <v>596</v>
      </c>
      <c r="Q17" s="663"/>
      <c r="R17" s="663"/>
      <c r="S17" s="663"/>
      <c r="T17" s="663"/>
      <c r="U17" s="663"/>
      <c r="V17" s="664"/>
      <c r="W17" s="662" t="s">
        <v>596</v>
      </c>
      <c r="X17" s="663"/>
      <c r="Y17" s="663"/>
      <c r="Z17" s="663"/>
      <c r="AA17" s="663"/>
      <c r="AB17" s="663"/>
      <c r="AC17" s="664"/>
      <c r="AD17" s="662" t="s">
        <v>596</v>
      </c>
      <c r="AE17" s="663"/>
      <c r="AF17" s="663"/>
      <c r="AG17" s="663"/>
      <c r="AH17" s="663"/>
      <c r="AI17" s="663"/>
      <c r="AJ17" s="664"/>
      <c r="AK17" s="662"/>
      <c r="AL17" s="663"/>
      <c r="AM17" s="663"/>
      <c r="AN17" s="663"/>
      <c r="AO17" s="663"/>
      <c r="AP17" s="663"/>
      <c r="AQ17" s="664"/>
      <c r="AR17" s="912"/>
      <c r="AS17" s="912"/>
      <c r="AT17" s="912"/>
      <c r="AU17" s="912"/>
      <c r="AV17" s="912"/>
      <c r="AW17" s="912"/>
      <c r="AX17" s="913"/>
    </row>
    <row r="18" spans="1:50" ht="24.75" customHeight="1" x14ac:dyDescent="0.15">
      <c r="A18" s="617"/>
      <c r="B18" s="618"/>
      <c r="C18" s="618"/>
      <c r="D18" s="618"/>
      <c r="E18" s="618"/>
      <c r="F18" s="619"/>
      <c r="G18" s="729"/>
      <c r="H18" s="730"/>
      <c r="I18" s="718" t="s">
        <v>20</v>
      </c>
      <c r="J18" s="719"/>
      <c r="K18" s="719"/>
      <c r="L18" s="719"/>
      <c r="M18" s="719"/>
      <c r="N18" s="719"/>
      <c r="O18" s="720"/>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9980</v>
      </c>
      <c r="AL18" s="874"/>
      <c r="AM18" s="874"/>
      <c r="AN18" s="874"/>
      <c r="AO18" s="874"/>
      <c r="AP18" s="874"/>
      <c r="AQ18" s="875"/>
      <c r="AR18" s="873">
        <f>SUM(AR13:AX17)</f>
        <v>0</v>
      </c>
      <c r="AS18" s="874"/>
      <c r="AT18" s="874"/>
      <c r="AU18" s="874"/>
      <c r="AV18" s="874"/>
      <c r="AW18" s="874"/>
      <c r="AX18" s="876"/>
    </row>
    <row r="19" spans="1:50" ht="24.75" customHeight="1" x14ac:dyDescent="0.15">
      <c r="A19" s="617"/>
      <c r="B19" s="618"/>
      <c r="C19" s="618"/>
      <c r="D19" s="618"/>
      <c r="E19" s="618"/>
      <c r="F19" s="619"/>
      <c r="G19" s="871" t="s">
        <v>9</v>
      </c>
      <c r="H19" s="872"/>
      <c r="I19" s="872"/>
      <c r="J19" s="872"/>
      <c r="K19" s="872"/>
      <c r="L19" s="872"/>
      <c r="M19" s="872"/>
      <c r="N19" s="872"/>
      <c r="O19" s="872"/>
      <c r="P19" s="662" t="s">
        <v>596</v>
      </c>
      <c r="Q19" s="663"/>
      <c r="R19" s="663"/>
      <c r="S19" s="663"/>
      <c r="T19" s="663"/>
      <c r="U19" s="663"/>
      <c r="V19" s="664"/>
      <c r="W19" s="662" t="s">
        <v>596</v>
      </c>
      <c r="X19" s="663"/>
      <c r="Y19" s="663"/>
      <c r="Z19" s="663"/>
      <c r="AA19" s="663"/>
      <c r="AB19" s="663"/>
      <c r="AC19" s="664"/>
      <c r="AD19" s="662" t="s">
        <v>596</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44"/>
      <c r="B21" s="845"/>
      <c r="C21" s="845"/>
      <c r="D21" s="845"/>
      <c r="E21" s="845"/>
      <c r="F21" s="974"/>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41" t="s">
        <v>434</v>
      </c>
      <c r="B22" s="942"/>
      <c r="C22" s="942"/>
      <c r="D22" s="942"/>
      <c r="E22" s="942"/>
      <c r="F22" s="943"/>
      <c r="G22" s="979" t="s">
        <v>337</v>
      </c>
      <c r="H22" s="220"/>
      <c r="I22" s="220"/>
      <c r="J22" s="220"/>
      <c r="K22" s="220"/>
      <c r="L22" s="220"/>
      <c r="M22" s="220"/>
      <c r="N22" s="220"/>
      <c r="O22" s="221"/>
      <c r="P22" s="930" t="s">
        <v>435</v>
      </c>
      <c r="Q22" s="220"/>
      <c r="R22" s="220"/>
      <c r="S22" s="220"/>
      <c r="T22" s="220"/>
      <c r="U22" s="220"/>
      <c r="V22" s="221"/>
      <c r="W22" s="930" t="s">
        <v>436</v>
      </c>
      <c r="X22" s="220"/>
      <c r="Y22" s="220"/>
      <c r="Z22" s="220"/>
      <c r="AA22" s="220"/>
      <c r="AB22" s="220"/>
      <c r="AC22" s="221"/>
      <c r="AD22" s="930" t="s">
        <v>336</v>
      </c>
      <c r="AE22" s="220"/>
      <c r="AF22" s="220"/>
      <c r="AG22" s="220"/>
      <c r="AH22" s="220"/>
      <c r="AI22" s="220"/>
      <c r="AJ22" s="220"/>
      <c r="AK22" s="220"/>
      <c r="AL22" s="220"/>
      <c r="AM22" s="220"/>
      <c r="AN22" s="220"/>
      <c r="AO22" s="220"/>
      <c r="AP22" s="220"/>
      <c r="AQ22" s="220"/>
      <c r="AR22" s="220"/>
      <c r="AS22" s="220"/>
      <c r="AT22" s="220"/>
      <c r="AU22" s="220"/>
      <c r="AV22" s="220"/>
      <c r="AW22" s="220"/>
      <c r="AX22" s="950"/>
    </row>
    <row r="23" spans="1:50" ht="25.5" customHeight="1" x14ac:dyDescent="0.15">
      <c r="A23" s="944"/>
      <c r="B23" s="945"/>
      <c r="C23" s="945"/>
      <c r="D23" s="945"/>
      <c r="E23" s="945"/>
      <c r="F23" s="946"/>
      <c r="G23" s="980"/>
      <c r="H23" s="981"/>
      <c r="I23" s="981"/>
      <c r="J23" s="981"/>
      <c r="K23" s="981"/>
      <c r="L23" s="981"/>
      <c r="M23" s="981"/>
      <c r="N23" s="981"/>
      <c r="O23" s="982"/>
      <c r="P23" s="914"/>
      <c r="Q23" s="915"/>
      <c r="R23" s="915"/>
      <c r="S23" s="915"/>
      <c r="T23" s="915"/>
      <c r="U23" s="915"/>
      <c r="V23" s="931"/>
      <c r="W23" s="914"/>
      <c r="X23" s="915"/>
      <c r="Y23" s="915"/>
      <c r="Z23" s="915"/>
      <c r="AA23" s="915"/>
      <c r="AB23" s="915"/>
      <c r="AC23" s="931"/>
      <c r="AD23" s="951"/>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hidden="1" customHeight="1" x14ac:dyDescent="0.15">
      <c r="A24" s="944"/>
      <c r="B24" s="945"/>
      <c r="C24" s="945"/>
      <c r="D24" s="945"/>
      <c r="E24" s="945"/>
      <c r="F24" s="946"/>
      <c r="G24" s="932"/>
      <c r="H24" s="933"/>
      <c r="I24" s="933"/>
      <c r="J24" s="933"/>
      <c r="K24" s="933"/>
      <c r="L24" s="933"/>
      <c r="M24" s="933"/>
      <c r="N24" s="933"/>
      <c r="O24" s="934"/>
      <c r="P24" s="662"/>
      <c r="Q24" s="663"/>
      <c r="R24" s="663"/>
      <c r="S24" s="663"/>
      <c r="T24" s="663"/>
      <c r="U24" s="663"/>
      <c r="V24" s="664"/>
      <c r="W24" s="662"/>
      <c r="X24" s="663"/>
      <c r="Y24" s="663"/>
      <c r="Z24" s="663"/>
      <c r="AA24" s="663"/>
      <c r="AB24" s="663"/>
      <c r="AC24" s="664"/>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hidden="1" customHeight="1" x14ac:dyDescent="0.15">
      <c r="A25" s="944"/>
      <c r="B25" s="945"/>
      <c r="C25" s="945"/>
      <c r="D25" s="945"/>
      <c r="E25" s="945"/>
      <c r="F25" s="946"/>
      <c r="G25" s="932"/>
      <c r="H25" s="933"/>
      <c r="I25" s="933"/>
      <c r="J25" s="933"/>
      <c r="K25" s="933"/>
      <c r="L25" s="933"/>
      <c r="M25" s="933"/>
      <c r="N25" s="933"/>
      <c r="O25" s="934"/>
      <c r="P25" s="662"/>
      <c r="Q25" s="663"/>
      <c r="R25" s="663"/>
      <c r="S25" s="663"/>
      <c r="T25" s="663"/>
      <c r="U25" s="663"/>
      <c r="V25" s="664"/>
      <c r="W25" s="662"/>
      <c r="X25" s="663"/>
      <c r="Y25" s="663"/>
      <c r="Z25" s="663"/>
      <c r="AA25" s="663"/>
      <c r="AB25" s="663"/>
      <c r="AC25" s="664"/>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hidden="1" customHeight="1" x14ac:dyDescent="0.15">
      <c r="A26" s="944"/>
      <c r="B26" s="945"/>
      <c r="C26" s="945"/>
      <c r="D26" s="945"/>
      <c r="E26" s="945"/>
      <c r="F26" s="946"/>
      <c r="G26" s="932"/>
      <c r="H26" s="933"/>
      <c r="I26" s="933"/>
      <c r="J26" s="933"/>
      <c r="K26" s="933"/>
      <c r="L26" s="933"/>
      <c r="M26" s="933"/>
      <c r="N26" s="933"/>
      <c r="O26" s="934"/>
      <c r="P26" s="662"/>
      <c r="Q26" s="663"/>
      <c r="R26" s="663"/>
      <c r="S26" s="663"/>
      <c r="T26" s="663"/>
      <c r="U26" s="663"/>
      <c r="V26" s="664"/>
      <c r="W26" s="662"/>
      <c r="X26" s="663"/>
      <c r="Y26" s="663"/>
      <c r="Z26" s="663"/>
      <c r="AA26" s="663"/>
      <c r="AB26" s="663"/>
      <c r="AC26" s="664"/>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hidden="1" customHeight="1" x14ac:dyDescent="0.15">
      <c r="A27" s="944"/>
      <c r="B27" s="945"/>
      <c r="C27" s="945"/>
      <c r="D27" s="945"/>
      <c r="E27" s="945"/>
      <c r="F27" s="946"/>
      <c r="G27" s="932"/>
      <c r="H27" s="933"/>
      <c r="I27" s="933"/>
      <c r="J27" s="933"/>
      <c r="K27" s="933"/>
      <c r="L27" s="933"/>
      <c r="M27" s="933"/>
      <c r="N27" s="933"/>
      <c r="O27" s="934"/>
      <c r="P27" s="662"/>
      <c r="Q27" s="663"/>
      <c r="R27" s="663"/>
      <c r="S27" s="663"/>
      <c r="T27" s="663"/>
      <c r="U27" s="663"/>
      <c r="V27" s="664"/>
      <c r="W27" s="662"/>
      <c r="X27" s="663"/>
      <c r="Y27" s="663"/>
      <c r="Z27" s="663"/>
      <c r="AA27" s="663"/>
      <c r="AB27" s="663"/>
      <c r="AC27" s="664"/>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hidden="1" customHeight="1" x14ac:dyDescent="0.15">
      <c r="A28" s="944"/>
      <c r="B28" s="945"/>
      <c r="C28" s="945"/>
      <c r="D28" s="945"/>
      <c r="E28" s="945"/>
      <c r="F28" s="946"/>
      <c r="G28" s="935" t="s">
        <v>341</v>
      </c>
      <c r="H28" s="936"/>
      <c r="I28" s="936"/>
      <c r="J28" s="936"/>
      <c r="K28" s="936"/>
      <c r="L28" s="936"/>
      <c r="M28" s="936"/>
      <c r="N28" s="936"/>
      <c r="O28" s="937"/>
      <c r="P28" s="873" t="e">
        <f>P29-SUM(P23:P27)</f>
        <v>#VALUE!</v>
      </c>
      <c r="Q28" s="874"/>
      <c r="R28" s="874"/>
      <c r="S28" s="874"/>
      <c r="T28" s="874"/>
      <c r="U28" s="874"/>
      <c r="V28" s="875"/>
      <c r="W28" s="873" t="e">
        <f>W29-SUM(W23:W27)</f>
        <v>#VALUE!</v>
      </c>
      <c r="X28" s="874"/>
      <c r="Y28" s="874"/>
      <c r="Z28" s="874"/>
      <c r="AA28" s="874"/>
      <c r="AB28" s="874"/>
      <c r="AC28" s="875"/>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
      <c r="A29" s="947"/>
      <c r="B29" s="948"/>
      <c r="C29" s="948"/>
      <c r="D29" s="948"/>
      <c r="E29" s="948"/>
      <c r="F29" s="949"/>
      <c r="G29" s="938" t="s">
        <v>338</v>
      </c>
      <c r="H29" s="939"/>
      <c r="I29" s="939"/>
      <c r="J29" s="939"/>
      <c r="K29" s="939"/>
      <c r="L29" s="939"/>
      <c r="M29" s="939"/>
      <c r="N29" s="939"/>
      <c r="O29" s="940"/>
      <c r="P29" s="662" t="str">
        <f>AK13</f>
        <v>-</v>
      </c>
      <c r="Q29" s="663"/>
      <c r="R29" s="663"/>
      <c r="S29" s="663"/>
      <c r="T29" s="663"/>
      <c r="U29" s="663"/>
      <c r="V29" s="664"/>
      <c r="W29" s="962" t="str">
        <f>AR13</f>
        <v>-</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56" t="s">
        <v>353</v>
      </c>
      <c r="B30" s="857"/>
      <c r="C30" s="857"/>
      <c r="D30" s="857"/>
      <c r="E30" s="857"/>
      <c r="F30" s="858"/>
      <c r="G30" s="775" t="s">
        <v>146</v>
      </c>
      <c r="H30" s="776"/>
      <c r="I30" s="776"/>
      <c r="J30" s="776"/>
      <c r="K30" s="776"/>
      <c r="L30" s="776"/>
      <c r="M30" s="776"/>
      <c r="N30" s="776"/>
      <c r="O30" s="777"/>
      <c r="P30" s="852" t="s">
        <v>59</v>
      </c>
      <c r="Q30" s="776"/>
      <c r="R30" s="776"/>
      <c r="S30" s="776"/>
      <c r="T30" s="776"/>
      <c r="U30" s="776"/>
      <c r="V30" s="776"/>
      <c r="W30" s="776"/>
      <c r="X30" s="777"/>
      <c r="Y30" s="849"/>
      <c r="Z30" s="850"/>
      <c r="AA30" s="851"/>
      <c r="AB30" s="853" t="s">
        <v>11</v>
      </c>
      <c r="AC30" s="854"/>
      <c r="AD30" s="855"/>
      <c r="AE30" s="853" t="s">
        <v>398</v>
      </c>
      <c r="AF30" s="854"/>
      <c r="AG30" s="854"/>
      <c r="AH30" s="855"/>
      <c r="AI30" s="853" t="s">
        <v>420</v>
      </c>
      <c r="AJ30" s="854"/>
      <c r="AK30" s="854"/>
      <c r="AL30" s="855"/>
      <c r="AM30" s="910" t="s">
        <v>425</v>
      </c>
      <c r="AN30" s="910"/>
      <c r="AO30" s="910"/>
      <c r="AP30" s="853"/>
      <c r="AQ30" s="769" t="s">
        <v>235</v>
      </c>
      <c r="AR30" s="770"/>
      <c r="AS30" s="770"/>
      <c r="AT30" s="771"/>
      <c r="AU30" s="776" t="s">
        <v>134</v>
      </c>
      <c r="AV30" s="776"/>
      <c r="AW30" s="776"/>
      <c r="AX30" s="91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600</v>
      </c>
      <c r="AR31" s="199"/>
      <c r="AS31" s="132" t="s">
        <v>236</v>
      </c>
      <c r="AT31" s="133"/>
      <c r="AU31" s="198">
        <v>2</v>
      </c>
      <c r="AV31" s="198"/>
      <c r="AW31" s="401" t="s">
        <v>181</v>
      </c>
      <c r="AX31" s="402"/>
    </row>
    <row r="32" spans="1:50" ht="23.25" customHeight="1" x14ac:dyDescent="0.15">
      <c r="A32" s="406"/>
      <c r="B32" s="404"/>
      <c r="C32" s="404"/>
      <c r="D32" s="404"/>
      <c r="E32" s="404"/>
      <c r="F32" s="405"/>
      <c r="G32" s="567" t="s">
        <v>590</v>
      </c>
      <c r="H32" s="568"/>
      <c r="I32" s="568"/>
      <c r="J32" s="568"/>
      <c r="K32" s="568"/>
      <c r="L32" s="568"/>
      <c r="M32" s="568"/>
      <c r="N32" s="568"/>
      <c r="O32" s="569"/>
      <c r="P32" s="104" t="s">
        <v>591</v>
      </c>
      <c r="Q32" s="104"/>
      <c r="R32" s="104"/>
      <c r="S32" s="104"/>
      <c r="T32" s="104"/>
      <c r="U32" s="104"/>
      <c r="V32" s="104"/>
      <c r="W32" s="104"/>
      <c r="X32" s="105"/>
      <c r="Y32" s="477" t="s">
        <v>12</v>
      </c>
      <c r="Z32" s="537"/>
      <c r="AA32" s="538"/>
      <c r="AB32" s="467" t="s">
        <v>574</v>
      </c>
      <c r="AC32" s="467"/>
      <c r="AD32" s="467"/>
      <c r="AE32" s="216" t="s">
        <v>569</v>
      </c>
      <c r="AF32" s="217"/>
      <c r="AG32" s="217"/>
      <c r="AH32" s="217"/>
      <c r="AI32" s="216" t="s">
        <v>569</v>
      </c>
      <c r="AJ32" s="217"/>
      <c r="AK32" s="217"/>
      <c r="AL32" s="217"/>
      <c r="AM32" s="216" t="s">
        <v>569</v>
      </c>
      <c r="AN32" s="217"/>
      <c r="AO32" s="217"/>
      <c r="AP32" s="217"/>
      <c r="AQ32" s="343" t="s">
        <v>600</v>
      </c>
      <c r="AR32" s="206"/>
      <c r="AS32" s="206"/>
      <c r="AT32" s="344"/>
      <c r="AU32" s="217" t="s">
        <v>600</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574</v>
      </c>
      <c r="AC33" s="529"/>
      <c r="AD33" s="529"/>
      <c r="AE33" s="216" t="s">
        <v>570</v>
      </c>
      <c r="AF33" s="217"/>
      <c r="AG33" s="217"/>
      <c r="AH33" s="217"/>
      <c r="AI33" s="216" t="s">
        <v>570</v>
      </c>
      <c r="AJ33" s="217"/>
      <c r="AK33" s="217"/>
      <c r="AL33" s="217"/>
      <c r="AM33" s="216" t="s">
        <v>569</v>
      </c>
      <c r="AN33" s="217"/>
      <c r="AO33" s="217"/>
      <c r="AP33" s="217"/>
      <c r="AQ33" s="343" t="s">
        <v>600</v>
      </c>
      <c r="AR33" s="206"/>
      <c r="AS33" s="206"/>
      <c r="AT33" s="344"/>
      <c r="AU33" s="217">
        <v>2210</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t="s">
        <v>569</v>
      </c>
      <c r="AF34" s="217"/>
      <c r="AG34" s="217"/>
      <c r="AH34" s="217"/>
      <c r="AI34" s="216" t="s">
        <v>570</v>
      </c>
      <c r="AJ34" s="217"/>
      <c r="AK34" s="217"/>
      <c r="AL34" s="217"/>
      <c r="AM34" s="216" t="s">
        <v>569</v>
      </c>
      <c r="AN34" s="217"/>
      <c r="AO34" s="217"/>
      <c r="AP34" s="217"/>
      <c r="AQ34" s="343" t="s">
        <v>600</v>
      </c>
      <c r="AR34" s="206"/>
      <c r="AS34" s="206"/>
      <c r="AT34" s="344"/>
      <c r="AU34" s="217" t="s">
        <v>600</v>
      </c>
      <c r="AV34" s="217"/>
      <c r="AW34" s="217"/>
      <c r="AX34" s="219"/>
    </row>
    <row r="35" spans="1:50" ht="23.25" customHeight="1" x14ac:dyDescent="0.15">
      <c r="A35" s="224" t="s">
        <v>386</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15">
      <c r="A37" s="772" t="s">
        <v>353</v>
      </c>
      <c r="B37" s="773"/>
      <c r="C37" s="773"/>
      <c r="D37" s="773"/>
      <c r="E37" s="773"/>
      <c r="F37" s="774"/>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05"/>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353</v>
      </c>
      <c r="B44" s="773"/>
      <c r="C44" s="773"/>
      <c r="D44" s="773"/>
      <c r="E44" s="773"/>
      <c r="F44" s="774"/>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0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19" t="s">
        <v>134</v>
      </c>
      <c r="AV51" s="919"/>
      <c r="AW51" s="919"/>
      <c r="AX51" s="92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19" t="s">
        <v>134</v>
      </c>
      <c r="AV58" s="919"/>
      <c r="AW58" s="919"/>
      <c r="AX58" s="92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85"/>
      <c r="AF77" s="886"/>
      <c r="AG77" s="886"/>
      <c r="AH77" s="886"/>
      <c r="AI77" s="885"/>
      <c r="AJ77" s="886"/>
      <c r="AK77" s="886"/>
      <c r="AL77" s="886"/>
      <c r="AM77" s="885"/>
      <c r="AN77" s="886"/>
      <c r="AO77" s="886"/>
      <c r="AP77" s="886"/>
      <c r="AQ77" s="343"/>
      <c r="AR77" s="206"/>
      <c r="AS77" s="206"/>
      <c r="AT77" s="344"/>
      <c r="AU77" s="217"/>
      <c r="AV77" s="217"/>
      <c r="AW77" s="217"/>
      <c r="AX77" s="219"/>
    </row>
    <row r="78" spans="1:50" ht="69.75" hidden="1" customHeight="1" x14ac:dyDescent="0.15">
      <c r="A78" s="337" t="s">
        <v>389</v>
      </c>
      <c r="B78" s="338"/>
      <c r="C78" s="338"/>
      <c r="D78" s="338"/>
      <c r="E78" s="335" t="s">
        <v>332</v>
      </c>
      <c r="F78" s="336"/>
      <c r="G78" s="56" t="s">
        <v>238</v>
      </c>
      <c r="H78" s="590"/>
      <c r="I78" s="591"/>
      <c r="J78" s="591"/>
      <c r="K78" s="591"/>
      <c r="L78" s="591"/>
      <c r="M78" s="591"/>
      <c r="N78" s="591"/>
      <c r="O78" s="592"/>
      <c r="P78" s="146"/>
      <c r="Q78" s="146"/>
      <c r="R78" s="146"/>
      <c r="S78" s="146"/>
      <c r="T78" s="146"/>
      <c r="U78" s="146"/>
      <c r="V78" s="146"/>
      <c r="W78" s="146"/>
      <c r="X78" s="146"/>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75"/>
    </row>
    <row r="80" spans="1:50" ht="18.75" hidden="1" customHeight="1" x14ac:dyDescent="0.15">
      <c r="A80" s="859"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0"/>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0"/>
      <c r="B82" s="533"/>
      <c r="C82" s="434"/>
      <c r="D82" s="434"/>
      <c r="E82" s="434"/>
      <c r="F82" s="435"/>
      <c r="G82" s="680"/>
      <c r="H82" s="680"/>
      <c r="I82" s="680"/>
      <c r="J82" s="680"/>
      <c r="K82" s="680"/>
      <c r="L82" s="680"/>
      <c r="M82" s="680"/>
      <c r="N82" s="680"/>
      <c r="O82" s="680"/>
      <c r="P82" s="680"/>
      <c r="Q82" s="680"/>
      <c r="R82" s="680"/>
      <c r="S82" s="680"/>
      <c r="T82" s="680"/>
      <c r="U82" s="680"/>
      <c r="V82" s="680"/>
      <c r="W82" s="680"/>
      <c r="X82" s="680"/>
      <c r="Y82" s="680"/>
      <c r="Z82" s="680"/>
      <c r="AA82" s="681"/>
      <c r="AB82" s="87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0"/>
    </row>
    <row r="83" spans="1:60" ht="22.5" hidden="1" customHeight="1" x14ac:dyDescent="0.15">
      <c r="A83" s="860"/>
      <c r="B83" s="533"/>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8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2"/>
    </row>
    <row r="84" spans="1:60" ht="19.5" hidden="1" customHeight="1" x14ac:dyDescent="0.15">
      <c r="A84" s="860"/>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8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4"/>
    </row>
    <row r="85" spans="1:60" ht="18.75" hidden="1" customHeight="1" x14ac:dyDescent="0.15">
      <c r="A85" s="860"/>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60"/>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60"/>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60"/>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860"/>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60"/>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t="18.75" hidden="1" customHeight="1" x14ac:dyDescent="0.15">
      <c r="A91" s="860"/>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60"/>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60"/>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60"/>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60"/>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0"/>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60"/>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60"/>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61"/>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0" t="s">
        <v>13</v>
      </c>
      <c r="Z99" s="891"/>
      <c r="AA99" s="892"/>
      <c r="AB99" s="887" t="s">
        <v>14</v>
      </c>
      <c r="AC99" s="888"/>
      <c r="AD99" s="889"/>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49"/>
      <c r="Z100" s="850"/>
      <c r="AA100" s="851"/>
      <c r="AB100" s="487" t="s">
        <v>11</v>
      </c>
      <c r="AC100" s="487"/>
      <c r="AD100" s="487"/>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15">
      <c r="A101" s="428"/>
      <c r="B101" s="429"/>
      <c r="C101" s="429"/>
      <c r="D101" s="429"/>
      <c r="E101" s="429"/>
      <c r="F101" s="430"/>
      <c r="G101" s="104" t="s">
        <v>599</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574</v>
      </c>
      <c r="AC101" s="467"/>
      <c r="AD101" s="467"/>
      <c r="AE101" s="216" t="s">
        <v>570</v>
      </c>
      <c r="AF101" s="217"/>
      <c r="AG101" s="217"/>
      <c r="AH101" s="218"/>
      <c r="AI101" s="216" t="s">
        <v>570</v>
      </c>
      <c r="AJ101" s="217"/>
      <c r="AK101" s="217"/>
      <c r="AL101" s="218"/>
      <c r="AM101" s="216" t="s">
        <v>570</v>
      </c>
      <c r="AN101" s="217"/>
      <c r="AO101" s="217"/>
      <c r="AP101" s="218"/>
      <c r="AQ101" s="216">
        <v>2210</v>
      </c>
      <c r="AR101" s="217"/>
      <c r="AS101" s="217"/>
      <c r="AT101" s="218"/>
      <c r="AU101" s="216" t="s">
        <v>600</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574</v>
      </c>
      <c r="AC102" s="467"/>
      <c r="AD102" s="467"/>
      <c r="AE102" s="424" t="s">
        <v>569</v>
      </c>
      <c r="AF102" s="424"/>
      <c r="AG102" s="424"/>
      <c r="AH102" s="424"/>
      <c r="AI102" s="424" t="s">
        <v>570</v>
      </c>
      <c r="AJ102" s="424"/>
      <c r="AK102" s="424"/>
      <c r="AL102" s="424"/>
      <c r="AM102" s="424" t="s">
        <v>570</v>
      </c>
      <c r="AN102" s="424"/>
      <c r="AO102" s="424"/>
      <c r="AP102" s="424"/>
      <c r="AQ102" s="271">
        <v>2210</v>
      </c>
      <c r="AR102" s="272"/>
      <c r="AS102" s="272"/>
      <c r="AT102" s="317"/>
      <c r="AU102" s="271" t="s">
        <v>600</v>
      </c>
      <c r="AV102" s="272"/>
      <c r="AW102" s="272"/>
      <c r="AX102" s="3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2"/>
      <c r="AU103" s="282" t="s">
        <v>439</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2"/>
      <c r="AU106" s="282" t="s">
        <v>439</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2"/>
      <c r="AU109" s="282" t="s">
        <v>439</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2"/>
      <c r="AU112" s="282" t="s">
        <v>439</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398</v>
      </c>
      <c r="AF115" s="422"/>
      <c r="AG115" s="422"/>
      <c r="AH115" s="423"/>
      <c r="AI115" s="421" t="s">
        <v>396</v>
      </c>
      <c r="AJ115" s="422"/>
      <c r="AK115" s="422"/>
      <c r="AL115" s="423"/>
      <c r="AM115" s="421" t="s">
        <v>425</v>
      </c>
      <c r="AN115" s="422"/>
      <c r="AO115" s="422"/>
      <c r="AP115" s="423"/>
      <c r="AQ115" s="594" t="s">
        <v>440</v>
      </c>
      <c r="AR115" s="595"/>
      <c r="AS115" s="595"/>
      <c r="AT115" s="595"/>
      <c r="AU115" s="595"/>
      <c r="AV115" s="595"/>
      <c r="AW115" s="595"/>
      <c r="AX115" s="596"/>
    </row>
    <row r="116" spans="1:50" ht="23.25" customHeight="1" x14ac:dyDescent="0.15">
      <c r="A116" s="445"/>
      <c r="B116" s="446"/>
      <c r="C116" s="446"/>
      <c r="D116" s="446"/>
      <c r="E116" s="446"/>
      <c r="F116" s="447"/>
      <c r="G116" s="396" t="s">
        <v>586</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577</v>
      </c>
      <c r="AC116" s="469"/>
      <c r="AD116" s="470"/>
      <c r="AE116" s="424" t="s">
        <v>569</v>
      </c>
      <c r="AF116" s="424"/>
      <c r="AG116" s="424"/>
      <c r="AH116" s="424"/>
      <c r="AI116" s="424" t="s">
        <v>576</v>
      </c>
      <c r="AJ116" s="424"/>
      <c r="AK116" s="424"/>
      <c r="AL116" s="424"/>
      <c r="AM116" s="424" t="s">
        <v>569</v>
      </c>
      <c r="AN116" s="424"/>
      <c r="AO116" s="424"/>
      <c r="AP116" s="424"/>
      <c r="AQ116" s="216">
        <v>4.5199999999999996</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362</v>
      </c>
      <c r="AC117" s="479"/>
      <c r="AD117" s="480"/>
      <c r="AE117" s="557" t="s">
        <v>576</v>
      </c>
      <c r="AF117" s="557"/>
      <c r="AG117" s="557"/>
      <c r="AH117" s="557"/>
      <c r="AI117" s="557" t="s">
        <v>569</v>
      </c>
      <c r="AJ117" s="557"/>
      <c r="AK117" s="557"/>
      <c r="AL117" s="557"/>
      <c r="AM117" s="557" t="s">
        <v>576</v>
      </c>
      <c r="AN117" s="557"/>
      <c r="AO117" s="557"/>
      <c r="AP117" s="557"/>
      <c r="AQ117" s="557" t="s">
        <v>601</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398</v>
      </c>
      <c r="AF118" s="422"/>
      <c r="AG118" s="422"/>
      <c r="AH118" s="423"/>
      <c r="AI118" s="421" t="s">
        <v>396</v>
      </c>
      <c r="AJ118" s="422"/>
      <c r="AK118" s="422"/>
      <c r="AL118" s="423"/>
      <c r="AM118" s="421" t="s">
        <v>425</v>
      </c>
      <c r="AN118" s="422"/>
      <c r="AO118" s="422"/>
      <c r="AP118" s="423"/>
      <c r="AQ118" s="594" t="s">
        <v>440</v>
      </c>
      <c r="AR118" s="595"/>
      <c r="AS118" s="595"/>
      <c r="AT118" s="595"/>
      <c r="AU118" s="595"/>
      <c r="AV118" s="595"/>
      <c r="AW118" s="595"/>
      <c r="AX118" s="596"/>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thickBo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398</v>
      </c>
      <c r="AF121" s="422"/>
      <c r="AG121" s="422"/>
      <c r="AH121" s="423"/>
      <c r="AI121" s="421" t="s">
        <v>396</v>
      </c>
      <c r="AJ121" s="422"/>
      <c r="AK121" s="422"/>
      <c r="AL121" s="423"/>
      <c r="AM121" s="421" t="s">
        <v>425</v>
      </c>
      <c r="AN121" s="422"/>
      <c r="AO121" s="422"/>
      <c r="AP121" s="423"/>
      <c r="AQ121" s="594" t="s">
        <v>440</v>
      </c>
      <c r="AR121" s="595"/>
      <c r="AS121" s="595"/>
      <c r="AT121" s="595"/>
      <c r="AU121" s="595"/>
      <c r="AV121" s="595"/>
      <c r="AW121" s="595"/>
      <c r="AX121" s="596"/>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398</v>
      </c>
      <c r="AF124" s="422"/>
      <c r="AG124" s="422"/>
      <c r="AH124" s="423"/>
      <c r="AI124" s="421" t="s">
        <v>396</v>
      </c>
      <c r="AJ124" s="422"/>
      <c r="AK124" s="422"/>
      <c r="AL124" s="423"/>
      <c r="AM124" s="421" t="s">
        <v>425</v>
      </c>
      <c r="AN124" s="422"/>
      <c r="AO124" s="422"/>
      <c r="AP124" s="423"/>
      <c r="AQ124" s="594" t="s">
        <v>440</v>
      </c>
      <c r="AR124" s="595"/>
      <c r="AS124" s="595"/>
      <c r="AT124" s="595"/>
      <c r="AU124" s="595"/>
      <c r="AV124" s="595"/>
      <c r="AW124" s="595"/>
      <c r="AX124" s="596"/>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2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25"/>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6"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1"/>
      <c r="Z127" s="922"/>
      <c r="AA127" s="923"/>
      <c r="AB127" s="245" t="s">
        <v>11</v>
      </c>
      <c r="AC127" s="246"/>
      <c r="AD127" s="247"/>
      <c r="AE127" s="421" t="s">
        <v>398</v>
      </c>
      <c r="AF127" s="422"/>
      <c r="AG127" s="422"/>
      <c r="AH127" s="423"/>
      <c r="AI127" s="421" t="s">
        <v>396</v>
      </c>
      <c r="AJ127" s="422"/>
      <c r="AK127" s="422"/>
      <c r="AL127" s="423"/>
      <c r="AM127" s="421" t="s">
        <v>425</v>
      </c>
      <c r="AN127" s="422"/>
      <c r="AO127" s="422"/>
      <c r="AP127" s="423"/>
      <c r="AQ127" s="594" t="s">
        <v>440</v>
      </c>
      <c r="AR127" s="595"/>
      <c r="AS127" s="595"/>
      <c r="AT127" s="595"/>
      <c r="AU127" s="595"/>
      <c r="AV127" s="595"/>
      <c r="AW127" s="595"/>
      <c r="AX127" s="596"/>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413</v>
      </c>
      <c r="B130" s="184"/>
      <c r="C130" s="183" t="s">
        <v>239</v>
      </c>
      <c r="D130" s="184"/>
      <c r="E130" s="168" t="s">
        <v>268</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602</v>
      </c>
      <c r="AR133" s="198"/>
      <c r="AS133" s="132" t="s">
        <v>236</v>
      </c>
      <c r="AT133" s="133"/>
      <c r="AU133" s="199" t="s">
        <v>602</v>
      </c>
      <c r="AV133" s="199"/>
      <c r="AW133" s="132" t="s">
        <v>181</v>
      </c>
      <c r="AX133" s="194"/>
    </row>
    <row r="134" spans="1:50" ht="39.75"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572</v>
      </c>
      <c r="AJ134" s="206"/>
      <c r="AK134" s="206"/>
      <c r="AL134" s="206"/>
      <c r="AM134" s="205" t="s">
        <v>572</v>
      </c>
      <c r="AN134" s="206"/>
      <c r="AO134" s="206"/>
      <c r="AP134" s="206"/>
      <c r="AQ134" s="205" t="s">
        <v>573</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569</v>
      </c>
      <c r="AF135" s="206"/>
      <c r="AG135" s="206"/>
      <c r="AH135" s="206"/>
      <c r="AI135" s="205" t="s">
        <v>569</v>
      </c>
      <c r="AJ135" s="206"/>
      <c r="AK135" s="206"/>
      <c r="AL135" s="206"/>
      <c r="AM135" s="205" t="s">
        <v>572</v>
      </c>
      <c r="AN135" s="206"/>
      <c r="AO135" s="206"/>
      <c r="AP135" s="206"/>
      <c r="AQ135" s="205" t="s">
        <v>572</v>
      </c>
      <c r="AR135" s="206"/>
      <c r="AS135" s="206"/>
      <c r="AT135" s="206"/>
      <c r="AU135" s="205" t="s">
        <v>569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26"/>
      <c r="E430" s="173" t="s">
        <v>406</v>
      </c>
      <c r="F430" s="893"/>
      <c r="G430" s="894" t="s">
        <v>255</v>
      </c>
      <c r="H430" s="122"/>
      <c r="I430" s="122"/>
      <c r="J430" s="895" t="s">
        <v>569</v>
      </c>
      <c r="K430" s="896"/>
      <c r="L430" s="896"/>
      <c r="M430" s="896"/>
      <c r="N430" s="896"/>
      <c r="O430" s="896"/>
      <c r="P430" s="896"/>
      <c r="Q430" s="896"/>
      <c r="R430" s="896"/>
      <c r="S430" s="896"/>
      <c r="T430" s="897"/>
      <c r="U430" s="591" t="s">
        <v>575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8"/>
    </row>
    <row r="431" spans="1:50" ht="18.75"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419</v>
      </c>
      <c r="AJ431" s="342"/>
      <c r="AK431" s="342"/>
      <c r="AL431" s="158"/>
      <c r="AM431" s="342" t="s">
        <v>432</v>
      </c>
      <c r="AN431" s="342"/>
      <c r="AO431" s="342"/>
      <c r="AP431" s="158"/>
      <c r="AQ431" s="158" t="s">
        <v>235</v>
      </c>
      <c r="AR431" s="129"/>
      <c r="AS431" s="129"/>
      <c r="AT431" s="130"/>
      <c r="AU431" s="135" t="s">
        <v>134</v>
      </c>
      <c r="AV431" s="135"/>
      <c r="AW431" s="135"/>
      <c r="AX431" s="136"/>
    </row>
    <row r="432" spans="1:50" ht="18.75"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602</v>
      </c>
      <c r="AF432" s="199"/>
      <c r="AG432" s="132" t="s">
        <v>236</v>
      </c>
      <c r="AH432" s="133"/>
      <c r="AI432" s="155"/>
      <c r="AJ432" s="155"/>
      <c r="AK432" s="155"/>
      <c r="AL432" s="153"/>
      <c r="AM432" s="155"/>
      <c r="AN432" s="155"/>
      <c r="AO432" s="155"/>
      <c r="AP432" s="153"/>
      <c r="AQ432" s="593" t="s">
        <v>602</v>
      </c>
      <c r="AR432" s="199"/>
      <c r="AS432" s="132" t="s">
        <v>236</v>
      </c>
      <c r="AT432" s="133"/>
      <c r="AU432" s="199" t="s">
        <v>602</v>
      </c>
      <c r="AV432" s="199"/>
      <c r="AW432" s="132" t="s">
        <v>181</v>
      </c>
      <c r="AX432" s="194"/>
    </row>
    <row r="433" spans="1:50" ht="23.25" customHeight="1" x14ac:dyDescent="0.15">
      <c r="A433" s="188"/>
      <c r="B433" s="185"/>
      <c r="C433" s="179"/>
      <c r="D433" s="185"/>
      <c r="E433" s="345"/>
      <c r="F433" s="346"/>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3" t="s">
        <v>570</v>
      </c>
      <c r="AF433" s="206"/>
      <c r="AG433" s="206"/>
      <c r="AH433" s="206"/>
      <c r="AI433" s="343" t="s">
        <v>569</v>
      </c>
      <c r="AJ433" s="206"/>
      <c r="AK433" s="206"/>
      <c r="AL433" s="206"/>
      <c r="AM433" s="343" t="s">
        <v>570</v>
      </c>
      <c r="AN433" s="206"/>
      <c r="AO433" s="206"/>
      <c r="AP433" s="344"/>
      <c r="AQ433" s="343" t="s">
        <v>569</v>
      </c>
      <c r="AR433" s="206"/>
      <c r="AS433" s="206"/>
      <c r="AT433" s="344"/>
      <c r="AU433" s="206" t="s">
        <v>570</v>
      </c>
      <c r="AV433" s="206"/>
      <c r="AW433" s="206"/>
      <c r="AX433" s="207"/>
    </row>
    <row r="434" spans="1:50" ht="23.25"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3" t="s">
        <v>570</v>
      </c>
      <c r="AF434" s="206"/>
      <c r="AG434" s="206"/>
      <c r="AH434" s="344"/>
      <c r="AI434" s="343" t="s">
        <v>570</v>
      </c>
      <c r="AJ434" s="206"/>
      <c r="AK434" s="206"/>
      <c r="AL434" s="206"/>
      <c r="AM434" s="343" t="s">
        <v>569</v>
      </c>
      <c r="AN434" s="206"/>
      <c r="AO434" s="206"/>
      <c r="AP434" s="344"/>
      <c r="AQ434" s="343" t="s">
        <v>569</v>
      </c>
      <c r="AR434" s="206"/>
      <c r="AS434" s="206"/>
      <c r="AT434" s="344"/>
      <c r="AU434" s="206" t="s">
        <v>569</v>
      </c>
      <c r="AV434" s="206"/>
      <c r="AW434" s="206"/>
      <c r="AX434" s="207"/>
    </row>
    <row r="435" spans="1:50" ht="23.25"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3" t="s">
        <v>570</v>
      </c>
      <c r="AF435" s="206"/>
      <c r="AG435" s="206"/>
      <c r="AH435" s="344"/>
      <c r="AI435" s="343" t="s">
        <v>570</v>
      </c>
      <c r="AJ435" s="206"/>
      <c r="AK435" s="206"/>
      <c r="AL435" s="206"/>
      <c r="AM435" s="343" t="s">
        <v>569</v>
      </c>
      <c r="AN435" s="206"/>
      <c r="AO435" s="206"/>
      <c r="AP435" s="344"/>
      <c r="AQ435" s="343" t="s">
        <v>570</v>
      </c>
      <c r="AR435" s="206"/>
      <c r="AS435" s="206"/>
      <c r="AT435" s="344"/>
      <c r="AU435" s="206" t="s">
        <v>570</v>
      </c>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419</v>
      </c>
      <c r="AJ436" s="342"/>
      <c r="AK436" s="342"/>
      <c r="AL436" s="158"/>
      <c r="AM436" s="342" t="s">
        <v>432</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419</v>
      </c>
      <c r="AJ441" s="342"/>
      <c r="AK441" s="342"/>
      <c r="AL441" s="158"/>
      <c r="AM441" s="342" t="s">
        <v>432</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419</v>
      </c>
      <c r="AJ446" s="342"/>
      <c r="AK446" s="342"/>
      <c r="AL446" s="158"/>
      <c r="AM446" s="342" t="s">
        <v>432</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419</v>
      </c>
      <c r="AJ451" s="342"/>
      <c r="AK451" s="342"/>
      <c r="AL451" s="158"/>
      <c r="AM451" s="342" t="s">
        <v>432</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419</v>
      </c>
      <c r="AJ456" s="342"/>
      <c r="AK456" s="342"/>
      <c r="AL456" s="158"/>
      <c r="AM456" s="342" t="s">
        <v>432</v>
      </c>
      <c r="AN456" s="342"/>
      <c r="AO456" s="342"/>
      <c r="AP456" s="158"/>
      <c r="AQ456" s="158" t="s">
        <v>235</v>
      </c>
      <c r="AR456" s="129"/>
      <c r="AS456" s="129"/>
      <c r="AT456" s="130"/>
      <c r="AU456" s="135" t="s">
        <v>134</v>
      </c>
      <c r="AV456" s="135"/>
      <c r="AW456" s="135"/>
      <c r="AX456" s="136"/>
    </row>
    <row r="457" spans="1:50" ht="18.75"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602</v>
      </c>
      <c r="AF457" s="199"/>
      <c r="AG457" s="132" t="s">
        <v>236</v>
      </c>
      <c r="AH457" s="133"/>
      <c r="AI457" s="155"/>
      <c r="AJ457" s="155"/>
      <c r="AK457" s="155"/>
      <c r="AL457" s="153"/>
      <c r="AM457" s="155"/>
      <c r="AN457" s="155"/>
      <c r="AO457" s="155"/>
      <c r="AP457" s="153"/>
      <c r="AQ457" s="593" t="s">
        <v>602</v>
      </c>
      <c r="AR457" s="199"/>
      <c r="AS457" s="132" t="s">
        <v>236</v>
      </c>
      <c r="AT457" s="133"/>
      <c r="AU457" s="199" t="s">
        <v>602</v>
      </c>
      <c r="AV457" s="199"/>
      <c r="AW457" s="132" t="s">
        <v>181</v>
      </c>
      <c r="AX457" s="194"/>
    </row>
    <row r="458" spans="1:50" ht="23.25" customHeight="1" x14ac:dyDescent="0.15">
      <c r="A458" s="188"/>
      <c r="B458" s="185"/>
      <c r="C458" s="179"/>
      <c r="D458" s="185"/>
      <c r="E458" s="345"/>
      <c r="F458" s="346"/>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3" t="s">
        <v>570</v>
      </c>
      <c r="AF458" s="206"/>
      <c r="AG458" s="206"/>
      <c r="AH458" s="206"/>
      <c r="AI458" s="343" t="s">
        <v>570</v>
      </c>
      <c r="AJ458" s="206"/>
      <c r="AK458" s="206"/>
      <c r="AL458" s="206"/>
      <c r="AM458" s="343" t="s">
        <v>570</v>
      </c>
      <c r="AN458" s="206"/>
      <c r="AO458" s="206"/>
      <c r="AP458" s="344"/>
      <c r="AQ458" s="343" t="s">
        <v>570</v>
      </c>
      <c r="AR458" s="206"/>
      <c r="AS458" s="206"/>
      <c r="AT458" s="344"/>
      <c r="AU458" s="206" t="s">
        <v>570</v>
      </c>
      <c r="AV458" s="206"/>
      <c r="AW458" s="206"/>
      <c r="AX458" s="207"/>
    </row>
    <row r="459" spans="1:50" ht="23.25"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3" t="s">
        <v>570</v>
      </c>
      <c r="AF459" s="206"/>
      <c r="AG459" s="206"/>
      <c r="AH459" s="344"/>
      <c r="AI459" s="343" t="s">
        <v>570</v>
      </c>
      <c r="AJ459" s="206"/>
      <c r="AK459" s="206"/>
      <c r="AL459" s="206"/>
      <c r="AM459" s="343" t="s">
        <v>570</v>
      </c>
      <c r="AN459" s="206"/>
      <c r="AO459" s="206"/>
      <c r="AP459" s="344"/>
      <c r="AQ459" s="343" t="s">
        <v>570</v>
      </c>
      <c r="AR459" s="206"/>
      <c r="AS459" s="206"/>
      <c r="AT459" s="344"/>
      <c r="AU459" s="206" t="s">
        <v>570</v>
      </c>
      <c r="AV459" s="206"/>
      <c r="AW459" s="206"/>
      <c r="AX459" s="207"/>
    </row>
    <row r="460" spans="1:50" ht="23.25"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3" t="s">
        <v>570</v>
      </c>
      <c r="AF460" s="206"/>
      <c r="AG460" s="206"/>
      <c r="AH460" s="344"/>
      <c r="AI460" s="343" t="s">
        <v>570</v>
      </c>
      <c r="AJ460" s="206"/>
      <c r="AK460" s="206"/>
      <c r="AL460" s="206"/>
      <c r="AM460" s="343" t="s">
        <v>570</v>
      </c>
      <c r="AN460" s="206"/>
      <c r="AO460" s="206"/>
      <c r="AP460" s="344"/>
      <c r="AQ460" s="343" t="s">
        <v>570</v>
      </c>
      <c r="AR460" s="206"/>
      <c r="AS460" s="206"/>
      <c r="AT460" s="344"/>
      <c r="AU460" s="206" t="s">
        <v>570</v>
      </c>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419</v>
      </c>
      <c r="AJ461" s="342"/>
      <c r="AK461" s="342"/>
      <c r="AL461" s="158"/>
      <c r="AM461" s="342" t="s">
        <v>432</v>
      </c>
      <c r="AN461" s="342"/>
      <c r="AO461" s="34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419</v>
      </c>
      <c r="AJ466" s="342"/>
      <c r="AK466" s="342"/>
      <c r="AL466" s="158"/>
      <c r="AM466" s="342" t="s">
        <v>432</v>
      </c>
      <c r="AN466" s="342"/>
      <c r="AO466" s="34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419</v>
      </c>
      <c r="AJ471" s="342"/>
      <c r="AK471" s="342"/>
      <c r="AL471" s="158"/>
      <c r="AM471" s="342" t="s">
        <v>432</v>
      </c>
      <c r="AN471" s="342"/>
      <c r="AO471" s="34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419</v>
      </c>
      <c r="AJ476" s="342"/>
      <c r="AK476" s="342"/>
      <c r="AL476" s="158"/>
      <c r="AM476" s="342" t="s">
        <v>432</v>
      </c>
      <c r="AN476" s="342"/>
      <c r="AO476" s="34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4" t="s">
        <v>255</v>
      </c>
      <c r="H484" s="122"/>
      <c r="I484" s="122"/>
      <c r="J484" s="895"/>
      <c r="K484" s="896"/>
      <c r="L484" s="896"/>
      <c r="M484" s="896"/>
      <c r="N484" s="896"/>
      <c r="O484" s="896"/>
      <c r="P484" s="896"/>
      <c r="Q484" s="896"/>
      <c r="R484" s="896"/>
      <c r="S484" s="896"/>
      <c r="T484" s="89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8"/>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419</v>
      </c>
      <c r="AJ485" s="342"/>
      <c r="AK485" s="342"/>
      <c r="AL485" s="158"/>
      <c r="AM485" s="342" t="s">
        <v>432</v>
      </c>
      <c r="AN485" s="342"/>
      <c r="AO485" s="34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419</v>
      </c>
      <c r="AJ490" s="342"/>
      <c r="AK490" s="342"/>
      <c r="AL490" s="158"/>
      <c r="AM490" s="342" t="s">
        <v>432</v>
      </c>
      <c r="AN490" s="342"/>
      <c r="AO490" s="34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419</v>
      </c>
      <c r="AJ495" s="342"/>
      <c r="AK495" s="342"/>
      <c r="AL495" s="158"/>
      <c r="AM495" s="342" t="s">
        <v>432</v>
      </c>
      <c r="AN495" s="342"/>
      <c r="AO495" s="34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419</v>
      </c>
      <c r="AJ500" s="342"/>
      <c r="AK500" s="342"/>
      <c r="AL500" s="158"/>
      <c r="AM500" s="342" t="s">
        <v>432</v>
      </c>
      <c r="AN500" s="342"/>
      <c r="AO500" s="34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419</v>
      </c>
      <c r="AJ505" s="342"/>
      <c r="AK505" s="342"/>
      <c r="AL505" s="158"/>
      <c r="AM505" s="342" t="s">
        <v>432</v>
      </c>
      <c r="AN505" s="342"/>
      <c r="AO505" s="34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419</v>
      </c>
      <c r="AJ510" s="342"/>
      <c r="AK510" s="342"/>
      <c r="AL510" s="158"/>
      <c r="AM510" s="342" t="s">
        <v>432</v>
      </c>
      <c r="AN510" s="342"/>
      <c r="AO510" s="34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419</v>
      </c>
      <c r="AJ515" s="342"/>
      <c r="AK515" s="342"/>
      <c r="AL515" s="158"/>
      <c r="AM515" s="342" t="s">
        <v>432</v>
      </c>
      <c r="AN515" s="342"/>
      <c r="AO515" s="34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419</v>
      </c>
      <c r="AJ520" s="342"/>
      <c r="AK520" s="342"/>
      <c r="AL520" s="158"/>
      <c r="AM520" s="342" t="s">
        <v>432</v>
      </c>
      <c r="AN520" s="342"/>
      <c r="AO520" s="34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419</v>
      </c>
      <c r="AJ525" s="342"/>
      <c r="AK525" s="342"/>
      <c r="AL525" s="158"/>
      <c r="AM525" s="342" t="s">
        <v>432</v>
      </c>
      <c r="AN525" s="342"/>
      <c r="AO525" s="34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419</v>
      </c>
      <c r="AJ530" s="342"/>
      <c r="AK530" s="342"/>
      <c r="AL530" s="158"/>
      <c r="AM530" s="342" t="s">
        <v>432</v>
      </c>
      <c r="AN530" s="342"/>
      <c r="AO530" s="34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4" t="s">
        <v>255</v>
      </c>
      <c r="H538" s="122"/>
      <c r="I538" s="122"/>
      <c r="J538" s="895"/>
      <c r="K538" s="896"/>
      <c r="L538" s="896"/>
      <c r="M538" s="896"/>
      <c r="N538" s="896"/>
      <c r="O538" s="896"/>
      <c r="P538" s="896"/>
      <c r="Q538" s="896"/>
      <c r="R538" s="896"/>
      <c r="S538" s="896"/>
      <c r="T538" s="89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8"/>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419</v>
      </c>
      <c r="AJ539" s="342"/>
      <c r="AK539" s="342"/>
      <c r="AL539" s="158"/>
      <c r="AM539" s="342" t="s">
        <v>432</v>
      </c>
      <c r="AN539" s="342"/>
      <c r="AO539" s="34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419</v>
      </c>
      <c r="AJ544" s="342"/>
      <c r="AK544" s="342"/>
      <c r="AL544" s="158"/>
      <c r="AM544" s="342" t="s">
        <v>432</v>
      </c>
      <c r="AN544" s="342"/>
      <c r="AO544" s="34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419</v>
      </c>
      <c r="AJ549" s="342"/>
      <c r="AK549" s="342"/>
      <c r="AL549" s="158"/>
      <c r="AM549" s="342" t="s">
        <v>432</v>
      </c>
      <c r="AN549" s="342"/>
      <c r="AO549" s="34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419</v>
      </c>
      <c r="AJ554" s="342"/>
      <c r="AK554" s="342"/>
      <c r="AL554" s="158"/>
      <c r="AM554" s="342" t="s">
        <v>432</v>
      </c>
      <c r="AN554" s="342"/>
      <c r="AO554" s="34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419</v>
      </c>
      <c r="AJ559" s="342"/>
      <c r="AK559" s="342"/>
      <c r="AL559" s="158"/>
      <c r="AM559" s="342" t="s">
        <v>432</v>
      </c>
      <c r="AN559" s="342"/>
      <c r="AO559" s="34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419</v>
      </c>
      <c r="AJ564" s="342"/>
      <c r="AK564" s="342"/>
      <c r="AL564" s="158"/>
      <c r="AM564" s="342" t="s">
        <v>432</v>
      </c>
      <c r="AN564" s="342"/>
      <c r="AO564" s="34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419</v>
      </c>
      <c r="AJ569" s="342"/>
      <c r="AK569" s="342"/>
      <c r="AL569" s="158"/>
      <c r="AM569" s="342" t="s">
        <v>432</v>
      </c>
      <c r="AN569" s="342"/>
      <c r="AO569" s="34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419</v>
      </c>
      <c r="AJ574" s="342"/>
      <c r="AK574" s="342"/>
      <c r="AL574" s="158"/>
      <c r="AM574" s="342" t="s">
        <v>432</v>
      </c>
      <c r="AN574" s="342"/>
      <c r="AO574" s="34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419</v>
      </c>
      <c r="AJ579" s="342"/>
      <c r="AK579" s="342"/>
      <c r="AL579" s="158"/>
      <c r="AM579" s="342" t="s">
        <v>432</v>
      </c>
      <c r="AN579" s="342"/>
      <c r="AO579" s="34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419</v>
      </c>
      <c r="AJ584" s="342"/>
      <c r="AK584" s="342"/>
      <c r="AL584" s="158"/>
      <c r="AM584" s="342" t="s">
        <v>432</v>
      </c>
      <c r="AN584" s="342"/>
      <c r="AO584" s="34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4" t="s">
        <v>255</v>
      </c>
      <c r="H592" s="122"/>
      <c r="I592" s="122"/>
      <c r="J592" s="895"/>
      <c r="K592" s="896"/>
      <c r="L592" s="896"/>
      <c r="M592" s="896"/>
      <c r="N592" s="896"/>
      <c r="O592" s="896"/>
      <c r="P592" s="896"/>
      <c r="Q592" s="896"/>
      <c r="R592" s="896"/>
      <c r="S592" s="896"/>
      <c r="T592" s="89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8"/>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419</v>
      </c>
      <c r="AJ593" s="342"/>
      <c r="AK593" s="342"/>
      <c r="AL593" s="158"/>
      <c r="AM593" s="342" t="s">
        <v>432</v>
      </c>
      <c r="AN593" s="342"/>
      <c r="AO593" s="34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419</v>
      </c>
      <c r="AJ598" s="342"/>
      <c r="AK598" s="342"/>
      <c r="AL598" s="158"/>
      <c r="AM598" s="342" t="s">
        <v>432</v>
      </c>
      <c r="AN598" s="342"/>
      <c r="AO598" s="34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419</v>
      </c>
      <c r="AJ603" s="342"/>
      <c r="AK603" s="342"/>
      <c r="AL603" s="158"/>
      <c r="AM603" s="342" t="s">
        <v>432</v>
      </c>
      <c r="AN603" s="342"/>
      <c r="AO603" s="34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419</v>
      </c>
      <c r="AJ608" s="342"/>
      <c r="AK608" s="342"/>
      <c r="AL608" s="158"/>
      <c r="AM608" s="342" t="s">
        <v>432</v>
      </c>
      <c r="AN608" s="342"/>
      <c r="AO608" s="34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419</v>
      </c>
      <c r="AJ613" s="342"/>
      <c r="AK613" s="342"/>
      <c r="AL613" s="158"/>
      <c r="AM613" s="342" t="s">
        <v>432</v>
      </c>
      <c r="AN613" s="342"/>
      <c r="AO613" s="34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419</v>
      </c>
      <c r="AJ618" s="342"/>
      <c r="AK618" s="342"/>
      <c r="AL618" s="158"/>
      <c r="AM618" s="342" t="s">
        <v>432</v>
      </c>
      <c r="AN618" s="342"/>
      <c r="AO618" s="34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419</v>
      </c>
      <c r="AJ623" s="342"/>
      <c r="AK623" s="342"/>
      <c r="AL623" s="158"/>
      <c r="AM623" s="342" t="s">
        <v>432</v>
      </c>
      <c r="AN623" s="342"/>
      <c r="AO623" s="34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419</v>
      </c>
      <c r="AJ628" s="342"/>
      <c r="AK628" s="342"/>
      <c r="AL628" s="158"/>
      <c r="AM628" s="342" t="s">
        <v>432</v>
      </c>
      <c r="AN628" s="342"/>
      <c r="AO628" s="34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419</v>
      </c>
      <c r="AJ633" s="342"/>
      <c r="AK633" s="342"/>
      <c r="AL633" s="158"/>
      <c r="AM633" s="342" t="s">
        <v>432</v>
      </c>
      <c r="AN633" s="342"/>
      <c r="AO633" s="34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419</v>
      </c>
      <c r="AJ638" s="342"/>
      <c r="AK638" s="342"/>
      <c r="AL638" s="158"/>
      <c r="AM638" s="342" t="s">
        <v>432</v>
      </c>
      <c r="AN638" s="342"/>
      <c r="AO638" s="34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4" t="s">
        <v>255</v>
      </c>
      <c r="H646" s="122"/>
      <c r="I646" s="122"/>
      <c r="J646" s="895"/>
      <c r="K646" s="896"/>
      <c r="L646" s="896"/>
      <c r="M646" s="896"/>
      <c r="N646" s="896"/>
      <c r="O646" s="896"/>
      <c r="P646" s="896"/>
      <c r="Q646" s="896"/>
      <c r="R646" s="896"/>
      <c r="S646" s="896"/>
      <c r="T646" s="89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8"/>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419</v>
      </c>
      <c r="AJ647" s="342"/>
      <c r="AK647" s="342"/>
      <c r="AL647" s="158"/>
      <c r="AM647" s="342" t="s">
        <v>432</v>
      </c>
      <c r="AN647" s="342"/>
      <c r="AO647" s="34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419</v>
      </c>
      <c r="AJ652" s="342"/>
      <c r="AK652" s="342"/>
      <c r="AL652" s="158"/>
      <c r="AM652" s="342" t="s">
        <v>432</v>
      </c>
      <c r="AN652" s="342"/>
      <c r="AO652" s="34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419</v>
      </c>
      <c r="AJ657" s="342"/>
      <c r="AK657" s="342"/>
      <c r="AL657" s="158"/>
      <c r="AM657" s="342" t="s">
        <v>432</v>
      </c>
      <c r="AN657" s="342"/>
      <c r="AO657" s="34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419</v>
      </c>
      <c r="AJ662" s="342"/>
      <c r="AK662" s="342"/>
      <c r="AL662" s="158"/>
      <c r="AM662" s="342" t="s">
        <v>432</v>
      </c>
      <c r="AN662" s="342"/>
      <c r="AO662" s="34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419</v>
      </c>
      <c r="AJ667" s="342"/>
      <c r="AK667" s="342"/>
      <c r="AL667" s="158"/>
      <c r="AM667" s="342" t="s">
        <v>432</v>
      </c>
      <c r="AN667" s="342"/>
      <c r="AO667" s="34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419</v>
      </c>
      <c r="AJ672" s="342"/>
      <c r="AK672" s="342"/>
      <c r="AL672" s="158"/>
      <c r="AM672" s="342" t="s">
        <v>432</v>
      </c>
      <c r="AN672" s="342"/>
      <c r="AO672" s="34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419</v>
      </c>
      <c r="AJ677" s="342"/>
      <c r="AK677" s="342"/>
      <c r="AL677" s="158"/>
      <c r="AM677" s="342" t="s">
        <v>432</v>
      </c>
      <c r="AN677" s="342"/>
      <c r="AO677" s="34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419</v>
      </c>
      <c r="AJ682" s="342"/>
      <c r="AK682" s="342"/>
      <c r="AL682" s="158"/>
      <c r="AM682" s="342" t="s">
        <v>432</v>
      </c>
      <c r="AN682" s="342"/>
      <c r="AO682" s="34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419</v>
      </c>
      <c r="AJ687" s="342"/>
      <c r="AK687" s="342"/>
      <c r="AL687" s="158"/>
      <c r="AM687" s="342" t="s">
        <v>432</v>
      </c>
      <c r="AN687" s="342"/>
      <c r="AO687" s="34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419</v>
      </c>
      <c r="AJ692" s="342"/>
      <c r="AK692" s="342"/>
      <c r="AL692" s="158"/>
      <c r="AM692" s="342" t="s">
        <v>432</v>
      </c>
      <c r="AN692" s="342"/>
      <c r="AO692" s="34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1" t="s">
        <v>31</v>
      </c>
      <c r="AH701" s="385"/>
      <c r="AI701" s="385"/>
      <c r="AJ701" s="385"/>
      <c r="AK701" s="385"/>
      <c r="AL701" s="385"/>
      <c r="AM701" s="385"/>
      <c r="AN701" s="385"/>
      <c r="AO701" s="385"/>
      <c r="AP701" s="385"/>
      <c r="AQ701" s="385"/>
      <c r="AR701" s="385"/>
      <c r="AS701" s="385"/>
      <c r="AT701" s="385"/>
      <c r="AU701" s="385"/>
      <c r="AV701" s="385"/>
      <c r="AW701" s="385"/>
      <c r="AX701" s="822"/>
    </row>
    <row r="702" spans="1:50" ht="56.25" customHeight="1" x14ac:dyDescent="0.15">
      <c r="A702" s="865" t="s">
        <v>140</v>
      </c>
      <c r="B702" s="86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8" t="s">
        <v>571</v>
      </c>
      <c r="AE702" s="349"/>
      <c r="AF702" s="349"/>
      <c r="AG702" s="388" t="s">
        <v>579</v>
      </c>
      <c r="AH702" s="389"/>
      <c r="AI702" s="389"/>
      <c r="AJ702" s="389"/>
      <c r="AK702" s="389"/>
      <c r="AL702" s="389"/>
      <c r="AM702" s="389"/>
      <c r="AN702" s="389"/>
      <c r="AO702" s="389"/>
      <c r="AP702" s="389"/>
      <c r="AQ702" s="389"/>
      <c r="AR702" s="389"/>
      <c r="AS702" s="389"/>
      <c r="AT702" s="389"/>
      <c r="AU702" s="389"/>
      <c r="AV702" s="389"/>
      <c r="AW702" s="389"/>
      <c r="AX702" s="390"/>
    </row>
    <row r="703" spans="1:50" ht="56.25" customHeight="1" x14ac:dyDescent="0.15">
      <c r="A703" s="867"/>
      <c r="B703" s="868"/>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5"/>
      <c r="AD703" s="629" t="s">
        <v>571</v>
      </c>
      <c r="AE703" s="630"/>
      <c r="AF703" s="630"/>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56.25" customHeight="1" x14ac:dyDescent="0.15">
      <c r="A704" s="869"/>
      <c r="B704" s="870"/>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326" t="s">
        <v>571</v>
      </c>
      <c r="AE704" s="327"/>
      <c r="AF704" s="327"/>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59.25" customHeight="1" x14ac:dyDescent="0.15">
      <c r="A705" s="645" t="s">
        <v>39</v>
      </c>
      <c r="B705" s="646"/>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326" t="s">
        <v>571</v>
      </c>
      <c r="AE705" s="327"/>
      <c r="AF705" s="327"/>
      <c r="AG705" s="124" t="s">
        <v>610</v>
      </c>
      <c r="AH705" s="104"/>
      <c r="AI705" s="104"/>
      <c r="AJ705" s="104"/>
      <c r="AK705" s="104"/>
      <c r="AL705" s="104"/>
      <c r="AM705" s="104"/>
      <c r="AN705" s="104"/>
      <c r="AO705" s="104"/>
      <c r="AP705" s="104"/>
      <c r="AQ705" s="104"/>
      <c r="AR705" s="104"/>
      <c r="AS705" s="104"/>
      <c r="AT705" s="104"/>
      <c r="AU705" s="104"/>
      <c r="AV705" s="104"/>
      <c r="AW705" s="104"/>
      <c r="AX705" s="125"/>
    </row>
    <row r="706" spans="1:50" ht="59.25" customHeight="1" x14ac:dyDescent="0.15">
      <c r="A706" s="647"/>
      <c r="B706" s="648"/>
      <c r="C706" s="794"/>
      <c r="D706" s="795"/>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603</v>
      </c>
      <c r="AE706" s="327"/>
      <c r="AF706" s="327"/>
      <c r="AG706" s="166"/>
      <c r="AH706" s="107"/>
      <c r="AI706" s="107"/>
      <c r="AJ706" s="107"/>
      <c r="AK706" s="107"/>
      <c r="AL706" s="107"/>
      <c r="AM706" s="107"/>
      <c r="AN706" s="107"/>
      <c r="AO706" s="107"/>
      <c r="AP706" s="107"/>
      <c r="AQ706" s="107"/>
      <c r="AR706" s="107"/>
      <c r="AS706" s="107"/>
      <c r="AT706" s="107"/>
      <c r="AU706" s="107"/>
      <c r="AV706" s="107"/>
      <c r="AW706" s="107"/>
      <c r="AX706" s="167"/>
    </row>
    <row r="707" spans="1:50" ht="59.25" customHeight="1" x14ac:dyDescent="0.15">
      <c r="A707" s="647"/>
      <c r="B707" s="648"/>
      <c r="C707" s="796"/>
      <c r="D707" s="797"/>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326" t="s">
        <v>603</v>
      </c>
      <c r="AE707" s="327"/>
      <c r="AF707" s="327"/>
      <c r="AG707" s="126"/>
      <c r="AH707" s="110"/>
      <c r="AI707" s="110"/>
      <c r="AJ707" s="110"/>
      <c r="AK707" s="110"/>
      <c r="AL707" s="110"/>
      <c r="AM707" s="110"/>
      <c r="AN707" s="110"/>
      <c r="AO707" s="110"/>
      <c r="AP707" s="110"/>
      <c r="AQ707" s="110"/>
      <c r="AR707" s="110"/>
      <c r="AS707" s="110"/>
      <c r="AT707" s="110"/>
      <c r="AU707" s="110"/>
      <c r="AV707" s="110"/>
      <c r="AW707" s="110"/>
      <c r="AX707" s="127"/>
    </row>
    <row r="708" spans="1:50" ht="63" customHeight="1" x14ac:dyDescent="0.15">
      <c r="A708" s="647"/>
      <c r="B708" s="649"/>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7" t="s">
        <v>604</v>
      </c>
      <c r="AE708" s="608"/>
      <c r="AF708" s="661"/>
      <c r="AG708" s="744" t="s">
        <v>609</v>
      </c>
      <c r="AH708" s="745"/>
      <c r="AI708" s="745"/>
      <c r="AJ708" s="745"/>
      <c r="AK708" s="745"/>
      <c r="AL708" s="745"/>
      <c r="AM708" s="745"/>
      <c r="AN708" s="745"/>
      <c r="AO708" s="745"/>
      <c r="AP708" s="745"/>
      <c r="AQ708" s="745"/>
      <c r="AR708" s="745"/>
      <c r="AS708" s="745"/>
      <c r="AT708" s="745"/>
      <c r="AU708" s="745"/>
      <c r="AV708" s="745"/>
      <c r="AW708" s="745"/>
      <c r="AX708" s="746"/>
    </row>
    <row r="709" spans="1:50" ht="63" customHeight="1" x14ac:dyDescent="0.15">
      <c r="A709" s="647"/>
      <c r="B709" s="649"/>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604</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63" customHeight="1" x14ac:dyDescent="0.15">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580</v>
      </c>
      <c r="AE710" s="327"/>
      <c r="AF710" s="327"/>
      <c r="AG710" s="328" t="s">
        <v>568</v>
      </c>
      <c r="AH710" s="329"/>
      <c r="AI710" s="329"/>
      <c r="AJ710" s="329"/>
      <c r="AK710" s="329"/>
      <c r="AL710" s="329"/>
      <c r="AM710" s="329"/>
      <c r="AN710" s="329"/>
      <c r="AO710" s="329"/>
      <c r="AP710" s="329"/>
      <c r="AQ710" s="329"/>
      <c r="AR710" s="329"/>
      <c r="AS710" s="329"/>
      <c r="AT710" s="329"/>
      <c r="AU710" s="329"/>
      <c r="AV710" s="329"/>
      <c r="AW710" s="329"/>
      <c r="AX710" s="330"/>
    </row>
    <row r="711" spans="1:50" ht="63" customHeight="1" x14ac:dyDescent="0.15">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604</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47"/>
      <c r="B712" s="649"/>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326" t="s">
        <v>580</v>
      </c>
      <c r="AE712" s="327"/>
      <c r="AF712" s="327"/>
      <c r="AG712" s="328" t="s">
        <v>568</v>
      </c>
      <c r="AH712" s="329"/>
      <c r="AI712" s="329"/>
      <c r="AJ712" s="329"/>
      <c r="AK712" s="329"/>
      <c r="AL712" s="329"/>
      <c r="AM712" s="329"/>
      <c r="AN712" s="329"/>
      <c r="AO712" s="329"/>
      <c r="AP712" s="329"/>
      <c r="AQ712" s="329"/>
      <c r="AR712" s="329"/>
      <c r="AS712" s="329"/>
      <c r="AT712" s="329"/>
      <c r="AU712" s="329"/>
      <c r="AV712" s="329"/>
      <c r="AW712" s="329"/>
      <c r="AX712" s="330"/>
    </row>
    <row r="713" spans="1:50" ht="45" customHeight="1" x14ac:dyDescent="0.15">
      <c r="A713" s="647"/>
      <c r="B713" s="649"/>
      <c r="C713" s="976" t="s">
        <v>351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6" t="s">
        <v>580</v>
      </c>
      <c r="AE713" s="327"/>
      <c r="AF713" s="327"/>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75.7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7" t="s">
        <v>571</v>
      </c>
      <c r="AE714" s="808"/>
      <c r="AF714" s="809"/>
      <c r="AG714" s="738" t="s">
        <v>607</v>
      </c>
      <c r="AH714" s="739"/>
      <c r="AI714" s="739"/>
      <c r="AJ714" s="739"/>
      <c r="AK714" s="739"/>
      <c r="AL714" s="739"/>
      <c r="AM714" s="739"/>
      <c r="AN714" s="739"/>
      <c r="AO714" s="739"/>
      <c r="AP714" s="739"/>
      <c r="AQ714" s="739"/>
      <c r="AR714" s="739"/>
      <c r="AS714" s="739"/>
      <c r="AT714" s="739"/>
      <c r="AU714" s="739"/>
      <c r="AV714" s="739"/>
      <c r="AW714" s="739"/>
      <c r="AX714" s="740"/>
    </row>
    <row r="715" spans="1:50" ht="43.5" customHeight="1" x14ac:dyDescent="0.15">
      <c r="A715" s="645"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580</v>
      </c>
      <c r="AE715" s="608"/>
      <c r="AF715" s="661"/>
      <c r="AG715" s="744" t="s">
        <v>608</v>
      </c>
      <c r="AH715" s="745"/>
      <c r="AI715" s="745"/>
      <c r="AJ715" s="745"/>
      <c r="AK715" s="745"/>
      <c r="AL715" s="745"/>
      <c r="AM715" s="745"/>
      <c r="AN715" s="745"/>
      <c r="AO715" s="745"/>
      <c r="AP715" s="745"/>
      <c r="AQ715" s="745"/>
      <c r="AR715" s="745"/>
      <c r="AS715" s="745"/>
      <c r="AT715" s="745"/>
      <c r="AU715" s="745"/>
      <c r="AV715" s="745"/>
      <c r="AW715" s="745"/>
      <c r="AX715" s="746"/>
    </row>
    <row r="716" spans="1:50" ht="43.5"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580</v>
      </c>
      <c r="AE716" s="632"/>
      <c r="AF716" s="632"/>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43.5" customHeight="1" x14ac:dyDescent="0.15">
      <c r="A717" s="647"/>
      <c r="B717" s="649"/>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629" t="s">
        <v>580</v>
      </c>
      <c r="AE717" s="630"/>
      <c r="AF717" s="630"/>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43.5" customHeight="1" x14ac:dyDescent="0.15">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629" t="s">
        <v>580</v>
      </c>
      <c r="AE718" s="630"/>
      <c r="AF718" s="630"/>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580</v>
      </c>
      <c r="AE719" s="608"/>
      <c r="AF719" s="608"/>
      <c r="AG719" s="124" t="s">
        <v>602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2.5" customHeight="1" x14ac:dyDescent="0.15">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2.5"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2.5"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2.5"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2.5"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1.5" customHeight="1" x14ac:dyDescent="0.15">
      <c r="A726" s="645" t="s">
        <v>48</v>
      </c>
      <c r="B726" s="802"/>
      <c r="C726" s="812" t="s">
        <v>53</v>
      </c>
      <c r="D726" s="832"/>
      <c r="E726" s="832"/>
      <c r="F726" s="833"/>
      <c r="G726" s="580" t="s">
        <v>581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1.5" customHeight="1" thickBot="1" x14ac:dyDescent="0.2">
      <c r="A727" s="803"/>
      <c r="B727" s="804"/>
      <c r="C727" s="750" t="s">
        <v>57</v>
      </c>
      <c r="D727" s="751"/>
      <c r="E727" s="751"/>
      <c r="F727" s="752"/>
      <c r="G727" s="578" t="s">
        <v>582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6.25" customHeight="1" thickBot="1" x14ac:dyDescent="0.2">
      <c r="A729" s="639" t="s">
        <v>612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0.75" customHeight="1" thickBot="1" x14ac:dyDescent="0.2">
      <c r="A731" s="799"/>
      <c r="B731" s="800"/>
      <c r="C731" s="800"/>
      <c r="D731" s="800"/>
      <c r="E731" s="801"/>
      <c r="F731" s="731" t="s">
        <v>613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54" customHeight="1" thickBot="1" x14ac:dyDescent="0.2">
      <c r="A733" s="677"/>
      <c r="B733" s="678"/>
      <c r="C733" s="678"/>
      <c r="D733" s="678"/>
      <c r="E733" s="679"/>
      <c r="F733" s="642" t="s">
        <v>614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54"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83" t="s">
        <v>409</v>
      </c>
      <c r="B737" s="209"/>
      <c r="C737" s="209"/>
      <c r="D737" s="210"/>
      <c r="E737" s="984" t="s">
        <v>611</v>
      </c>
      <c r="F737" s="984"/>
      <c r="G737" s="984"/>
      <c r="H737" s="984"/>
      <c r="I737" s="984"/>
      <c r="J737" s="984"/>
      <c r="K737" s="984"/>
      <c r="L737" s="984"/>
      <c r="M737" s="984"/>
      <c r="N737" s="368" t="s">
        <v>404</v>
      </c>
      <c r="O737" s="368"/>
      <c r="P737" s="368"/>
      <c r="Q737" s="368"/>
      <c r="R737" s="984" t="s">
        <v>611</v>
      </c>
      <c r="S737" s="984"/>
      <c r="T737" s="984"/>
      <c r="U737" s="984"/>
      <c r="V737" s="984"/>
      <c r="W737" s="984"/>
      <c r="X737" s="984"/>
      <c r="Y737" s="984"/>
      <c r="Z737" s="984"/>
      <c r="AA737" s="368" t="s">
        <v>403</v>
      </c>
      <c r="AB737" s="368"/>
      <c r="AC737" s="368"/>
      <c r="AD737" s="368"/>
      <c r="AE737" s="984" t="s">
        <v>611</v>
      </c>
      <c r="AF737" s="984"/>
      <c r="AG737" s="984"/>
      <c r="AH737" s="984"/>
      <c r="AI737" s="984"/>
      <c r="AJ737" s="984"/>
      <c r="AK737" s="984"/>
      <c r="AL737" s="984"/>
      <c r="AM737" s="984"/>
      <c r="AN737" s="368" t="s">
        <v>402</v>
      </c>
      <c r="AO737" s="368"/>
      <c r="AP737" s="368"/>
      <c r="AQ737" s="368"/>
      <c r="AR737" s="990" t="s">
        <v>611</v>
      </c>
      <c r="AS737" s="991"/>
      <c r="AT737" s="991"/>
      <c r="AU737" s="991"/>
      <c r="AV737" s="991"/>
      <c r="AW737" s="991"/>
      <c r="AX737" s="992"/>
      <c r="AY737" s="88"/>
      <c r="AZ737" s="88"/>
    </row>
    <row r="738" spans="1:52" ht="24.75" customHeight="1" x14ac:dyDescent="0.15">
      <c r="A738" s="983" t="s">
        <v>401</v>
      </c>
      <c r="B738" s="209"/>
      <c r="C738" s="209"/>
      <c r="D738" s="210"/>
      <c r="E738" s="984" t="s">
        <v>611</v>
      </c>
      <c r="F738" s="984"/>
      <c r="G738" s="984"/>
      <c r="H738" s="984"/>
      <c r="I738" s="984"/>
      <c r="J738" s="984"/>
      <c r="K738" s="984"/>
      <c r="L738" s="984"/>
      <c r="M738" s="984"/>
      <c r="N738" s="368" t="s">
        <v>400</v>
      </c>
      <c r="O738" s="368"/>
      <c r="P738" s="368"/>
      <c r="Q738" s="368"/>
      <c r="R738" s="984" t="s">
        <v>611</v>
      </c>
      <c r="S738" s="984"/>
      <c r="T738" s="984"/>
      <c r="U738" s="984"/>
      <c r="V738" s="984"/>
      <c r="W738" s="984"/>
      <c r="X738" s="984"/>
      <c r="Y738" s="984"/>
      <c r="Z738" s="984"/>
      <c r="AA738" s="368" t="s">
        <v>399</v>
      </c>
      <c r="AB738" s="368"/>
      <c r="AC738" s="368"/>
      <c r="AD738" s="368"/>
      <c r="AE738" s="984" t="s">
        <v>611</v>
      </c>
      <c r="AF738" s="984"/>
      <c r="AG738" s="984"/>
      <c r="AH738" s="984"/>
      <c r="AI738" s="984"/>
      <c r="AJ738" s="984"/>
      <c r="AK738" s="984"/>
      <c r="AL738" s="984"/>
      <c r="AM738" s="984"/>
      <c r="AN738" s="368" t="s">
        <v>398</v>
      </c>
      <c r="AO738" s="368"/>
      <c r="AP738" s="368"/>
      <c r="AQ738" s="368"/>
      <c r="AR738" s="990" t="s">
        <v>611</v>
      </c>
      <c r="AS738" s="991"/>
      <c r="AT738" s="991"/>
      <c r="AU738" s="991"/>
      <c r="AV738" s="991"/>
      <c r="AW738" s="991"/>
      <c r="AX738" s="992"/>
    </row>
    <row r="739" spans="1:52" ht="24.75" customHeight="1" x14ac:dyDescent="0.15">
      <c r="A739" s="983" t="s">
        <v>397</v>
      </c>
      <c r="B739" s="209"/>
      <c r="C739" s="209"/>
      <c r="D739" s="210"/>
      <c r="E739" s="984" t="s">
        <v>611</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
      <c r="A740" s="965" t="s">
        <v>421</v>
      </c>
      <c r="B740" s="966"/>
      <c r="C740" s="966"/>
      <c r="D740" s="967"/>
      <c r="E740" s="968"/>
      <c r="F740" s="969"/>
      <c r="G740" s="969"/>
      <c r="H740" s="92" t="str">
        <f>IF(E740="", "", "(")</f>
        <v/>
      </c>
      <c r="I740" s="969"/>
      <c r="J740" s="969"/>
      <c r="K740" s="92" t="str">
        <f>IF(OR(I740="　", I740=""), "", "-")</f>
        <v/>
      </c>
      <c r="L740" s="970"/>
      <c r="M740" s="970"/>
      <c r="N740" s="93" t="str">
        <f>IF(O740="", "", "-")</f>
        <v/>
      </c>
      <c r="O740" s="94"/>
      <c r="P740" s="93" t="str">
        <f>IF(E740="", "", ")")</f>
        <v/>
      </c>
      <c r="Q740" s="968"/>
      <c r="R740" s="969"/>
      <c r="S740" s="969"/>
      <c r="T740" s="92" t="str">
        <f>IF(Q740="", "", "(")</f>
        <v/>
      </c>
      <c r="U740" s="969"/>
      <c r="V740" s="969"/>
      <c r="W740" s="92" t="str">
        <f>IF(OR(U740="　", U740=""), "", "-")</f>
        <v/>
      </c>
      <c r="X740" s="970"/>
      <c r="Y740" s="970"/>
      <c r="Z740" s="93" t="str">
        <f>IF(AA740="", "", "-")</f>
        <v/>
      </c>
      <c r="AA740" s="94"/>
      <c r="AB740" s="93" t="str">
        <f>IF(Q740="", "", ")")</f>
        <v/>
      </c>
      <c r="AC740" s="968"/>
      <c r="AD740" s="969"/>
      <c r="AE740" s="969"/>
      <c r="AF740" s="92" t="str">
        <f>IF(AC740="", "", "(")</f>
        <v/>
      </c>
      <c r="AG740" s="969"/>
      <c r="AH740" s="969"/>
      <c r="AI740" s="92" t="str">
        <f>IF(OR(AG740="　", AG740=""), "", "-")</f>
        <v/>
      </c>
      <c r="AJ740" s="970"/>
      <c r="AK740" s="970"/>
      <c r="AL740" s="93" t="str">
        <f>IF(AM740="", "", "-")</f>
        <v/>
      </c>
      <c r="AM740" s="94"/>
      <c r="AN740" s="93" t="str">
        <f>IF(AC740="", "", ")")</f>
        <v/>
      </c>
      <c r="AO740" s="993"/>
      <c r="AP740" s="994"/>
      <c r="AQ740" s="994"/>
      <c r="AR740" s="994"/>
      <c r="AS740" s="994"/>
      <c r="AT740" s="994"/>
      <c r="AU740" s="994"/>
      <c r="AV740" s="994"/>
      <c r="AW740" s="994"/>
      <c r="AX740" s="995"/>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392</v>
      </c>
      <c r="B780" s="634"/>
      <c r="C780" s="634"/>
      <c r="D780" s="634"/>
      <c r="E780" s="634"/>
      <c r="F780" s="635"/>
      <c r="G780" s="598" t="s">
        <v>583</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3"/>
    </row>
    <row r="781" spans="1:50" ht="24.75" customHeight="1" x14ac:dyDescent="0.15">
      <c r="A781" s="636"/>
      <c r="B781" s="637"/>
      <c r="C781" s="637"/>
      <c r="D781" s="637"/>
      <c r="E781" s="637"/>
      <c r="F781" s="638"/>
      <c r="G781" s="812" t="s">
        <v>17</v>
      </c>
      <c r="H781" s="672"/>
      <c r="I781" s="672"/>
      <c r="J781" s="672"/>
      <c r="K781" s="672"/>
      <c r="L781" s="671" t="s">
        <v>18</v>
      </c>
      <c r="M781" s="672"/>
      <c r="N781" s="672"/>
      <c r="O781" s="672"/>
      <c r="P781" s="672"/>
      <c r="Q781" s="672"/>
      <c r="R781" s="672"/>
      <c r="S781" s="672"/>
      <c r="T781" s="672"/>
      <c r="U781" s="672"/>
      <c r="V781" s="672"/>
      <c r="W781" s="672"/>
      <c r="X781" s="673"/>
      <c r="Y781" s="658" t="s">
        <v>19</v>
      </c>
      <c r="Z781" s="659"/>
      <c r="AA781" s="659"/>
      <c r="AB781" s="798"/>
      <c r="AC781" s="812" t="s">
        <v>17</v>
      </c>
      <c r="AD781" s="672"/>
      <c r="AE781" s="672"/>
      <c r="AF781" s="672"/>
      <c r="AG781" s="672"/>
      <c r="AH781" s="671" t="s">
        <v>18</v>
      </c>
      <c r="AI781" s="672"/>
      <c r="AJ781" s="672"/>
      <c r="AK781" s="672"/>
      <c r="AL781" s="672"/>
      <c r="AM781" s="672"/>
      <c r="AN781" s="672"/>
      <c r="AO781" s="672"/>
      <c r="AP781" s="672"/>
      <c r="AQ781" s="672"/>
      <c r="AR781" s="672"/>
      <c r="AS781" s="672"/>
      <c r="AT781" s="673"/>
      <c r="AU781" s="658" t="s">
        <v>19</v>
      </c>
      <c r="AV781" s="659"/>
      <c r="AW781" s="659"/>
      <c r="AX781" s="660"/>
    </row>
    <row r="782" spans="1:50" ht="95.25" customHeight="1" x14ac:dyDescent="0.15">
      <c r="A782" s="636"/>
      <c r="B782" s="637"/>
      <c r="C782" s="637"/>
      <c r="D782" s="637"/>
      <c r="E782" s="637"/>
      <c r="F782" s="638"/>
      <c r="G782" s="674" t="s">
        <v>584</v>
      </c>
      <c r="H782" s="675"/>
      <c r="I782" s="675"/>
      <c r="J782" s="675"/>
      <c r="K782" s="676"/>
      <c r="L782" s="668"/>
      <c r="M782" s="669"/>
      <c r="N782" s="669"/>
      <c r="O782" s="669"/>
      <c r="P782" s="669"/>
      <c r="Q782" s="669"/>
      <c r="R782" s="669"/>
      <c r="S782" s="669"/>
      <c r="T782" s="669"/>
      <c r="U782" s="669"/>
      <c r="V782" s="669"/>
      <c r="W782" s="669"/>
      <c r="X782" s="670"/>
      <c r="Y782" s="391">
        <v>9980</v>
      </c>
      <c r="Z782" s="392"/>
      <c r="AA782" s="392"/>
      <c r="AB782" s="805"/>
      <c r="AC782" s="674"/>
      <c r="AD782" s="675"/>
      <c r="AE782" s="675"/>
      <c r="AF782" s="675"/>
      <c r="AG782" s="676"/>
      <c r="AH782" s="668"/>
      <c r="AI782" s="669"/>
      <c r="AJ782" s="669"/>
      <c r="AK782" s="669"/>
      <c r="AL782" s="669"/>
      <c r="AM782" s="669"/>
      <c r="AN782" s="669"/>
      <c r="AO782" s="669"/>
      <c r="AP782" s="669"/>
      <c r="AQ782" s="669"/>
      <c r="AR782" s="669"/>
      <c r="AS782" s="669"/>
      <c r="AT782" s="670"/>
      <c r="AU782" s="391"/>
      <c r="AV782" s="392"/>
      <c r="AW782" s="392"/>
      <c r="AX782" s="393"/>
    </row>
    <row r="783" spans="1:50" ht="24.75" hidden="1" customHeight="1" x14ac:dyDescent="0.15">
      <c r="A783" s="636"/>
      <c r="B783" s="637"/>
      <c r="C783" s="637"/>
      <c r="D783" s="637"/>
      <c r="E783" s="637"/>
      <c r="F783" s="638"/>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6"/>
      <c r="B791" s="637"/>
      <c r="C791" s="637"/>
      <c r="D791" s="637"/>
      <c r="E791" s="637"/>
      <c r="F791" s="638"/>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6"/>
      <c r="B792" s="637"/>
      <c r="C792" s="637"/>
      <c r="D792" s="637"/>
      <c r="E792" s="637"/>
      <c r="F792" s="638"/>
      <c r="G792" s="823" t="s">
        <v>20</v>
      </c>
      <c r="H792" s="824"/>
      <c r="I792" s="824"/>
      <c r="J792" s="824"/>
      <c r="K792" s="824"/>
      <c r="L792" s="825"/>
      <c r="M792" s="826"/>
      <c r="N792" s="826"/>
      <c r="O792" s="826"/>
      <c r="P792" s="826"/>
      <c r="Q792" s="826"/>
      <c r="R792" s="826"/>
      <c r="S792" s="826"/>
      <c r="T792" s="826"/>
      <c r="U792" s="826"/>
      <c r="V792" s="826"/>
      <c r="W792" s="826"/>
      <c r="X792" s="827"/>
      <c r="Y792" s="828">
        <f>SUM(Y782:AB791)</f>
        <v>9980</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24.75" hidden="1" customHeight="1" x14ac:dyDescent="0.15">
      <c r="A793" s="636"/>
      <c r="B793" s="637"/>
      <c r="C793" s="637"/>
      <c r="D793" s="637"/>
      <c r="E793" s="637"/>
      <c r="F793" s="638"/>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3"/>
    </row>
    <row r="794" spans="1:50" ht="24.75" hidden="1" customHeight="1" x14ac:dyDescent="0.15">
      <c r="A794" s="636"/>
      <c r="B794" s="637"/>
      <c r="C794" s="637"/>
      <c r="D794" s="637"/>
      <c r="E794" s="637"/>
      <c r="F794" s="638"/>
      <c r="G794" s="812" t="s">
        <v>17</v>
      </c>
      <c r="H794" s="672"/>
      <c r="I794" s="672"/>
      <c r="J794" s="672"/>
      <c r="K794" s="672"/>
      <c r="L794" s="671" t="s">
        <v>18</v>
      </c>
      <c r="M794" s="672"/>
      <c r="N794" s="672"/>
      <c r="O794" s="672"/>
      <c r="P794" s="672"/>
      <c r="Q794" s="672"/>
      <c r="R794" s="672"/>
      <c r="S794" s="672"/>
      <c r="T794" s="672"/>
      <c r="U794" s="672"/>
      <c r="V794" s="672"/>
      <c r="W794" s="672"/>
      <c r="X794" s="673"/>
      <c r="Y794" s="658" t="s">
        <v>19</v>
      </c>
      <c r="Z794" s="659"/>
      <c r="AA794" s="659"/>
      <c r="AB794" s="798"/>
      <c r="AC794" s="812" t="s">
        <v>17</v>
      </c>
      <c r="AD794" s="672"/>
      <c r="AE794" s="672"/>
      <c r="AF794" s="672"/>
      <c r="AG794" s="672"/>
      <c r="AH794" s="671" t="s">
        <v>18</v>
      </c>
      <c r="AI794" s="672"/>
      <c r="AJ794" s="672"/>
      <c r="AK794" s="672"/>
      <c r="AL794" s="672"/>
      <c r="AM794" s="672"/>
      <c r="AN794" s="672"/>
      <c r="AO794" s="672"/>
      <c r="AP794" s="672"/>
      <c r="AQ794" s="672"/>
      <c r="AR794" s="672"/>
      <c r="AS794" s="672"/>
      <c r="AT794" s="673"/>
      <c r="AU794" s="658" t="s">
        <v>19</v>
      </c>
      <c r="AV794" s="659"/>
      <c r="AW794" s="659"/>
      <c r="AX794" s="660"/>
    </row>
    <row r="795" spans="1:50" ht="24.75" hidden="1" customHeight="1" x14ac:dyDescent="0.15">
      <c r="A795" s="636"/>
      <c r="B795" s="637"/>
      <c r="C795" s="637"/>
      <c r="D795" s="637"/>
      <c r="E795" s="637"/>
      <c r="F795" s="638"/>
      <c r="G795" s="674"/>
      <c r="H795" s="675"/>
      <c r="I795" s="675"/>
      <c r="J795" s="675"/>
      <c r="K795" s="676"/>
      <c r="L795" s="668"/>
      <c r="M795" s="669"/>
      <c r="N795" s="669"/>
      <c r="O795" s="669"/>
      <c r="P795" s="669"/>
      <c r="Q795" s="669"/>
      <c r="R795" s="669"/>
      <c r="S795" s="669"/>
      <c r="T795" s="669"/>
      <c r="U795" s="669"/>
      <c r="V795" s="669"/>
      <c r="W795" s="669"/>
      <c r="X795" s="670"/>
      <c r="Y795" s="391"/>
      <c r="Z795" s="392"/>
      <c r="AA795" s="392"/>
      <c r="AB795" s="805"/>
      <c r="AC795" s="674"/>
      <c r="AD795" s="675"/>
      <c r="AE795" s="675"/>
      <c r="AF795" s="675"/>
      <c r="AG795" s="676"/>
      <c r="AH795" s="668"/>
      <c r="AI795" s="669"/>
      <c r="AJ795" s="669"/>
      <c r="AK795" s="669"/>
      <c r="AL795" s="669"/>
      <c r="AM795" s="669"/>
      <c r="AN795" s="669"/>
      <c r="AO795" s="669"/>
      <c r="AP795" s="669"/>
      <c r="AQ795" s="669"/>
      <c r="AR795" s="669"/>
      <c r="AS795" s="669"/>
      <c r="AT795" s="670"/>
      <c r="AU795" s="391"/>
      <c r="AV795" s="392"/>
      <c r="AW795" s="392"/>
      <c r="AX795" s="393"/>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6"/>
      <c r="B804" s="637"/>
      <c r="C804" s="637"/>
      <c r="D804" s="637"/>
      <c r="E804" s="637"/>
      <c r="F804" s="638"/>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6"/>
      <c r="B805" s="637"/>
      <c r="C805" s="637"/>
      <c r="D805" s="637"/>
      <c r="E805" s="637"/>
      <c r="F805" s="638"/>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15">
      <c r="A806" s="636"/>
      <c r="B806" s="637"/>
      <c r="C806" s="637"/>
      <c r="D806" s="637"/>
      <c r="E806" s="637"/>
      <c r="F806" s="638"/>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3"/>
    </row>
    <row r="807" spans="1:50" ht="24.75" hidden="1" customHeight="1" x14ac:dyDescent="0.15">
      <c r="A807" s="636"/>
      <c r="B807" s="637"/>
      <c r="C807" s="637"/>
      <c r="D807" s="637"/>
      <c r="E807" s="637"/>
      <c r="F807" s="638"/>
      <c r="G807" s="812" t="s">
        <v>17</v>
      </c>
      <c r="H807" s="672"/>
      <c r="I807" s="672"/>
      <c r="J807" s="672"/>
      <c r="K807" s="672"/>
      <c r="L807" s="671" t="s">
        <v>18</v>
      </c>
      <c r="M807" s="672"/>
      <c r="N807" s="672"/>
      <c r="O807" s="672"/>
      <c r="P807" s="672"/>
      <c r="Q807" s="672"/>
      <c r="R807" s="672"/>
      <c r="S807" s="672"/>
      <c r="T807" s="672"/>
      <c r="U807" s="672"/>
      <c r="V807" s="672"/>
      <c r="W807" s="672"/>
      <c r="X807" s="673"/>
      <c r="Y807" s="658" t="s">
        <v>19</v>
      </c>
      <c r="Z807" s="659"/>
      <c r="AA807" s="659"/>
      <c r="AB807" s="798"/>
      <c r="AC807" s="812" t="s">
        <v>17</v>
      </c>
      <c r="AD807" s="672"/>
      <c r="AE807" s="672"/>
      <c r="AF807" s="672"/>
      <c r="AG807" s="672"/>
      <c r="AH807" s="671" t="s">
        <v>18</v>
      </c>
      <c r="AI807" s="672"/>
      <c r="AJ807" s="672"/>
      <c r="AK807" s="672"/>
      <c r="AL807" s="672"/>
      <c r="AM807" s="672"/>
      <c r="AN807" s="672"/>
      <c r="AO807" s="672"/>
      <c r="AP807" s="672"/>
      <c r="AQ807" s="672"/>
      <c r="AR807" s="672"/>
      <c r="AS807" s="672"/>
      <c r="AT807" s="673"/>
      <c r="AU807" s="658" t="s">
        <v>19</v>
      </c>
      <c r="AV807" s="659"/>
      <c r="AW807" s="659"/>
      <c r="AX807" s="660"/>
    </row>
    <row r="808" spans="1:50" ht="24.75" hidden="1" customHeight="1" x14ac:dyDescent="0.15">
      <c r="A808" s="636"/>
      <c r="B808" s="637"/>
      <c r="C808" s="637"/>
      <c r="D808" s="637"/>
      <c r="E808" s="637"/>
      <c r="F808" s="638"/>
      <c r="G808" s="674"/>
      <c r="H808" s="675"/>
      <c r="I808" s="675"/>
      <c r="J808" s="675"/>
      <c r="K808" s="676"/>
      <c r="L808" s="668"/>
      <c r="M808" s="669"/>
      <c r="N808" s="669"/>
      <c r="O808" s="669"/>
      <c r="P808" s="669"/>
      <c r="Q808" s="669"/>
      <c r="R808" s="669"/>
      <c r="S808" s="669"/>
      <c r="T808" s="669"/>
      <c r="U808" s="669"/>
      <c r="V808" s="669"/>
      <c r="W808" s="669"/>
      <c r="X808" s="670"/>
      <c r="Y808" s="391"/>
      <c r="Z808" s="392"/>
      <c r="AA808" s="392"/>
      <c r="AB808" s="805"/>
      <c r="AC808" s="674"/>
      <c r="AD808" s="675"/>
      <c r="AE808" s="675"/>
      <c r="AF808" s="675"/>
      <c r="AG808" s="676"/>
      <c r="AH808" s="668"/>
      <c r="AI808" s="669"/>
      <c r="AJ808" s="669"/>
      <c r="AK808" s="669"/>
      <c r="AL808" s="669"/>
      <c r="AM808" s="669"/>
      <c r="AN808" s="669"/>
      <c r="AO808" s="669"/>
      <c r="AP808" s="669"/>
      <c r="AQ808" s="669"/>
      <c r="AR808" s="669"/>
      <c r="AS808" s="669"/>
      <c r="AT808" s="670"/>
      <c r="AU808" s="391"/>
      <c r="AV808" s="392"/>
      <c r="AW808" s="392"/>
      <c r="AX808" s="393"/>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6"/>
      <c r="B817" s="637"/>
      <c r="C817" s="637"/>
      <c r="D817" s="637"/>
      <c r="E817" s="637"/>
      <c r="F817" s="638"/>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6"/>
      <c r="B818" s="637"/>
      <c r="C818" s="637"/>
      <c r="D818" s="637"/>
      <c r="E818" s="637"/>
      <c r="F818" s="638"/>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36"/>
      <c r="B819" s="637"/>
      <c r="C819" s="637"/>
      <c r="D819" s="637"/>
      <c r="E819" s="637"/>
      <c r="F819" s="638"/>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3"/>
    </row>
    <row r="820" spans="1:50" ht="24.75" hidden="1" customHeight="1" x14ac:dyDescent="0.15">
      <c r="A820" s="636"/>
      <c r="B820" s="637"/>
      <c r="C820" s="637"/>
      <c r="D820" s="637"/>
      <c r="E820" s="637"/>
      <c r="F820" s="638"/>
      <c r="G820" s="812" t="s">
        <v>17</v>
      </c>
      <c r="H820" s="672"/>
      <c r="I820" s="672"/>
      <c r="J820" s="672"/>
      <c r="K820" s="672"/>
      <c r="L820" s="671" t="s">
        <v>18</v>
      </c>
      <c r="M820" s="672"/>
      <c r="N820" s="672"/>
      <c r="O820" s="672"/>
      <c r="P820" s="672"/>
      <c r="Q820" s="672"/>
      <c r="R820" s="672"/>
      <c r="S820" s="672"/>
      <c r="T820" s="672"/>
      <c r="U820" s="672"/>
      <c r="V820" s="672"/>
      <c r="W820" s="672"/>
      <c r="X820" s="673"/>
      <c r="Y820" s="658" t="s">
        <v>19</v>
      </c>
      <c r="Z820" s="659"/>
      <c r="AA820" s="659"/>
      <c r="AB820" s="798"/>
      <c r="AC820" s="812" t="s">
        <v>17</v>
      </c>
      <c r="AD820" s="672"/>
      <c r="AE820" s="672"/>
      <c r="AF820" s="672"/>
      <c r="AG820" s="672"/>
      <c r="AH820" s="671" t="s">
        <v>18</v>
      </c>
      <c r="AI820" s="672"/>
      <c r="AJ820" s="672"/>
      <c r="AK820" s="672"/>
      <c r="AL820" s="672"/>
      <c r="AM820" s="672"/>
      <c r="AN820" s="672"/>
      <c r="AO820" s="672"/>
      <c r="AP820" s="672"/>
      <c r="AQ820" s="672"/>
      <c r="AR820" s="672"/>
      <c r="AS820" s="672"/>
      <c r="AT820" s="673"/>
      <c r="AU820" s="658" t="s">
        <v>19</v>
      </c>
      <c r="AV820" s="659"/>
      <c r="AW820" s="659"/>
      <c r="AX820" s="660"/>
    </row>
    <row r="821" spans="1:50" s="16" customFormat="1" ht="24.75" hidden="1" customHeight="1" x14ac:dyDescent="0.15">
      <c r="A821" s="636"/>
      <c r="B821" s="637"/>
      <c r="C821" s="637"/>
      <c r="D821" s="637"/>
      <c r="E821" s="637"/>
      <c r="F821" s="638"/>
      <c r="G821" s="674"/>
      <c r="H821" s="675"/>
      <c r="I821" s="675"/>
      <c r="J821" s="675"/>
      <c r="K821" s="676"/>
      <c r="L821" s="668"/>
      <c r="M821" s="669"/>
      <c r="N821" s="669"/>
      <c r="O821" s="669"/>
      <c r="P821" s="669"/>
      <c r="Q821" s="669"/>
      <c r="R821" s="669"/>
      <c r="S821" s="669"/>
      <c r="T821" s="669"/>
      <c r="U821" s="669"/>
      <c r="V821" s="669"/>
      <c r="W821" s="669"/>
      <c r="X821" s="670"/>
      <c r="Y821" s="391"/>
      <c r="Z821" s="392"/>
      <c r="AA821" s="392"/>
      <c r="AB821" s="805"/>
      <c r="AC821" s="674"/>
      <c r="AD821" s="675"/>
      <c r="AE821" s="675"/>
      <c r="AF821" s="675"/>
      <c r="AG821" s="676"/>
      <c r="AH821" s="668"/>
      <c r="AI821" s="669"/>
      <c r="AJ821" s="669"/>
      <c r="AK821" s="669"/>
      <c r="AL821" s="669"/>
      <c r="AM821" s="669"/>
      <c r="AN821" s="669"/>
      <c r="AO821" s="669"/>
      <c r="AP821" s="669"/>
      <c r="AQ821" s="669"/>
      <c r="AR821" s="669"/>
      <c r="AS821" s="669"/>
      <c r="AT821" s="670"/>
      <c r="AU821" s="391"/>
      <c r="AV821" s="392"/>
      <c r="AW821" s="392"/>
      <c r="AX821" s="393"/>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6"/>
      <c r="B831" s="637"/>
      <c r="C831" s="637"/>
      <c r="D831" s="637"/>
      <c r="E831" s="637"/>
      <c r="F831" s="638"/>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
      <c r="A832" s="899" t="s">
        <v>148</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15">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5" max="49" man="1"/>
    <brk id="76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571</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571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22"/>
      <c r="Z2" s="826"/>
      <c r="AA2" s="827"/>
      <c r="AB2" s="1026" t="s">
        <v>11</v>
      </c>
      <c r="AC2" s="1027"/>
      <c r="AD2" s="1028"/>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23"/>
      <c r="Z3" s="1024"/>
      <c r="AA3" s="1025"/>
      <c r="AB3" s="1029"/>
      <c r="AC3" s="1030"/>
      <c r="AD3" s="1031"/>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999"/>
      <c r="I4" s="999"/>
      <c r="J4" s="999"/>
      <c r="K4" s="999"/>
      <c r="L4" s="999"/>
      <c r="M4" s="999"/>
      <c r="N4" s="999"/>
      <c r="O4" s="1000"/>
      <c r="P4" s="104"/>
      <c r="Q4" s="1007"/>
      <c r="R4" s="1007"/>
      <c r="S4" s="1007"/>
      <c r="T4" s="1007"/>
      <c r="U4" s="1007"/>
      <c r="V4" s="1007"/>
      <c r="W4" s="1007"/>
      <c r="X4" s="1008"/>
      <c r="Y4" s="1017" t="s">
        <v>12</v>
      </c>
      <c r="Z4" s="1018"/>
      <c r="AA4" s="1019"/>
      <c r="AB4" s="467"/>
      <c r="AC4" s="1021"/>
      <c r="AD4" s="1021"/>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07"/>
      <c r="B5" s="408"/>
      <c r="C5" s="408"/>
      <c r="D5" s="408"/>
      <c r="E5" s="408"/>
      <c r="F5" s="409"/>
      <c r="G5" s="1001"/>
      <c r="H5" s="1002"/>
      <c r="I5" s="1002"/>
      <c r="J5" s="1002"/>
      <c r="K5" s="1002"/>
      <c r="L5" s="1002"/>
      <c r="M5" s="1002"/>
      <c r="N5" s="1002"/>
      <c r="O5" s="1003"/>
      <c r="P5" s="1009"/>
      <c r="Q5" s="1009"/>
      <c r="R5" s="1009"/>
      <c r="S5" s="1009"/>
      <c r="T5" s="1009"/>
      <c r="U5" s="1009"/>
      <c r="V5" s="1009"/>
      <c r="W5" s="1009"/>
      <c r="X5" s="1010"/>
      <c r="Y5" s="421" t="s">
        <v>54</v>
      </c>
      <c r="Z5" s="1014"/>
      <c r="AA5" s="1015"/>
      <c r="AB5" s="529"/>
      <c r="AC5" s="1020"/>
      <c r="AD5" s="1020"/>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07"/>
      <c r="B6" s="408"/>
      <c r="C6" s="408"/>
      <c r="D6" s="408"/>
      <c r="E6" s="408"/>
      <c r="F6" s="409"/>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182</v>
      </c>
      <c r="AC6" s="1016"/>
      <c r="AD6" s="1016"/>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22"/>
      <c r="Z9" s="826"/>
      <c r="AA9" s="827"/>
      <c r="AB9" s="1026" t="s">
        <v>11</v>
      </c>
      <c r="AC9" s="1027"/>
      <c r="AD9" s="1028"/>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23"/>
      <c r="Z10" s="1024"/>
      <c r="AA10" s="1025"/>
      <c r="AB10" s="1029"/>
      <c r="AC10" s="1030"/>
      <c r="AD10" s="1031"/>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999"/>
      <c r="I11" s="999"/>
      <c r="J11" s="999"/>
      <c r="K11" s="999"/>
      <c r="L11" s="999"/>
      <c r="M11" s="999"/>
      <c r="N11" s="999"/>
      <c r="O11" s="1000"/>
      <c r="P11" s="104"/>
      <c r="Q11" s="1007"/>
      <c r="R11" s="1007"/>
      <c r="S11" s="1007"/>
      <c r="T11" s="1007"/>
      <c r="U11" s="1007"/>
      <c r="V11" s="1007"/>
      <c r="W11" s="1007"/>
      <c r="X11" s="1008"/>
      <c r="Y11" s="1017" t="s">
        <v>12</v>
      </c>
      <c r="Z11" s="1018"/>
      <c r="AA11" s="1019"/>
      <c r="AB11" s="467"/>
      <c r="AC11" s="1021"/>
      <c r="AD11" s="1021"/>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07"/>
      <c r="B12" s="408"/>
      <c r="C12" s="408"/>
      <c r="D12" s="408"/>
      <c r="E12" s="408"/>
      <c r="F12" s="409"/>
      <c r="G12" s="1001"/>
      <c r="H12" s="1002"/>
      <c r="I12" s="1002"/>
      <c r="J12" s="1002"/>
      <c r="K12" s="1002"/>
      <c r="L12" s="1002"/>
      <c r="M12" s="1002"/>
      <c r="N12" s="1002"/>
      <c r="O12" s="1003"/>
      <c r="P12" s="1009"/>
      <c r="Q12" s="1009"/>
      <c r="R12" s="1009"/>
      <c r="S12" s="1009"/>
      <c r="T12" s="1009"/>
      <c r="U12" s="1009"/>
      <c r="V12" s="1009"/>
      <c r="W12" s="1009"/>
      <c r="X12" s="1010"/>
      <c r="Y12" s="421" t="s">
        <v>54</v>
      </c>
      <c r="Z12" s="1014"/>
      <c r="AA12" s="1015"/>
      <c r="AB12" s="529"/>
      <c r="AC12" s="1020"/>
      <c r="AD12" s="1020"/>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0"/>
      <c r="B13" s="411"/>
      <c r="C13" s="411"/>
      <c r="D13" s="411"/>
      <c r="E13" s="411"/>
      <c r="F13" s="41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182</v>
      </c>
      <c r="AC13" s="1016"/>
      <c r="AD13" s="1016"/>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22"/>
      <c r="Z16" s="826"/>
      <c r="AA16" s="827"/>
      <c r="AB16" s="1026" t="s">
        <v>11</v>
      </c>
      <c r="AC16" s="1027"/>
      <c r="AD16" s="1028"/>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23"/>
      <c r="Z17" s="1024"/>
      <c r="AA17" s="1025"/>
      <c r="AB17" s="1029"/>
      <c r="AC17" s="1030"/>
      <c r="AD17" s="1031"/>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999"/>
      <c r="I18" s="999"/>
      <c r="J18" s="999"/>
      <c r="K18" s="999"/>
      <c r="L18" s="999"/>
      <c r="M18" s="999"/>
      <c r="N18" s="999"/>
      <c r="O18" s="1000"/>
      <c r="P18" s="104"/>
      <c r="Q18" s="1007"/>
      <c r="R18" s="1007"/>
      <c r="S18" s="1007"/>
      <c r="T18" s="1007"/>
      <c r="U18" s="1007"/>
      <c r="V18" s="1007"/>
      <c r="W18" s="1007"/>
      <c r="X18" s="1008"/>
      <c r="Y18" s="1017" t="s">
        <v>12</v>
      </c>
      <c r="Z18" s="1018"/>
      <c r="AA18" s="1019"/>
      <c r="AB18" s="467"/>
      <c r="AC18" s="1021"/>
      <c r="AD18" s="1021"/>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07"/>
      <c r="B19" s="408"/>
      <c r="C19" s="408"/>
      <c r="D19" s="408"/>
      <c r="E19" s="408"/>
      <c r="F19" s="409"/>
      <c r="G19" s="1001"/>
      <c r="H19" s="1002"/>
      <c r="I19" s="1002"/>
      <c r="J19" s="1002"/>
      <c r="K19" s="1002"/>
      <c r="L19" s="1002"/>
      <c r="M19" s="1002"/>
      <c r="N19" s="1002"/>
      <c r="O19" s="1003"/>
      <c r="P19" s="1009"/>
      <c r="Q19" s="1009"/>
      <c r="R19" s="1009"/>
      <c r="S19" s="1009"/>
      <c r="T19" s="1009"/>
      <c r="U19" s="1009"/>
      <c r="V19" s="1009"/>
      <c r="W19" s="1009"/>
      <c r="X19" s="1010"/>
      <c r="Y19" s="421" t="s">
        <v>54</v>
      </c>
      <c r="Z19" s="1014"/>
      <c r="AA19" s="1015"/>
      <c r="AB19" s="529"/>
      <c r="AC19" s="1020"/>
      <c r="AD19" s="1020"/>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0"/>
      <c r="B20" s="411"/>
      <c r="C20" s="411"/>
      <c r="D20" s="411"/>
      <c r="E20" s="411"/>
      <c r="F20" s="412"/>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182</v>
      </c>
      <c r="AC20" s="1016"/>
      <c r="AD20" s="1016"/>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22"/>
      <c r="Z23" s="826"/>
      <c r="AA23" s="827"/>
      <c r="AB23" s="1026" t="s">
        <v>11</v>
      </c>
      <c r="AC23" s="1027"/>
      <c r="AD23" s="1028"/>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23"/>
      <c r="Z24" s="1024"/>
      <c r="AA24" s="1025"/>
      <c r="AB24" s="1029"/>
      <c r="AC24" s="1030"/>
      <c r="AD24" s="1031"/>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999"/>
      <c r="I25" s="999"/>
      <c r="J25" s="999"/>
      <c r="K25" s="999"/>
      <c r="L25" s="999"/>
      <c r="M25" s="999"/>
      <c r="N25" s="999"/>
      <c r="O25" s="1000"/>
      <c r="P25" s="104"/>
      <c r="Q25" s="1007"/>
      <c r="R25" s="1007"/>
      <c r="S25" s="1007"/>
      <c r="T25" s="1007"/>
      <c r="U25" s="1007"/>
      <c r="V25" s="1007"/>
      <c r="W25" s="1007"/>
      <c r="X25" s="1008"/>
      <c r="Y25" s="1017" t="s">
        <v>12</v>
      </c>
      <c r="Z25" s="1018"/>
      <c r="AA25" s="1019"/>
      <c r="AB25" s="467"/>
      <c r="AC25" s="1021"/>
      <c r="AD25" s="1021"/>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07"/>
      <c r="B26" s="408"/>
      <c r="C26" s="408"/>
      <c r="D26" s="408"/>
      <c r="E26" s="408"/>
      <c r="F26" s="409"/>
      <c r="G26" s="1001"/>
      <c r="H26" s="1002"/>
      <c r="I26" s="1002"/>
      <c r="J26" s="1002"/>
      <c r="K26" s="1002"/>
      <c r="L26" s="1002"/>
      <c r="M26" s="1002"/>
      <c r="N26" s="1002"/>
      <c r="O26" s="1003"/>
      <c r="P26" s="1009"/>
      <c r="Q26" s="1009"/>
      <c r="R26" s="1009"/>
      <c r="S26" s="1009"/>
      <c r="T26" s="1009"/>
      <c r="U26" s="1009"/>
      <c r="V26" s="1009"/>
      <c r="W26" s="1009"/>
      <c r="X26" s="1010"/>
      <c r="Y26" s="421" t="s">
        <v>54</v>
      </c>
      <c r="Z26" s="1014"/>
      <c r="AA26" s="1015"/>
      <c r="AB26" s="529"/>
      <c r="AC26" s="1020"/>
      <c r="AD26" s="1020"/>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0"/>
      <c r="B27" s="411"/>
      <c r="C27" s="411"/>
      <c r="D27" s="411"/>
      <c r="E27" s="411"/>
      <c r="F27" s="412"/>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182</v>
      </c>
      <c r="AC27" s="1016"/>
      <c r="AD27" s="1016"/>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22"/>
      <c r="Z30" s="826"/>
      <c r="AA30" s="827"/>
      <c r="AB30" s="1026" t="s">
        <v>11</v>
      </c>
      <c r="AC30" s="1027"/>
      <c r="AD30" s="1028"/>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23"/>
      <c r="Z31" s="1024"/>
      <c r="AA31" s="1025"/>
      <c r="AB31" s="1029"/>
      <c r="AC31" s="1030"/>
      <c r="AD31" s="1031"/>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999"/>
      <c r="I32" s="999"/>
      <c r="J32" s="999"/>
      <c r="K32" s="999"/>
      <c r="L32" s="999"/>
      <c r="M32" s="999"/>
      <c r="N32" s="999"/>
      <c r="O32" s="1000"/>
      <c r="P32" s="104"/>
      <c r="Q32" s="1007"/>
      <c r="R32" s="1007"/>
      <c r="S32" s="1007"/>
      <c r="T32" s="1007"/>
      <c r="U32" s="1007"/>
      <c r="V32" s="1007"/>
      <c r="W32" s="1007"/>
      <c r="X32" s="1008"/>
      <c r="Y32" s="1017" t="s">
        <v>12</v>
      </c>
      <c r="Z32" s="1018"/>
      <c r="AA32" s="1019"/>
      <c r="AB32" s="467"/>
      <c r="AC32" s="1021"/>
      <c r="AD32" s="1021"/>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07"/>
      <c r="B33" s="408"/>
      <c r="C33" s="408"/>
      <c r="D33" s="408"/>
      <c r="E33" s="408"/>
      <c r="F33" s="409"/>
      <c r="G33" s="1001"/>
      <c r="H33" s="1002"/>
      <c r="I33" s="1002"/>
      <c r="J33" s="1002"/>
      <c r="K33" s="1002"/>
      <c r="L33" s="1002"/>
      <c r="M33" s="1002"/>
      <c r="N33" s="1002"/>
      <c r="O33" s="1003"/>
      <c r="P33" s="1009"/>
      <c r="Q33" s="1009"/>
      <c r="R33" s="1009"/>
      <c r="S33" s="1009"/>
      <c r="T33" s="1009"/>
      <c r="U33" s="1009"/>
      <c r="V33" s="1009"/>
      <c r="W33" s="1009"/>
      <c r="X33" s="1010"/>
      <c r="Y33" s="421" t="s">
        <v>54</v>
      </c>
      <c r="Z33" s="1014"/>
      <c r="AA33" s="1015"/>
      <c r="AB33" s="529"/>
      <c r="AC33" s="1020"/>
      <c r="AD33" s="1020"/>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0"/>
      <c r="B34" s="411"/>
      <c r="C34" s="411"/>
      <c r="D34" s="411"/>
      <c r="E34" s="411"/>
      <c r="F34" s="412"/>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182</v>
      </c>
      <c r="AC34" s="1016"/>
      <c r="AD34" s="1016"/>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22"/>
      <c r="Z37" s="826"/>
      <c r="AA37" s="827"/>
      <c r="AB37" s="1026" t="s">
        <v>11</v>
      </c>
      <c r="AC37" s="1027"/>
      <c r="AD37" s="1028"/>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23"/>
      <c r="Z38" s="1024"/>
      <c r="AA38" s="1025"/>
      <c r="AB38" s="1029"/>
      <c r="AC38" s="1030"/>
      <c r="AD38" s="1031"/>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999"/>
      <c r="I39" s="999"/>
      <c r="J39" s="999"/>
      <c r="K39" s="999"/>
      <c r="L39" s="999"/>
      <c r="M39" s="999"/>
      <c r="N39" s="999"/>
      <c r="O39" s="1000"/>
      <c r="P39" s="104"/>
      <c r="Q39" s="1007"/>
      <c r="R39" s="1007"/>
      <c r="S39" s="1007"/>
      <c r="T39" s="1007"/>
      <c r="U39" s="1007"/>
      <c r="V39" s="1007"/>
      <c r="W39" s="1007"/>
      <c r="X39" s="1008"/>
      <c r="Y39" s="1017" t="s">
        <v>12</v>
      </c>
      <c r="Z39" s="1018"/>
      <c r="AA39" s="1019"/>
      <c r="AB39" s="467"/>
      <c r="AC39" s="1021"/>
      <c r="AD39" s="1021"/>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07"/>
      <c r="B40" s="408"/>
      <c r="C40" s="408"/>
      <c r="D40" s="408"/>
      <c r="E40" s="408"/>
      <c r="F40" s="409"/>
      <c r="G40" s="1001"/>
      <c r="H40" s="1002"/>
      <c r="I40" s="1002"/>
      <c r="J40" s="1002"/>
      <c r="K40" s="1002"/>
      <c r="L40" s="1002"/>
      <c r="M40" s="1002"/>
      <c r="N40" s="1002"/>
      <c r="O40" s="1003"/>
      <c r="P40" s="1009"/>
      <c r="Q40" s="1009"/>
      <c r="R40" s="1009"/>
      <c r="S40" s="1009"/>
      <c r="T40" s="1009"/>
      <c r="U40" s="1009"/>
      <c r="V40" s="1009"/>
      <c r="W40" s="1009"/>
      <c r="X40" s="1010"/>
      <c r="Y40" s="421" t="s">
        <v>54</v>
      </c>
      <c r="Z40" s="1014"/>
      <c r="AA40" s="1015"/>
      <c r="AB40" s="529"/>
      <c r="AC40" s="1020"/>
      <c r="AD40" s="1020"/>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0"/>
      <c r="B41" s="411"/>
      <c r="C41" s="411"/>
      <c r="D41" s="411"/>
      <c r="E41" s="411"/>
      <c r="F41" s="41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182</v>
      </c>
      <c r="AC41" s="1016"/>
      <c r="AD41" s="1016"/>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22"/>
      <c r="Z44" s="826"/>
      <c r="AA44" s="827"/>
      <c r="AB44" s="1026" t="s">
        <v>11</v>
      </c>
      <c r="AC44" s="1027"/>
      <c r="AD44" s="1028"/>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23"/>
      <c r="Z45" s="1024"/>
      <c r="AA45" s="1025"/>
      <c r="AB45" s="1029"/>
      <c r="AC45" s="1030"/>
      <c r="AD45" s="1031"/>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999"/>
      <c r="I46" s="999"/>
      <c r="J46" s="999"/>
      <c r="K46" s="999"/>
      <c r="L46" s="999"/>
      <c r="M46" s="999"/>
      <c r="N46" s="999"/>
      <c r="O46" s="1000"/>
      <c r="P46" s="104"/>
      <c r="Q46" s="1007"/>
      <c r="R46" s="1007"/>
      <c r="S46" s="1007"/>
      <c r="T46" s="1007"/>
      <c r="U46" s="1007"/>
      <c r="V46" s="1007"/>
      <c r="W46" s="1007"/>
      <c r="X46" s="1008"/>
      <c r="Y46" s="1017" t="s">
        <v>12</v>
      </c>
      <c r="Z46" s="1018"/>
      <c r="AA46" s="1019"/>
      <c r="AB46" s="467"/>
      <c r="AC46" s="1021"/>
      <c r="AD46" s="1021"/>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07"/>
      <c r="B47" s="408"/>
      <c r="C47" s="408"/>
      <c r="D47" s="408"/>
      <c r="E47" s="408"/>
      <c r="F47" s="409"/>
      <c r="G47" s="1001"/>
      <c r="H47" s="1002"/>
      <c r="I47" s="1002"/>
      <c r="J47" s="1002"/>
      <c r="K47" s="1002"/>
      <c r="L47" s="1002"/>
      <c r="M47" s="1002"/>
      <c r="N47" s="1002"/>
      <c r="O47" s="1003"/>
      <c r="P47" s="1009"/>
      <c r="Q47" s="1009"/>
      <c r="R47" s="1009"/>
      <c r="S47" s="1009"/>
      <c r="T47" s="1009"/>
      <c r="U47" s="1009"/>
      <c r="V47" s="1009"/>
      <c r="W47" s="1009"/>
      <c r="X47" s="1010"/>
      <c r="Y47" s="421" t="s">
        <v>54</v>
      </c>
      <c r="Z47" s="1014"/>
      <c r="AA47" s="1015"/>
      <c r="AB47" s="529"/>
      <c r="AC47" s="1020"/>
      <c r="AD47" s="1020"/>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0"/>
      <c r="B48" s="411"/>
      <c r="C48" s="411"/>
      <c r="D48" s="411"/>
      <c r="E48" s="411"/>
      <c r="F48" s="41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182</v>
      </c>
      <c r="AC48" s="1016"/>
      <c r="AD48" s="1016"/>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22"/>
      <c r="Z51" s="826"/>
      <c r="AA51" s="827"/>
      <c r="AB51" s="242" t="s">
        <v>11</v>
      </c>
      <c r="AC51" s="1027"/>
      <c r="AD51" s="1028"/>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23"/>
      <c r="Z52" s="1024"/>
      <c r="AA52" s="1025"/>
      <c r="AB52" s="1029"/>
      <c r="AC52" s="1030"/>
      <c r="AD52" s="1031"/>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999"/>
      <c r="I53" s="999"/>
      <c r="J53" s="999"/>
      <c r="K53" s="999"/>
      <c r="L53" s="999"/>
      <c r="M53" s="999"/>
      <c r="N53" s="999"/>
      <c r="O53" s="1000"/>
      <c r="P53" s="104"/>
      <c r="Q53" s="1007"/>
      <c r="R53" s="1007"/>
      <c r="S53" s="1007"/>
      <c r="T53" s="1007"/>
      <c r="U53" s="1007"/>
      <c r="V53" s="1007"/>
      <c r="W53" s="1007"/>
      <c r="X53" s="1008"/>
      <c r="Y53" s="1017" t="s">
        <v>12</v>
      </c>
      <c r="Z53" s="1018"/>
      <c r="AA53" s="1019"/>
      <c r="AB53" s="467"/>
      <c r="AC53" s="1021"/>
      <c r="AD53" s="1021"/>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07"/>
      <c r="B54" s="408"/>
      <c r="C54" s="408"/>
      <c r="D54" s="408"/>
      <c r="E54" s="408"/>
      <c r="F54" s="409"/>
      <c r="G54" s="1001"/>
      <c r="H54" s="1002"/>
      <c r="I54" s="1002"/>
      <c r="J54" s="1002"/>
      <c r="K54" s="1002"/>
      <c r="L54" s="1002"/>
      <c r="M54" s="1002"/>
      <c r="N54" s="1002"/>
      <c r="O54" s="1003"/>
      <c r="P54" s="1009"/>
      <c r="Q54" s="1009"/>
      <c r="R54" s="1009"/>
      <c r="S54" s="1009"/>
      <c r="T54" s="1009"/>
      <c r="U54" s="1009"/>
      <c r="V54" s="1009"/>
      <c r="W54" s="1009"/>
      <c r="X54" s="1010"/>
      <c r="Y54" s="421" t="s">
        <v>54</v>
      </c>
      <c r="Z54" s="1014"/>
      <c r="AA54" s="1015"/>
      <c r="AB54" s="529"/>
      <c r="AC54" s="1020"/>
      <c r="AD54" s="1020"/>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0"/>
      <c r="B55" s="411"/>
      <c r="C55" s="411"/>
      <c r="D55" s="411"/>
      <c r="E55" s="411"/>
      <c r="F55" s="41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182</v>
      </c>
      <c r="AC55" s="1016"/>
      <c r="AD55" s="1016"/>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22"/>
      <c r="Z58" s="826"/>
      <c r="AA58" s="827"/>
      <c r="AB58" s="1026" t="s">
        <v>11</v>
      </c>
      <c r="AC58" s="1027"/>
      <c r="AD58" s="1028"/>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23"/>
      <c r="Z59" s="1024"/>
      <c r="AA59" s="1025"/>
      <c r="AB59" s="1029"/>
      <c r="AC59" s="1030"/>
      <c r="AD59" s="1031"/>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999"/>
      <c r="I60" s="999"/>
      <c r="J60" s="999"/>
      <c r="K60" s="999"/>
      <c r="L60" s="999"/>
      <c r="M60" s="999"/>
      <c r="N60" s="999"/>
      <c r="O60" s="1000"/>
      <c r="P60" s="104"/>
      <c r="Q60" s="1007"/>
      <c r="R60" s="1007"/>
      <c r="S60" s="1007"/>
      <c r="T60" s="1007"/>
      <c r="U60" s="1007"/>
      <c r="V60" s="1007"/>
      <c r="W60" s="1007"/>
      <c r="X60" s="1008"/>
      <c r="Y60" s="1017" t="s">
        <v>12</v>
      </c>
      <c r="Z60" s="1018"/>
      <c r="AA60" s="1019"/>
      <c r="AB60" s="467"/>
      <c r="AC60" s="1021"/>
      <c r="AD60" s="1021"/>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07"/>
      <c r="B61" s="408"/>
      <c r="C61" s="408"/>
      <c r="D61" s="408"/>
      <c r="E61" s="408"/>
      <c r="F61" s="409"/>
      <c r="G61" s="1001"/>
      <c r="H61" s="1002"/>
      <c r="I61" s="1002"/>
      <c r="J61" s="1002"/>
      <c r="K61" s="1002"/>
      <c r="L61" s="1002"/>
      <c r="M61" s="1002"/>
      <c r="N61" s="1002"/>
      <c r="O61" s="1003"/>
      <c r="P61" s="1009"/>
      <c r="Q61" s="1009"/>
      <c r="R61" s="1009"/>
      <c r="S61" s="1009"/>
      <c r="T61" s="1009"/>
      <c r="U61" s="1009"/>
      <c r="V61" s="1009"/>
      <c r="W61" s="1009"/>
      <c r="X61" s="1010"/>
      <c r="Y61" s="421" t="s">
        <v>54</v>
      </c>
      <c r="Z61" s="1014"/>
      <c r="AA61" s="1015"/>
      <c r="AB61" s="529"/>
      <c r="AC61" s="1020"/>
      <c r="AD61" s="1020"/>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0"/>
      <c r="B62" s="411"/>
      <c r="C62" s="411"/>
      <c r="D62" s="411"/>
      <c r="E62" s="411"/>
      <c r="F62" s="41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182</v>
      </c>
      <c r="AC62" s="1016"/>
      <c r="AD62" s="1016"/>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22"/>
      <c r="Z65" s="826"/>
      <c r="AA65" s="827"/>
      <c r="AB65" s="1026" t="s">
        <v>11</v>
      </c>
      <c r="AC65" s="1027"/>
      <c r="AD65" s="1028"/>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23"/>
      <c r="Z66" s="1024"/>
      <c r="AA66" s="1025"/>
      <c r="AB66" s="1029"/>
      <c r="AC66" s="1030"/>
      <c r="AD66" s="1031"/>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999"/>
      <c r="I67" s="999"/>
      <c r="J67" s="999"/>
      <c r="K67" s="999"/>
      <c r="L67" s="999"/>
      <c r="M67" s="999"/>
      <c r="N67" s="999"/>
      <c r="O67" s="1000"/>
      <c r="P67" s="104"/>
      <c r="Q67" s="1007"/>
      <c r="R67" s="1007"/>
      <c r="S67" s="1007"/>
      <c r="T67" s="1007"/>
      <c r="U67" s="1007"/>
      <c r="V67" s="1007"/>
      <c r="W67" s="1007"/>
      <c r="X67" s="1008"/>
      <c r="Y67" s="1017" t="s">
        <v>12</v>
      </c>
      <c r="Z67" s="1018"/>
      <c r="AA67" s="1019"/>
      <c r="AB67" s="467"/>
      <c r="AC67" s="1021"/>
      <c r="AD67" s="1021"/>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07"/>
      <c r="B68" s="408"/>
      <c r="C68" s="408"/>
      <c r="D68" s="408"/>
      <c r="E68" s="408"/>
      <c r="F68" s="409"/>
      <c r="G68" s="1001"/>
      <c r="H68" s="1002"/>
      <c r="I68" s="1002"/>
      <c r="J68" s="1002"/>
      <c r="K68" s="1002"/>
      <c r="L68" s="1002"/>
      <c r="M68" s="1002"/>
      <c r="N68" s="1002"/>
      <c r="O68" s="1003"/>
      <c r="P68" s="1009"/>
      <c r="Q68" s="1009"/>
      <c r="R68" s="1009"/>
      <c r="S68" s="1009"/>
      <c r="T68" s="1009"/>
      <c r="U68" s="1009"/>
      <c r="V68" s="1009"/>
      <c r="W68" s="1009"/>
      <c r="X68" s="1010"/>
      <c r="Y68" s="421" t="s">
        <v>54</v>
      </c>
      <c r="Z68" s="1014"/>
      <c r="AA68" s="1015"/>
      <c r="AB68" s="529"/>
      <c r="AC68" s="1020"/>
      <c r="AD68" s="1020"/>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0"/>
      <c r="B69" s="411"/>
      <c r="C69" s="411"/>
      <c r="D69" s="411"/>
      <c r="E69" s="411"/>
      <c r="F69" s="412"/>
      <c r="G69" s="1004"/>
      <c r="H69" s="1005"/>
      <c r="I69" s="1005"/>
      <c r="J69" s="1005"/>
      <c r="K69" s="1005"/>
      <c r="L69" s="1005"/>
      <c r="M69" s="1005"/>
      <c r="N69" s="1005"/>
      <c r="O69" s="1006"/>
      <c r="P69" s="1011"/>
      <c r="Q69" s="1011"/>
      <c r="R69" s="1011"/>
      <c r="S69" s="1011"/>
      <c r="T69" s="1011"/>
      <c r="U69" s="1011"/>
      <c r="V69" s="1011"/>
      <c r="W69" s="1011"/>
      <c r="X69" s="1012"/>
      <c r="Y69" s="421" t="s">
        <v>13</v>
      </c>
      <c r="Z69" s="1014"/>
      <c r="AA69" s="1015"/>
      <c r="AB69" s="562"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2" t="s">
        <v>17</v>
      </c>
      <c r="H3" s="672"/>
      <c r="I3" s="672"/>
      <c r="J3" s="672"/>
      <c r="K3" s="672"/>
      <c r="L3" s="671" t="s">
        <v>18</v>
      </c>
      <c r="M3" s="672"/>
      <c r="N3" s="672"/>
      <c r="O3" s="672"/>
      <c r="P3" s="672"/>
      <c r="Q3" s="672"/>
      <c r="R3" s="672"/>
      <c r="S3" s="672"/>
      <c r="T3" s="672"/>
      <c r="U3" s="672"/>
      <c r="V3" s="672"/>
      <c r="W3" s="672"/>
      <c r="X3" s="673"/>
      <c r="Y3" s="658" t="s">
        <v>19</v>
      </c>
      <c r="Z3" s="659"/>
      <c r="AA3" s="659"/>
      <c r="AB3" s="798"/>
      <c r="AC3" s="812"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row>
    <row r="4" spans="1:50" ht="24.75" customHeight="1" x14ac:dyDescent="0.15">
      <c r="A4" s="1044"/>
      <c r="B4" s="1045"/>
      <c r="C4" s="1045"/>
      <c r="D4" s="1045"/>
      <c r="E4" s="1045"/>
      <c r="F4" s="1046"/>
      <c r="G4" s="674"/>
      <c r="H4" s="675"/>
      <c r="I4" s="675"/>
      <c r="J4" s="675"/>
      <c r="K4" s="676"/>
      <c r="L4" s="668"/>
      <c r="M4" s="669"/>
      <c r="N4" s="669"/>
      <c r="O4" s="669"/>
      <c r="P4" s="669"/>
      <c r="Q4" s="669"/>
      <c r="R4" s="669"/>
      <c r="S4" s="669"/>
      <c r="T4" s="669"/>
      <c r="U4" s="669"/>
      <c r="V4" s="669"/>
      <c r="W4" s="669"/>
      <c r="X4" s="670"/>
      <c r="Y4" s="391"/>
      <c r="Z4" s="392"/>
      <c r="AA4" s="392"/>
      <c r="AB4" s="805"/>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4"/>
      <c r="B14" s="1045"/>
      <c r="C14" s="1045"/>
      <c r="D14" s="1045"/>
      <c r="E14" s="1045"/>
      <c r="F14" s="1046"/>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4"/>
      <c r="B15" s="1045"/>
      <c r="C15" s="1045"/>
      <c r="D15" s="1045"/>
      <c r="E15" s="1045"/>
      <c r="F15" s="1046"/>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44"/>
      <c r="B16" s="1045"/>
      <c r="C16" s="1045"/>
      <c r="D16" s="1045"/>
      <c r="E16" s="1045"/>
      <c r="F16" s="1046"/>
      <c r="G16" s="812"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798"/>
      <c r="AC16" s="812"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row>
    <row r="17" spans="1:50" ht="24.75" customHeight="1" x14ac:dyDescent="0.15">
      <c r="A17" s="1044"/>
      <c r="B17" s="1045"/>
      <c r="C17" s="1045"/>
      <c r="D17" s="1045"/>
      <c r="E17" s="1045"/>
      <c r="F17" s="1046"/>
      <c r="G17" s="674"/>
      <c r="H17" s="675"/>
      <c r="I17" s="675"/>
      <c r="J17" s="675"/>
      <c r="K17" s="676"/>
      <c r="L17" s="668"/>
      <c r="M17" s="669"/>
      <c r="N17" s="669"/>
      <c r="O17" s="669"/>
      <c r="P17" s="669"/>
      <c r="Q17" s="669"/>
      <c r="R17" s="669"/>
      <c r="S17" s="669"/>
      <c r="T17" s="669"/>
      <c r="U17" s="669"/>
      <c r="V17" s="669"/>
      <c r="W17" s="669"/>
      <c r="X17" s="670"/>
      <c r="Y17" s="391"/>
      <c r="Z17" s="392"/>
      <c r="AA17" s="392"/>
      <c r="AB17" s="805"/>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4"/>
      <c r="B27" s="1045"/>
      <c r="C27" s="1045"/>
      <c r="D27" s="1045"/>
      <c r="E27" s="1045"/>
      <c r="F27" s="1046"/>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4"/>
      <c r="B28" s="1045"/>
      <c r="C28" s="1045"/>
      <c r="D28" s="1045"/>
      <c r="E28" s="1045"/>
      <c r="F28" s="1046"/>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44"/>
      <c r="B29" s="1045"/>
      <c r="C29" s="1045"/>
      <c r="D29" s="1045"/>
      <c r="E29" s="1045"/>
      <c r="F29" s="1046"/>
      <c r="G29" s="812"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798"/>
      <c r="AC29" s="812"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row>
    <row r="30" spans="1:50" ht="24.75" customHeight="1" x14ac:dyDescent="0.15">
      <c r="A30" s="1044"/>
      <c r="B30" s="1045"/>
      <c r="C30" s="1045"/>
      <c r="D30" s="1045"/>
      <c r="E30" s="1045"/>
      <c r="F30" s="1046"/>
      <c r="G30" s="674"/>
      <c r="H30" s="675"/>
      <c r="I30" s="675"/>
      <c r="J30" s="675"/>
      <c r="K30" s="676"/>
      <c r="L30" s="668"/>
      <c r="M30" s="669"/>
      <c r="N30" s="669"/>
      <c r="O30" s="669"/>
      <c r="P30" s="669"/>
      <c r="Q30" s="669"/>
      <c r="R30" s="669"/>
      <c r="S30" s="669"/>
      <c r="T30" s="669"/>
      <c r="U30" s="669"/>
      <c r="V30" s="669"/>
      <c r="W30" s="669"/>
      <c r="X30" s="670"/>
      <c r="Y30" s="391"/>
      <c r="Z30" s="392"/>
      <c r="AA30" s="392"/>
      <c r="AB30" s="805"/>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4"/>
      <c r="B40" s="1045"/>
      <c r="C40" s="1045"/>
      <c r="D40" s="1045"/>
      <c r="E40" s="1045"/>
      <c r="F40" s="1046"/>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4"/>
      <c r="B41" s="1045"/>
      <c r="C41" s="1045"/>
      <c r="D41" s="1045"/>
      <c r="E41" s="1045"/>
      <c r="F41" s="1046"/>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44"/>
      <c r="B42" s="1045"/>
      <c r="C42" s="1045"/>
      <c r="D42" s="1045"/>
      <c r="E42" s="1045"/>
      <c r="F42" s="1046"/>
      <c r="G42" s="812"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798"/>
      <c r="AC42" s="812"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row>
    <row r="43" spans="1:50" ht="24.75" customHeight="1" x14ac:dyDescent="0.15">
      <c r="A43" s="1044"/>
      <c r="B43" s="1045"/>
      <c r="C43" s="1045"/>
      <c r="D43" s="1045"/>
      <c r="E43" s="1045"/>
      <c r="F43" s="1046"/>
      <c r="G43" s="674"/>
      <c r="H43" s="675"/>
      <c r="I43" s="675"/>
      <c r="J43" s="675"/>
      <c r="K43" s="676"/>
      <c r="L43" s="668"/>
      <c r="M43" s="669"/>
      <c r="N43" s="669"/>
      <c r="O43" s="669"/>
      <c r="P43" s="669"/>
      <c r="Q43" s="669"/>
      <c r="R43" s="669"/>
      <c r="S43" s="669"/>
      <c r="T43" s="669"/>
      <c r="U43" s="669"/>
      <c r="V43" s="669"/>
      <c r="W43" s="669"/>
      <c r="X43" s="670"/>
      <c r="Y43" s="391"/>
      <c r="Z43" s="392"/>
      <c r="AA43" s="392"/>
      <c r="AB43" s="805"/>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44"/>
      <c r="B56" s="1045"/>
      <c r="C56" s="1045"/>
      <c r="D56" s="1045"/>
      <c r="E56" s="1045"/>
      <c r="F56" s="1046"/>
      <c r="G56" s="812"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798"/>
      <c r="AC56" s="812"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row>
    <row r="57" spans="1:50" ht="24.75" customHeight="1" x14ac:dyDescent="0.15">
      <c r="A57" s="1044"/>
      <c r="B57" s="1045"/>
      <c r="C57" s="1045"/>
      <c r="D57" s="1045"/>
      <c r="E57" s="1045"/>
      <c r="F57" s="1046"/>
      <c r="G57" s="674"/>
      <c r="H57" s="675"/>
      <c r="I57" s="675"/>
      <c r="J57" s="675"/>
      <c r="K57" s="676"/>
      <c r="L57" s="668"/>
      <c r="M57" s="669"/>
      <c r="N57" s="669"/>
      <c r="O57" s="669"/>
      <c r="P57" s="669"/>
      <c r="Q57" s="669"/>
      <c r="R57" s="669"/>
      <c r="S57" s="669"/>
      <c r="T57" s="669"/>
      <c r="U57" s="669"/>
      <c r="V57" s="669"/>
      <c r="W57" s="669"/>
      <c r="X57" s="670"/>
      <c r="Y57" s="391"/>
      <c r="Z57" s="392"/>
      <c r="AA57" s="392"/>
      <c r="AB57" s="805"/>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4"/>
      <c r="B67" s="1045"/>
      <c r="C67" s="1045"/>
      <c r="D67" s="1045"/>
      <c r="E67" s="1045"/>
      <c r="F67" s="1046"/>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4"/>
      <c r="B68" s="1045"/>
      <c r="C68" s="1045"/>
      <c r="D68" s="1045"/>
      <c r="E68" s="1045"/>
      <c r="F68" s="1046"/>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44"/>
      <c r="B69" s="1045"/>
      <c r="C69" s="1045"/>
      <c r="D69" s="1045"/>
      <c r="E69" s="1045"/>
      <c r="F69" s="1046"/>
      <c r="G69" s="812"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798"/>
      <c r="AC69" s="812"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row>
    <row r="70" spans="1:50" ht="24.75" customHeight="1" x14ac:dyDescent="0.15">
      <c r="A70" s="1044"/>
      <c r="B70" s="1045"/>
      <c r="C70" s="1045"/>
      <c r="D70" s="1045"/>
      <c r="E70" s="1045"/>
      <c r="F70" s="1046"/>
      <c r="G70" s="674"/>
      <c r="H70" s="675"/>
      <c r="I70" s="675"/>
      <c r="J70" s="675"/>
      <c r="K70" s="676"/>
      <c r="L70" s="668"/>
      <c r="M70" s="669"/>
      <c r="N70" s="669"/>
      <c r="O70" s="669"/>
      <c r="P70" s="669"/>
      <c r="Q70" s="669"/>
      <c r="R70" s="669"/>
      <c r="S70" s="669"/>
      <c r="T70" s="669"/>
      <c r="U70" s="669"/>
      <c r="V70" s="669"/>
      <c r="W70" s="669"/>
      <c r="X70" s="670"/>
      <c r="Y70" s="391"/>
      <c r="Z70" s="392"/>
      <c r="AA70" s="392"/>
      <c r="AB70" s="805"/>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4"/>
      <c r="B80" s="1045"/>
      <c r="C80" s="1045"/>
      <c r="D80" s="1045"/>
      <c r="E80" s="1045"/>
      <c r="F80" s="1046"/>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4"/>
      <c r="B81" s="1045"/>
      <c r="C81" s="1045"/>
      <c r="D81" s="1045"/>
      <c r="E81" s="1045"/>
      <c r="F81" s="1046"/>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44"/>
      <c r="B82" s="1045"/>
      <c r="C82" s="1045"/>
      <c r="D82" s="1045"/>
      <c r="E82" s="1045"/>
      <c r="F82" s="1046"/>
      <c r="G82" s="812"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798"/>
      <c r="AC82" s="812"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row>
    <row r="83" spans="1:50" ht="24.75" customHeight="1" x14ac:dyDescent="0.15">
      <c r="A83" s="1044"/>
      <c r="B83" s="1045"/>
      <c r="C83" s="1045"/>
      <c r="D83" s="1045"/>
      <c r="E83" s="1045"/>
      <c r="F83" s="1046"/>
      <c r="G83" s="674"/>
      <c r="H83" s="675"/>
      <c r="I83" s="675"/>
      <c r="J83" s="675"/>
      <c r="K83" s="676"/>
      <c r="L83" s="668"/>
      <c r="M83" s="669"/>
      <c r="N83" s="669"/>
      <c r="O83" s="669"/>
      <c r="P83" s="669"/>
      <c r="Q83" s="669"/>
      <c r="R83" s="669"/>
      <c r="S83" s="669"/>
      <c r="T83" s="669"/>
      <c r="U83" s="669"/>
      <c r="V83" s="669"/>
      <c r="W83" s="669"/>
      <c r="X83" s="670"/>
      <c r="Y83" s="391"/>
      <c r="Z83" s="392"/>
      <c r="AA83" s="392"/>
      <c r="AB83" s="805"/>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4"/>
      <c r="B93" s="1045"/>
      <c r="C93" s="1045"/>
      <c r="D93" s="1045"/>
      <c r="E93" s="1045"/>
      <c r="F93" s="1046"/>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4"/>
      <c r="B94" s="1045"/>
      <c r="C94" s="1045"/>
      <c r="D94" s="1045"/>
      <c r="E94" s="1045"/>
      <c r="F94" s="1046"/>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44"/>
      <c r="B95" s="1045"/>
      <c r="C95" s="1045"/>
      <c r="D95" s="1045"/>
      <c r="E95" s="1045"/>
      <c r="F95" s="1046"/>
      <c r="G95" s="812"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798"/>
      <c r="AC95" s="812"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row>
    <row r="96" spans="1:50" ht="24.75" customHeight="1" x14ac:dyDescent="0.15">
      <c r="A96" s="1044"/>
      <c r="B96" s="1045"/>
      <c r="C96" s="1045"/>
      <c r="D96" s="1045"/>
      <c r="E96" s="1045"/>
      <c r="F96" s="1046"/>
      <c r="G96" s="674"/>
      <c r="H96" s="675"/>
      <c r="I96" s="675"/>
      <c r="J96" s="675"/>
      <c r="K96" s="676"/>
      <c r="L96" s="668"/>
      <c r="M96" s="669"/>
      <c r="N96" s="669"/>
      <c r="O96" s="669"/>
      <c r="P96" s="669"/>
      <c r="Q96" s="669"/>
      <c r="R96" s="669"/>
      <c r="S96" s="669"/>
      <c r="T96" s="669"/>
      <c r="U96" s="669"/>
      <c r="V96" s="669"/>
      <c r="W96" s="669"/>
      <c r="X96" s="670"/>
      <c r="Y96" s="391"/>
      <c r="Z96" s="392"/>
      <c r="AA96" s="392"/>
      <c r="AB96" s="805"/>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44"/>
      <c r="B109" s="1045"/>
      <c r="C109" s="1045"/>
      <c r="D109" s="1045"/>
      <c r="E109" s="1045"/>
      <c r="F109" s="1046"/>
      <c r="G109" s="812"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798"/>
      <c r="AC109" s="812"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row>
    <row r="110" spans="1:50" ht="24.75" customHeight="1" x14ac:dyDescent="0.15">
      <c r="A110" s="1044"/>
      <c r="B110" s="1045"/>
      <c r="C110" s="1045"/>
      <c r="D110" s="1045"/>
      <c r="E110" s="1045"/>
      <c r="F110" s="1046"/>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05"/>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4"/>
      <c r="B120" s="1045"/>
      <c r="C120" s="1045"/>
      <c r="D120" s="1045"/>
      <c r="E120" s="1045"/>
      <c r="F120" s="1046"/>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4"/>
      <c r="B121" s="1045"/>
      <c r="C121" s="1045"/>
      <c r="D121" s="1045"/>
      <c r="E121" s="1045"/>
      <c r="F121" s="1046"/>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44"/>
      <c r="B122" s="1045"/>
      <c r="C122" s="1045"/>
      <c r="D122" s="1045"/>
      <c r="E122" s="1045"/>
      <c r="F122" s="1046"/>
      <c r="G122" s="812"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798"/>
      <c r="AC122" s="812"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row>
    <row r="123" spans="1:50" ht="24.75" customHeight="1" x14ac:dyDescent="0.15">
      <c r="A123" s="1044"/>
      <c r="B123" s="1045"/>
      <c r="C123" s="1045"/>
      <c r="D123" s="1045"/>
      <c r="E123" s="1045"/>
      <c r="F123" s="1046"/>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05"/>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4"/>
      <c r="B133" s="1045"/>
      <c r="C133" s="1045"/>
      <c r="D133" s="1045"/>
      <c r="E133" s="1045"/>
      <c r="F133" s="1046"/>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4"/>
      <c r="B134" s="1045"/>
      <c r="C134" s="1045"/>
      <c r="D134" s="1045"/>
      <c r="E134" s="1045"/>
      <c r="F134" s="1046"/>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44"/>
      <c r="B135" s="1045"/>
      <c r="C135" s="1045"/>
      <c r="D135" s="1045"/>
      <c r="E135" s="1045"/>
      <c r="F135" s="1046"/>
      <c r="G135" s="812"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798"/>
      <c r="AC135" s="812"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row>
    <row r="136" spans="1:50" ht="24.75" customHeight="1" x14ac:dyDescent="0.15">
      <c r="A136" s="1044"/>
      <c r="B136" s="1045"/>
      <c r="C136" s="1045"/>
      <c r="D136" s="1045"/>
      <c r="E136" s="1045"/>
      <c r="F136" s="1046"/>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05"/>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4"/>
      <c r="B146" s="1045"/>
      <c r="C146" s="1045"/>
      <c r="D146" s="1045"/>
      <c r="E146" s="1045"/>
      <c r="F146" s="1046"/>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4"/>
      <c r="B147" s="1045"/>
      <c r="C147" s="1045"/>
      <c r="D147" s="1045"/>
      <c r="E147" s="1045"/>
      <c r="F147" s="1046"/>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44"/>
      <c r="B148" s="1045"/>
      <c r="C148" s="1045"/>
      <c r="D148" s="1045"/>
      <c r="E148" s="1045"/>
      <c r="F148" s="1046"/>
      <c r="G148" s="812"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798"/>
      <c r="AC148" s="812"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row>
    <row r="149" spans="1:50" ht="24.75" customHeight="1" x14ac:dyDescent="0.15">
      <c r="A149" s="1044"/>
      <c r="B149" s="1045"/>
      <c r="C149" s="1045"/>
      <c r="D149" s="1045"/>
      <c r="E149" s="1045"/>
      <c r="F149" s="1046"/>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05"/>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44"/>
      <c r="B162" s="1045"/>
      <c r="C162" s="1045"/>
      <c r="D162" s="1045"/>
      <c r="E162" s="1045"/>
      <c r="F162" s="1046"/>
      <c r="G162" s="812"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798"/>
      <c r="AC162" s="812"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row>
    <row r="163" spans="1:50" ht="24.75" customHeight="1" x14ac:dyDescent="0.15">
      <c r="A163" s="1044"/>
      <c r="B163" s="1045"/>
      <c r="C163" s="1045"/>
      <c r="D163" s="1045"/>
      <c r="E163" s="1045"/>
      <c r="F163" s="1046"/>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05"/>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4"/>
      <c r="B173" s="1045"/>
      <c r="C173" s="1045"/>
      <c r="D173" s="1045"/>
      <c r="E173" s="1045"/>
      <c r="F173" s="1046"/>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4"/>
      <c r="B174" s="1045"/>
      <c r="C174" s="1045"/>
      <c r="D174" s="1045"/>
      <c r="E174" s="1045"/>
      <c r="F174" s="1046"/>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44"/>
      <c r="B175" s="1045"/>
      <c r="C175" s="1045"/>
      <c r="D175" s="1045"/>
      <c r="E175" s="1045"/>
      <c r="F175" s="1046"/>
      <c r="G175" s="812"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798"/>
      <c r="AC175" s="812"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row>
    <row r="176" spans="1:50" ht="24.75" customHeight="1" x14ac:dyDescent="0.15">
      <c r="A176" s="1044"/>
      <c r="B176" s="1045"/>
      <c r="C176" s="1045"/>
      <c r="D176" s="1045"/>
      <c r="E176" s="1045"/>
      <c r="F176" s="1046"/>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05"/>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4"/>
      <c r="B186" s="1045"/>
      <c r="C186" s="1045"/>
      <c r="D186" s="1045"/>
      <c r="E186" s="1045"/>
      <c r="F186" s="1046"/>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4"/>
      <c r="B187" s="1045"/>
      <c r="C187" s="1045"/>
      <c r="D187" s="1045"/>
      <c r="E187" s="1045"/>
      <c r="F187" s="1046"/>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44"/>
      <c r="B188" s="1045"/>
      <c r="C188" s="1045"/>
      <c r="D188" s="1045"/>
      <c r="E188" s="1045"/>
      <c r="F188" s="1046"/>
      <c r="G188" s="812"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798"/>
      <c r="AC188" s="812"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row>
    <row r="189" spans="1:50" ht="24.75" customHeight="1" x14ac:dyDescent="0.15">
      <c r="A189" s="1044"/>
      <c r="B189" s="1045"/>
      <c r="C189" s="1045"/>
      <c r="D189" s="1045"/>
      <c r="E189" s="1045"/>
      <c r="F189" s="1046"/>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05"/>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4"/>
      <c r="B199" s="1045"/>
      <c r="C199" s="1045"/>
      <c r="D199" s="1045"/>
      <c r="E199" s="1045"/>
      <c r="F199" s="1046"/>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4"/>
      <c r="B200" s="1045"/>
      <c r="C200" s="1045"/>
      <c r="D200" s="1045"/>
      <c r="E200" s="1045"/>
      <c r="F200" s="1046"/>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44"/>
      <c r="B201" s="1045"/>
      <c r="C201" s="1045"/>
      <c r="D201" s="1045"/>
      <c r="E201" s="1045"/>
      <c r="F201" s="1046"/>
      <c r="G201" s="812"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798"/>
      <c r="AC201" s="812"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row>
    <row r="202" spans="1:50" ht="24.75" customHeight="1" x14ac:dyDescent="0.15">
      <c r="A202" s="1044"/>
      <c r="B202" s="1045"/>
      <c r="C202" s="1045"/>
      <c r="D202" s="1045"/>
      <c r="E202" s="1045"/>
      <c r="F202" s="1046"/>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05"/>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44"/>
      <c r="B215" s="1045"/>
      <c r="C215" s="1045"/>
      <c r="D215" s="1045"/>
      <c r="E215" s="1045"/>
      <c r="F215" s="1046"/>
      <c r="G215" s="812"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798"/>
      <c r="AC215" s="812"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row>
    <row r="216" spans="1:50" ht="24.75" customHeight="1" x14ac:dyDescent="0.15">
      <c r="A216" s="1044"/>
      <c r="B216" s="1045"/>
      <c r="C216" s="1045"/>
      <c r="D216" s="1045"/>
      <c r="E216" s="1045"/>
      <c r="F216" s="1046"/>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05"/>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4"/>
      <c r="B226" s="1045"/>
      <c r="C226" s="1045"/>
      <c r="D226" s="1045"/>
      <c r="E226" s="1045"/>
      <c r="F226" s="1046"/>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4"/>
      <c r="B227" s="1045"/>
      <c r="C227" s="1045"/>
      <c r="D227" s="1045"/>
      <c r="E227" s="1045"/>
      <c r="F227" s="1046"/>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44"/>
      <c r="B228" s="1045"/>
      <c r="C228" s="1045"/>
      <c r="D228" s="1045"/>
      <c r="E228" s="1045"/>
      <c r="F228" s="1046"/>
      <c r="G228" s="812"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798"/>
      <c r="AC228" s="812"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row>
    <row r="229" spans="1:50" ht="24.75" customHeight="1" x14ac:dyDescent="0.15">
      <c r="A229" s="1044"/>
      <c r="B229" s="1045"/>
      <c r="C229" s="1045"/>
      <c r="D229" s="1045"/>
      <c r="E229" s="1045"/>
      <c r="F229" s="1046"/>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05"/>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4"/>
      <c r="B239" s="1045"/>
      <c r="C239" s="1045"/>
      <c r="D239" s="1045"/>
      <c r="E239" s="1045"/>
      <c r="F239" s="1046"/>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4"/>
      <c r="B240" s="1045"/>
      <c r="C240" s="1045"/>
      <c r="D240" s="1045"/>
      <c r="E240" s="1045"/>
      <c r="F240" s="1046"/>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44"/>
      <c r="B241" s="1045"/>
      <c r="C241" s="1045"/>
      <c r="D241" s="1045"/>
      <c r="E241" s="1045"/>
      <c r="F241" s="1046"/>
      <c r="G241" s="812"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798"/>
      <c r="AC241" s="812"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row>
    <row r="242" spans="1:50" ht="24.75" customHeight="1" x14ac:dyDescent="0.15">
      <c r="A242" s="1044"/>
      <c r="B242" s="1045"/>
      <c r="C242" s="1045"/>
      <c r="D242" s="1045"/>
      <c r="E242" s="1045"/>
      <c r="F242" s="1046"/>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05"/>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4"/>
      <c r="B252" s="1045"/>
      <c r="C252" s="1045"/>
      <c r="D252" s="1045"/>
      <c r="E252" s="1045"/>
      <c r="F252" s="1046"/>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4"/>
      <c r="B253" s="1045"/>
      <c r="C253" s="1045"/>
      <c r="D253" s="1045"/>
      <c r="E253" s="1045"/>
      <c r="F253" s="1046"/>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44"/>
      <c r="B254" s="1045"/>
      <c r="C254" s="1045"/>
      <c r="D254" s="1045"/>
      <c r="E254" s="1045"/>
      <c r="F254" s="1046"/>
      <c r="G254" s="812"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798"/>
      <c r="AC254" s="812"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row>
    <row r="255" spans="1:50" ht="24.75" customHeight="1" x14ac:dyDescent="0.15">
      <c r="A255" s="1044"/>
      <c r="B255" s="1045"/>
      <c r="C255" s="1045"/>
      <c r="D255" s="1045"/>
      <c r="E255" s="1045"/>
      <c r="F255" s="1046"/>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05"/>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55">
        <v>1</v>
      </c>
      <c r="B4" s="105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5">
        <v>2</v>
      </c>
      <c r="B5" s="105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5">
        <v>3</v>
      </c>
      <c r="B6" s="105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5">
        <v>4</v>
      </c>
      <c r="B7" s="105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5">
        <v>5</v>
      </c>
      <c r="B8" s="105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5">
        <v>6</v>
      </c>
      <c r="B9" s="105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5">
        <v>7</v>
      </c>
      <c r="B10" s="105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5">
        <v>8</v>
      </c>
      <c r="B11" s="105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5">
        <v>9</v>
      </c>
      <c r="B12" s="105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5">
        <v>10</v>
      </c>
      <c r="B13" s="105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5">
        <v>11</v>
      </c>
      <c r="B14" s="105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5">
        <v>12</v>
      </c>
      <c r="B15" s="105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5">
        <v>13</v>
      </c>
      <c r="B16" s="105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5">
        <v>14</v>
      </c>
      <c r="B17" s="105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5">
        <v>15</v>
      </c>
      <c r="B18" s="105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5">
        <v>16</v>
      </c>
      <c r="B19" s="105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5">
        <v>17</v>
      </c>
      <c r="B20" s="105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5">
        <v>18</v>
      </c>
      <c r="B21" s="105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5">
        <v>19</v>
      </c>
      <c r="B22" s="105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5">
        <v>20</v>
      </c>
      <c r="B23" s="105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5">
        <v>21</v>
      </c>
      <c r="B24" s="105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5">
        <v>22</v>
      </c>
      <c r="B25" s="105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5">
        <v>23</v>
      </c>
      <c r="B26" s="105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5">
        <v>24</v>
      </c>
      <c r="B27" s="105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5">
        <v>25</v>
      </c>
      <c r="B28" s="105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5">
        <v>26</v>
      </c>
      <c r="B29" s="105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5">
        <v>27</v>
      </c>
      <c r="B30" s="105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5">
        <v>28</v>
      </c>
      <c r="B31" s="105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5">
        <v>29</v>
      </c>
      <c r="B32" s="105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5">
        <v>30</v>
      </c>
      <c r="B33" s="105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55">
        <v>1</v>
      </c>
      <c r="B37" s="105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5">
        <v>2</v>
      </c>
      <c r="B38" s="105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5">
        <v>3</v>
      </c>
      <c r="B39" s="105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5">
        <v>4</v>
      </c>
      <c r="B40" s="105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5">
        <v>5</v>
      </c>
      <c r="B41" s="105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5">
        <v>6</v>
      </c>
      <c r="B42" s="105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5">
        <v>7</v>
      </c>
      <c r="B43" s="105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5">
        <v>8</v>
      </c>
      <c r="B44" s="105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5">
        <v>9</v>
      </c>
      <c r="B45" s="105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5">
        <v>10</v>
      </c>
      <c r="B46" s="105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5">
        <v>11</v>
      </c>
      <c r="B47" s="105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5">
        <v>12</v>
      </c>
      <c r="B48" s="105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5">
        <v>13</v>
      </c>
      <c r="B49" s="105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5">
        <v>14</v>
      </c>
      <c r="B50" s="105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5">
        <v>15</v>
      </c>
      <c r="B51" s="105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5">
        <v>16</v>
      </c>
      <c r="B52" s="105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5">
        <v>17</v>
      </c>
      <c r="B53" s="105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5">
        <v>18</v>
      </c>
      <c r="B54" s="105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5">
        <v>19</v>
      </c>
      <c r="B55" s="105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5">
        <v>20</v>
      </c>
      <c r="B56" s="105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5">
        <v>21</v>
      </c>
      <c r="B57" s="105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5">
        <v>22</v>
      </c>
      <c r="B58" s="105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5">
        <v>23</v>
      </c>
      <c r="B59" s="105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5">
        <v>24</v>
      </c>
      <c r="B60" s="105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5">
        <v>25</v>
      </c>
      <c r="B61" s="105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5">
        <v>26</v>
      </c>
      <c r="B62" s="105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5">
        <v>27</v>
      </c>
      <c r="B63" s="105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5">
        <v>28</v>
      </c>
      <c r="B64" s="105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5">
        <v>29</v>
      </c>
      <c r="B65" s="105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5">
        <v>30</v>
      </c>
      <c r="B66" s="105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55">
        <v>1</v>
      </c>
      <c r="B70" s="105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5">
        <v>2</v>
      </c>
      <c r="B71" s="105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5">
        <v>3</v>
      </c>
      <c r="B72" s="105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5">
        <v>4</v>
      </c>
      <c r="B73" s="105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5">
        <v>5</v>
      </c>
      <c r="B74" s="105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5">
        <v>6</v>
      </c>
      <c r="B75" s="105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5">
        <v>7</v>
      </c>
      <c r="B76" s="105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5">
        <v>8</v>
      </c>
      <c r="B77" s="105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5">
        <v>9</v>
      </c>
      <c r="B78" s="105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5">
        <v>10</v>
      </c>
      <c r="B79" s="105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5">
        <v>11</v>
      </c>
      <c r="B80" s="105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5">
        <v>12</v>
      </c>
      <c r="B81" s="105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5">
        <v>13</v>
      </c>
      <c r="B82" s="105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5">
        <v>14</v>
      </c>
      <c r="B83" s="105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5">
        <v>15</v>
      </c>
      <c r="B84" s="105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5">
        <v>16</v>
      </c>
      <c r="B85" s="105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5">
        <v>17</v>
      </c>
      <c r="B86" s="105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5">
        <v>18</v>
      </c>
      <c r="B87" s="105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5">
        <v>19</v>
      </c>
      <c r="B88" s="105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5">
        <v>20</v>
      </c>
      <c r="B89" s="105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5">
        <v>21</v>
      </c>
      <c r="B90" s="105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5">
        <v>22</v>
      </c>
      <c r="B91" s="105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5">
        <v>23</v>
      </c>
      <c r="B92" s="105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5">
        <v>24</v>
      </c>
      <c r="B93" s="105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5">
        <v>25</v>
      </c>
      <c r="B94" s="105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5">
        <v>26</v>
      </c>
      <c r="B95" s="105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5">
        <v>27</v>
      </c>
      <c r="B96" s="105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5">
        <v>28</v>
      </c>
      <c r="B97" s="105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5">
        <v>29</v>
      </c>
      <c r="B98" s="105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5">
        <v>30</v>
      </c>
      <c r="B99" s="105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55">
        <v>1</v>
      </c>
      <c r="B103" s="105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5">
        <v>2</v>
      </c>
      <c r="B104" s="105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5">
        <v>3</v>
      </c>
      <c r="B105" s="105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5">
        <v>4</v>
      </c>
      <c r="B106" s="105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5">
        <v>5</v>
      </c>
      <c r="B107" s="105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5">
        <v>6</v>
      </c>
      <c r="B108" s="105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5">
        <v>7</v>
      </c>
      <c r="B109" s="105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5">
        <v>8</v>
      </c>
      <c r="B110" s="105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5">
        <v>9</v>
      </c>
      <c r="B111" s="105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5">
        <v>10</v>
      </c>
      <c r="B112" s="105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5">
        <v>11</v>
      </c>
      <c r="B113" s="105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5">
        <v>12</v>
      </c>
      <c r="B114" s="105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5">
        <v>13</v>
      </c>
      <c r="B115" s="105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5">
        <v>14</v>
      </c>
      <c r="B116" s="105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5">
        <v>15</v>
      </c>
      <c r="B117" s="105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5">
        <v>16</v>
      </c>
      <c r="B118" s="105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5">
        <v>17</v>
      </c>
      <c r="B119" s="105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5">
        <v>18</v>
      </c>
      <c r="B120" s="105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5">
        <v>19</v>
      </c>
      <c r="B121" s="105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5">
        <v>20</v>
      </c>
      <c r="B122" s="105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5">
        <v>21</v>
      </c>
      <c r="B123" s="105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5">
        <v>22</v>
      </c>
      <c r="B124" s="105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5">
        <v>23</v>
      </c>
      <c r="B125" s="105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5">
        <v>24</v>
      </c>
      <c r="B126" s="105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5">
        <v>25</v>
      </c>
      <c r="B127" s="105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5">
        <v>26</v>
      </c>
      <c r="B128" s="105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5">
        <v>27</v>
      </c>
      <c r="B129" s="105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5">
        <v>28</v>
      </c>
      <c r="B130" s="105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5">
        <v>29</v>
      </c>
      <c r="B131" s="105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5">
        <v>30</v>
      </c>
      <c r="B132" s="105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55">
        <v>1</v>
      </c>
      <c r="B136" s="105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5">
        <v>2</v>
      </c>
      <c r="B137" s="105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5">
        <v>3</v>
      </c>
      <c r="B138" s="105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5">
        <v>4</v>
      </c>
      <c r="B139" s="105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5">
        <v>5</v>
      </c>
      <c r="B140" s="105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5">
        <v>6</v>
      </c>
      <c r="B141" s="105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5">
        <v>7</v>
      </c>
      <c r="B142" s="105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5">
        <v>8</v>
      </c>
      <c r="B143" s="105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5">
        <v>9</v>
      </c>
      <c r="B144" s="105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5">
        <v>10</v>
      </c>
      <c r="B145" s="105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5">
        <v>11</v>
      </c>
      <c r="B146" s="105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5">
        <v>12</v>
      </c>
      <c r="B147" s="105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5">
        <v>13</v>
      </c>
      <c r="B148" s="105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5">
        <v>14</v>
      </c>
      <c r="B149" s="105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5">
        <v>15</v>
      </c>
      <c r="B150" s="105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5">
        <v>16</v>
      </c>
      <c r="B151" s="105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5">
        <v>17</v>
      </c>
      <c r="B152" s="105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5">
        <v>18</v>
      </c>
      <c r="B153" s="105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5">
        <v>19</v>
      </c>
      <c r="B154" s="105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5">
        <v>20</v>
      </c>
      <c r="B155" s="105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5">
        <v>21</v>
      </c>
      <c r="B156" s="105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5">
        <v>22</v>
      </c>
      <c r="B157" s="105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5">
        <v>23</v>
      </c>
      <c r="B158" s="105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5">
        <v>24</v>
      </c>
      <c r="B159" s="105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5">
        <v>25</v>
      </c>
      <c r="B160" s="105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5">
        <v>26</v>
      </c>
      <c r="B161" s="105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5">
        <v>27</v>
      </c>
      <c r="B162" s="105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5">
        <v>28</v>
      </c>
      <c r="B163" s="105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5">
        <v>29</v>
      </c>
      <c r="B164" s="105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5">
        <v>30</v>
      </c>
      <c r="B165" s="105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55">
        <v>1</v>
      </c>
      <c r="B169" s="105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5">
        <v>2</v>
      </c>
      <c r="B170" s="105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5">
        <v>3</v>
      </c>
      <c r="B171" s="105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5">
        <v>4</v>
      </c>
      <c r="B172" s="105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5">
        <v>5</v>
      </c>
      <c r="B173" s="105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5">
        <v>6</v>
      </c>
      <c r="B174" s="105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5">
        <v>7</v>
      </c>
      <c r="B175" s="105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5">
        <v>8</v>
      </c>
      <c r="B176" s="105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5">
        <v>9</v>
      </c>
      <c r="B177" s="105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5">
        <v>10</v>
      </c>
      <c r="B178" s="105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5">
        <v>11</v>
      </c>
      <c r="B179" s="105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5">
        <v>12</v>
      </c>
      <c r="B180" s="105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5">
        <v>13</v>
      </c>
      <c r="B181" s="105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5">
        <v>14</v>
      </c>
      <c r="B182" s="105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5">
        <v>15</v>
      </c>
      <c r="B183" s="105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5">
        <v>16</v>
      </c>
      <c r="B184" s="105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5">
        <v>17</v>
      </c>
      <c r="B185" s="105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5">
        <v>18</v>
      </c>
      <c r="B186" s="105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5">
        <v>19</v>
      </c>
      <c r="B187" s="105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5">
        <v>20</v>
      </c>
      <c r="B188" s="105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5">
        <v>21</v>
      </c>
      <c r="B189" s="105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5">
        <v>22</v>
      </c>
      <c r="B190" s="105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5">
        <v>23</v>
      </c>
      <c r="B191" s="105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5">
        <v>24</v>
      </c>
      <c r="B192" s="105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5">
        <v>25</v>
      </c>
      <c r="B193" s="105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5">
        <v>26</v>
      </c>
      <c r="B194" s="105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5">
        <v>27</v>
      </c>
      <c r="B195" s="105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5">
        <v>28</v>
      </c>
      <c r="B196" s="105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5">
        <v>29</v>
      </c>
      <c r="B197" s="105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5">
        <v>30</v>
      </c>
      <c r="B198" s="105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55">
        <v>1</v>
      </c>
      <c r="B202" s="105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5">
        <v>2</v>
      </c>
      <c r="B203" s="105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5">
        <v>3</v>
      </c>
      <c r="B204" s="105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5">
        <v>4</v>
      </c>
      <c r="B205" s="105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5">
        <v>5</v>
      </c>
      <c r="B206" s="105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5">
        <v>6</v>
      </c>
      <c r="B207" s="105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5">
        <v>7</v>
      </c>
      <c r="B208" s="105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5">
        <v>8</v>
      </c>
      <c r="B209" s="105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5">
        <v>9</v>
      </c>
      <c r="B210" s="105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5">
        <v>10</v>
      </c>
      <c r="B211" s="105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5">
        <v>11</v>
      </c>
      <c r="B212" s="105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5">
        <v>12</v>
      </c>
      <c r="B213" s="105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5">
        <v>13</v>
      </c>
      <c r="B214" s="105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5">
        <v>14</v>
      </c>
      <c r="B215" s="105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5">
        <v>15</v>
      </c>
      <c r="B216" s="105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5">
        <v>16</v>
      </c>
      <c r="B217" s="105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5">
        <v>17</v>
      </c>
      <c r="B218" s="105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5">
        <v>18</v>
      </c>
      <c r="B219" s="105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5">
        <v>19</v>
      </c>
      <c r="B220" s="105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5">
        <v>20</v>
      </c>
      <c r="B221" s="105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5">
        <v>21</v>
      </c>
      <c r="B222" s="105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5">
        <v>22</v>
      </c>
      <c r="B223" s="105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5">
        <v>23</v>
      </c>
      <c r="B224" s="105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5">
        <v>24</v>
      </c>
      <c r="B225" s="105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5">
        <v>25</v>
      </c>
      <c r="B226" s="105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5">
        <v>26</v>
      </c>
      <c r="B227" s="105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5">
        <v>27</v>
      </c>
      <c r="B228" s="105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5">
        <v>28</v>
      </c>
      <c r="B229" s="105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5">
        <v>29</v>
      </c>
      <c r="B230" s="105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5">
        <v>30</v>
      </c>
      <c r="B231" s="105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55">
        <v>1</v>
      </c>
      <c r="B235" s="105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5">
        <v>2</v>
      </c>
      <c r="B236" s="105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5">
        <v>3</v>
      </c>
      <c r="B237" s="105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5">
        <v>4</v>
      </c>
      <c r="B238" s="105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5">
        <v>5</v>
      </c>
      <c r="B239" s="105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5">
        <v>6</v>
      </c>
      <c r="B240" s="105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5">
        <v>7</v>
      </c>
      <c r="B241" s="105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5">
        <v>8</v>
      </c>
      <c r="B242" s="105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5">
        <v>9</v>
      </c>
      <c r="B243" s="105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5">
        <v>10</v>
      </c>
      <c r="B244" s="105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5">
        <v>11</v>
      </c>
      <c r="B245" s="105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5">
        <v>12</v>
      </c>
      <c r="B246" s="105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5">
        <v>13</v>
      </c>
      <c r="B247" s="105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5">
        <v>14</v>
      </c>
      <c r="B248" s="105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5">
        <v>15</v>
      </c>
      <c r="B249" s="105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5">
        <v>16</v>
      </c>
      <c r="B250" s="105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5">
        <v>17</v>
      </c>
      <c r="B251" s="105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5">
        <v>18</v>
      </c>
      <c r="B252" s="105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5">
        <v>19</v>
      </c>
      <c r="B253" s="105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5">
        <v>20</v>
      </c>
      <c r="B254" s="105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5">
        <v>21</v>
      </c>
      <c r="B255" s="105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5">
        <v>22</v>
      </c>
      <c r="B256" s="105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5">
        <v>23</v>
      </c>
      <c r="B257" s="105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5">
        <v>24</v>
      </c>
      <c r="B258" s="105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5">
        <v>25</v>
      </c>
      <c r="B259" s="105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5">
        <v>26</v>
      </c>
      <c r="B260" s="105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5">
        <v>27</v>
      </c>
      <c r="B261" s="105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5">
        <v>28</v>
      </c>
      <c r="B262" s="105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5">
        <v>29</v>
      </c>
      <c r="B263" s="105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5">
        <v>30</v>
      </c>
      <c r="B264" s="105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55">
        <v>1</v>
      </c>
      <c r="B268" s="105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5">
        <v>2</v>
      </c>
      <c r="B269" s="105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5">
        <v>3</v>
      </c>
      <c r="B270" s="105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5">
        <v>4</v>
      </c>
      <c r="B271" s="105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5">
        <v>5</v>
      </c>
      <c r="B272" s="105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5">
        <v>6</v>
      </c>
      <c r="B273" s="105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5">
        <v>7</v>
      </c>
      <c r="B274" s="105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5">
        <v>8</v>
      </c>
      <c r="B275" s="105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5">
        <v>9</v>
      </c>
      <c r="B276" s="105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5">
        <v>10</v>
      </c>
      <c r="B277" s="105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5">
        <v>11</v>
      </c>
      <c r="B278" s="105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5">
        <v>12</v>
      </c>
      <c r="B279" s="105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5">
        <v>13</v>
      </c>
      <c r="B280" s="105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5">
        <v>14</v>
      </c>
      <c r="B281" s="105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5">
        <v>15</v>
      </c>
      <c r="B282" s="105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5">
        <v>16</v>
      </c>
      <c r="B283" s="105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5">
        <v>17</v>
      </c>
      <c r="B284" s="105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5">
        <v>18</v>
      </c>
      <c r="B285" s="105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5">
        <v>19</v>
      </c>
      <c r="B286" s="105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5">
        <v>20</v>
      </c>
      <c r="B287" s="105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5">
        <v>21</v>
      </c>
      <c r="B288" s="105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5">
        <v>22</v>
      </c>
      <c r="B289" s="105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5">
        <v>23</v>
      </c>
      <c r="B290" s="105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5">
        <v>24</v>
      </c>
      <c r="B291" s="105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5">
        <v>25</v>
      </c>
      <c r="B292" s="105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5">
        <v>26</v>
      </c>
      <c r="B293" s="105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5">
        <v>27</v>
      </c>
      <c r="B294" s="105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5">
        <v>28</v>
      </c>
      <c r="B295" s="105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5">
        <v>29</v>
      </c>
      <c r="B296" s="105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5">
        <v>30</v>
      </c>
      <c r="B297" s="105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55">
        <v>1</v>
      </c>
      <c r="B301" s="105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5">
        <v>2</v>
      </c>
      <c r="B302" s="105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5">
        <v>3</v>
      </c>
      <c r="B303" s="105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5">
        <v>4</v>
      </c>
      <c r="B304" s="105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5">
        <v>5</v>
      </c>
      <c r="B305" s="105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5">
        <v>6</v>
      </c>
      <c r="B306" s="105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5">
        <v>7</v>
      </c>
      <c r="B307" s="105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5">
        <v>8</v>
      </c>
      <c r="B308" s="105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5">
        <v>9</v>
      </c>
      <c r="B309" s="105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5">
        <v>10</v>
      </c>
      <c r="B310" s="105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5">
        <v>11</v>
      </c>
      <c r="B311" s="105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5">
        <v>12</v>
      </c>
      <c r="B312" s="105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5">
        <v>13</v>
      </c>
      <c r="B313" s="105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5">
        <v>14</v>
      </c>
      <c r="B314" s="105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5">
        <v>15</v>
      </c>
      <c r="B315" s="105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5">
        <v>16</v>
      </c>
      <c r="B316" s="105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5">
        <v>17</v>
      </c>
      <c r="B317" s="105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5">
        <v>18</v>
      </c>
      <c r="B318" s="105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5">
        <v>19</v>
      </c>
      <c r="B319" s="105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5">
        <v>20</v>
      </c>
      <c r="B320" s="105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5">
        <v>21</v>
      </c>
      <c r="B321" s="105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5">
        <v>22</v>
      </c>
      <c r="B322" s="105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5">
        <v>23</v>
      </c>
      <c r="B323" s="105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5">
        <v>24</v>
      </c>
      <c r="B324" s="105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5">
        <v>25</v>
      </c>
      <c r="B325" s="105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5">
        <v>26</v>
      </c>
      <c r="B326" s="105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5">
        <v>27</v>
      </c>
      <c r="B327" s="105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5">
        <v>28</v>
      </c>
      <c r="B328" s="105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5">
        <v>29</v>
      </c>
      <c r="B329" s="105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5">
        <v>30</v>
      </c>
      <c r="B330" s="105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55">
        <v>1</v>
      </c>
      <c r="B334" s="105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5">
        <v>2</v>
      </c>
      <c r="B335" s="105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5">
        <v>3</v>
      </c>
      <c r="B336" s="105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5">
        <v>4</v>
      </c>
      <c r="B337" s="105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5">
        <v>5</v>
      </c>
      <c r="B338" s="105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5">
        <v>6</v>
      </c>
      <c r="B339" s="105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5">
        <v>7</v>
      </c>
      <c r="B340" s="105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5">
        <v>8</v>
      </c>
      <c r="B341" s="105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5">
        <v>9</v>
      </c>
      <c r="B342" s="105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5">
        <v>10</v>
      </c>
      <c r="B343" s="105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5">
        <v>11</v>
      </c>
      <c r="B344" s="105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5">
        <v>12</v>
      </c>
      <c r="B345" s="105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5">
        <v>13</v>
      </c>
      <c r="B346" s="105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5">
        <v>14</v>
      </c>
      <c r="B347" s="105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5">
        <v>15</v>
      </c>
      <c r="B348" s="105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5">
        <v>16</v>
      </c>
      <c r="B349" s="105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5">
        <v>17</v>
      </c>
      <c r="B350" s="105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5">
        <v>18</v>
      </c>
      <c r="B351" s="105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5">
        <v>19</v>
      </c>
      <c r="B352" s="105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5">
        <v>20</v>
      </c>
      <c r="B353" s="105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5">
        <v>21</v>
      </c>
      <c r="B354" s="105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5">
        <v>22</v>
      </c>
      <c r="B355" s="105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5">
        <v>23</v>
      </c>
      <c r="B356" s="105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5">
        <v>24</v>
      </c>
      <c r="B357" s="105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5">
        <v>25</v>
      </c>
      <c r="B358" s="105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5">
        <v>26</v>
      </c>
      <c r="B359" s="105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5">
        <v>27</v>
      </c>
      <c r="B360" s="105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5">
        <v>28</v>
      </c>
      <c r="B361" s="105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5">
        <v>29</v>
      </c>
      <c r="B362" s="105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5">
        <v>30</v>
      </c>
      <c r="B363" s="105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55">
        <v>1</v>
      </c>
      <c r="B367" s="105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5">
        <v>2</v>
      </c>
      <c r="B368" s="105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5">
        <v>3</v>
      </c>
      <c r="B369" s="105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5">
        <v>4</v>
      </c>
      <c r="B370" s="105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5">
        <v>5</v>
      </c>
      <c r="B371" s="105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5">
        <v>6</v>
      </c>
      <c r="B372" s="105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5">
        <v>7</v>
      </c>
      <c r="B373" s="105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5">
        <v>8</v>
      </c>
      <c r="B374" s="105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5">
        <v>9</v>
      </c>
      <c r="B375" s="105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5">
        <v>10</v>
      </c>
      <c r="B376" s="105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5">
        <v>11</v>
      </c>
      <c r="B377" s="105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5">
        <v>12</v>
      </c>
      <c r="B378" s="105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5">
        <v>13</v>
      </c>
      <c r="B379" s="105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5">
        <v>14</v>
      </c>
      <c r="B380" s="105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5">
        <v>15</v>
      </c>
      <c r="B381" s="105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5">
        <v>16</v>
      </c>
      <c r="B382" s="105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5">
        <v>17</v>
      </c>
      <c r="B383" s="105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5">
        <v>18</v>
      </c>
      <c r="B384" s="105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5">
        <v>19</v>
      </c>
      <c r="B385" s="105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5">
        <v>20</v>
      </c>
      <c r="B386" s="105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5">
        <v>21</v>
      </c>
      <c r="B387" s="105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5">
        <v>22</v>
      </c>
      <c r="B388" s="105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5">
        <v>23</v>
      </c>
      <c r="B389" s="105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5">
        <v>24</v>
      </c>
      <c r="B390" s="105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5">
        <v>25</v>
      </c>
      <c r="B391" s="105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5">
        <v>26</v>
      </c>
      <c r="B392" s="105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5">
        <v>27</v>
      </c>
      <c r="B393" s="105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5">
        <v>28</v>
      </c>
      <c r="B394" s="105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5">
        <v>29</v>
      </c>
      <c r="B395" s="105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5">
        <v>30</v>
      </c>
      <c r="B396" s="105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55">
        <v>1</v>
      </c>
      <c r="B400" s="105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5">
        <v>2</v>
      </c>
      <c r="B401" s="105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5">
        <v>3</v>
      </c>
      <c r="B402" s="105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5">
        <v>4</v>
      </c>
      <c r="B403" s="105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5">
        <v>5</v>
      </c>
      <c r="B404" s="105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5">
        <v>6</v>
      </c>
      <c r="B405" s="105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5">
        <v>7</v>
      </c>
      <c r="B406" s="105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5">
        <v>8</v>
      </c>
      <c r="B407" s="105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5">
        <v>9</v>
      </c>
      <c r="B408" s="105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5">
        <v>10</v>
      </c>
      <c r="B409" s="105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5">
        <v>11</v>
      </c>
      <c r="B410" s="105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5">
        <v>12</v>
      </c>
      <c r="B411" s="105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5">
        <v>13</v>
      </c>
      <c r="B412" s="105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5">
        <v>14</v>
      </c>
      <c r="B413" s="105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5">
        <v>15</v>
      </c>
      <c r="B414" s="105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5">
        <v>16</v>
      </c>
      <c r="B415" s="105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5">
        <v>17</v>
      </c>
      <c r="B416" s="105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5">
        <v>18</v>
      </c>
      <c r="B417" s="105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5">
        <v>19</v>
      </c>
      <c r="B418" s="105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5">
        <v>20</v>
      </c>
      <c r="B419" s="105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5">
        <v>21</v>
      </c>
      <c r="B420" s="105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5">
        <v>22</v>
      </c>
      <c r="B421" s="105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5">
        <v>23</v>
      </c>
      <c r="B422" s="105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5">
        <v>24</v>
      </c>
      <c r="B423" s="105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5">
        <v>25</v>
      </c>
      <c r="B424" s="105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5">
        <v>26</v>
      </c>
      <c r="B425" s="105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5">
        <v>27</v>
      </c>
      <c r="B426" s="105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5">
        <v>28</v>
      </c>
      <c r="B427" s="105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5">
        <v>29</v>
      </c>
      <c r="B428" s="105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5">
        <v>30</v>
      </c>
      <c r="B429" s="105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55">
        <v>1</v>
      </c>
      <c r="B433" s="105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5">
        <v>2</v>
      </c>
      <c r="B434" s="105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5">
        <v>3</v>
      </c>
      <c r="B435" s="105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5">
        <v>4</v>
      </c>
      <c r="B436" s="105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5">
        <v>5</v>
      </c>
      <c r="B437" s="105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5">
        <v>6</v>
      </c>
      <c r="B438" s="105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5">
        <v>7</v>
      </c>
      <c r="B439" s="105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5">
        <v>8</v>
      </c>
      <c r="B440" s="105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5">
        <v>9</v>
      </c>
      <c r="B441" s="105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5">
        <v>10</v>
      </c>
      <c r="B442" s="105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5">
        <v>11</v>
      </c>
      <c r="B443" s="105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5">
        <v>12</v>
      </c>
      <c r="B444" s="105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5">
        <v>13</v>
      </c>
      <c r="B445" s="105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5">
        <v>14</v>
      </c>
      <c r="B446" s="105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5">
        <v>15</v>
      </c>
      <c r="B447" s="105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5">
        <v>16</v>
      </c>
      <c r="B448" s="105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5">
        <v>17</v>
      </c>
      <c r="B449" s="105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5">
        <v>18</v>
      </c>
      <c r="B450" s="105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5">
        <v>19</v>
      </c>
      <c r="B451" s="105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5">
        <v>20</v>
      </c>
      <c r="B452" s="105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5">
        <v>21</v>
      </c>
      <c r="B453" s="105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5">
        <v>22</v>
      </c>
      <c r="B454" s="105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5">
        <v>23</v>
      </c>
      <c r="B455" s="105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5">
        <v>24</v>
      </c>
      <c r="B456" s="105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5">
        <v>25</v>
      </c>
      <c r="B457" s="105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5">
        <v>26</v>
      </c>
      <c r="B458" s="105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5">
        <v>27</v>
      </c>
      <c r="B459" s="105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5">
        <v>28</v>
      </c>
      <c r="B460" s="105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5">
        <v>29</v>
      </c>
      <c r="B461" s="105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5">
        <v>30</v>
      </c>
      <c r="B462" s="105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55">
        <v>1</v>
      </c>
      <c r="B466" s="105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5">
        <v>2</v>
      </c>
      <c r="B467" s="105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5">
        <v>3</v>
      </c>
      <c r="B468" s="105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5">
        <v>4</v>
      </c>
      <c r="B469" s="105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5">
        <v>5</v>
      </c>
      <c r="B470" s="105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5">
        <v>6</v>
      </c>
      <c r="B471" s="105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5">
        <v>7</v>
      </c>
      <c r="B472" s="105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5">
        <v>8</v>
      </c>
      <c r="B473" s="105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5">
        <v>9</v>
      </c>
      <c r="B474" s="105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5">
        <v>10</v>
      </c>
      <c r="B475" s="105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5">
        <v>11</v>
      </c>
      <c r="B476" s="105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5">
        <v>12</v>
      </c>
      <c r="B477" s="105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5">
        <v>13</v>
      </c>
      <c r="B478" s="105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5">
        <v>14</v>
      </c>
      <c r="B479" s="105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5">
        <v>15</v>
      </c>
      <c r="B480" s="105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5">
        <v>16</v>
      </c>
      <c r="B481" s="105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5">
        <v>17</v>
      </c>
      <c r="B482" s="105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5">
        <v>18</v>
      </c>
      <c r="B483" s="105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5">
        <v>19</v>
      </c>
      <c r="B484" s="105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5">
        <v>20</v>
      </c>
      <c r="B485" s="105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5">
        <v>21</v>
      </c>
      <c r="B486" s="105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5">
        <v>22</v>
      </c>
      <c r="B487" s="105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5">
        <v>23</v>
      </c>
      <c r="B488" s="105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5">
        <v>24</v>
      </c>
      <c r="B489" s="105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5">
        <v>25</v>
      </c>
      <c r="B490" s="105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5">
        <v>26</v>
      </c>
      <c r="B491" s="105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5">
        <v>27</v>
      </c>
      <c r="B492" s="105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5">
        <v>28</v>
      </c>
      <c r="B493" s="105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5">
        <v>29</v>
      </c>
      <c r="B494" s="105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5">
        <v>30</v>
      </c>
      <c r="B495" s="105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55">
        <v>1</v>
      </c>
      <c r="B499" s="105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5">
        <v>2</v>
      </c>
      <c r="B500" s="105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5">
        <v>3</v>
      </c>
      <c r="B501" s="105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5">
        <v>4</v>
      </c>
      <c r="B502" s="105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5">
        <v>5</v>
      </c>
      <c r="B503" s="105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5">
        <v>6</v>
      </c>
      <c r="B504" s="105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5">
        <v>7</v>
      </c>
      <c r="B505" s="105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5">
        <v>8</v>
      </c>
      <c r="B506" s="105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5">
        <v>9</v>
      </c>
      <c r="B507" s="105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5">
        <v>10</v>
      </c>
      <c r="B508" s="105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5">
        <v>11</v>
      </c>
      <c r="B509" s="105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5">
        <v>12</v>
      </c>
      <c r="B510" s="105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5">
        <v>13</v>
      </c>
      <c r="B511" s="105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5">
        <v>14</v>
      </c>
      <c r="B512" s="105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5">
        <v>15</v>
      </c>
      <c r="B513" s="105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5">
        <v>16</v>
      </c>
      <c r="B514" s="105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5">
        <v>17</v>
      </c>
      <c r="B515" s="105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5">
        <v>18</v>
      </c>
      <c r="B516" s="105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5">
        <v>19</v>
      </c>
      <c r="B517" s="105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5">
        <v>20</v>
      </c>
      <c r="B518" s="105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5">
        <v>21</v>
      </c>
      <c r="B519" s="105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5">
        <v>22</v>
      </c>
      <c r="B520" s="105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5">
        <v>23</v>
      </c>
      <c r="B521" s="105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5">
        <v>24</v>
      </c>
      <c r="B522" s="105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5">
        <v>25</v>
      </c>
      <c r="B523" s="105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5">
        <v>26</v>
      </c>
      <c r="B524" s="105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5">
        <v>27</v>
      </c>
      <c r="B525" s="105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5">
        <v>28</v>
      </c>
      <c r="B526" s="105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5">
        <v>29</v>
      </c>
      <c r="B527" s="105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5">
        <v>30</v>
      </c>
      <c r="B528" s="105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55">
        <v>1</v>
      </c>
      <c r="B532" s="105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5">
        <v>2</v>
      </c>
      <c r="B533" s="105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5">
        <v>3</v>
      </c>
      <c r="B534" s="105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5">
        <v>4</v>
      </c>
      <c r="B535" s="105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5">
        <v>5</v>
      </c>
      <c r="B536" s="105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5">
        <v>6</v>
      </c>
      <c r="B537" s="105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5">
        <v>7</v>
      </c>
      <c r="B538" s="105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5">
        <v>8</v>
      </c>
      <c r="B539" s="105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5">
        <v>9</v>
      </c>
      <c r="B540" s="105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5">
        <v>10</v>
      </c>
      <c r="B541" s="105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5">
        <v>11</v>
      </c>
      <c r="B542" s="105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5">
        <v>12</v>
      </c>
      <c r="B543" s="105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5">
        <v>13</v>
      </c>
      <c r="B544" s="105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5">
        <v>14</v>
      </c>
      <c r="B545" s="105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5">
        <v>15</v>
      </c>
      <c r="B546" s="105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5">
        <v>16</v>
      </c>
      <c r="B547" s="105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5">
        <v>17</v>
      </c>
      <c r="B548" s="105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5">
        <v>18</v>
      </c>
      <c r="B549" s="105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5">
        <v>19</v>
      </c>
      <c r="B550" s="105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5">
        <v>20</v>
      </c>
      <c r="B551" s="105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5">
        <v>21</v>
      </c>
      <c r="B552" s="105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5">
        <v>22</v>
      </c>
      <c r="B553" s="105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5">
        <v>23</v>
      </c>
      <c r="B554" s="105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5">
        <v>24</v>
      </c>
      <c r="B555" s="105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5">
        <v>25</v>
      </c>
      <c r="B556" s="105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5">
        <v>26</v>
      </c>
      <c r="B557" s="105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5">
        <v>27</v>
      </c>
      <c r="B558" s="105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5">
        <v>28</v>
      </c>
      <c r="B559" s="105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5">
        <v>29</v>
      </c>
      <c r="B560" s="105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5">
        <v>30</v>
      </c>
      <c r="B561" s="105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55">
        <v>1</v>
      </c>
      <c r="B565" s="105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5">
        <v>2</v>
      </c>
      <c r="B566" s="105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5">
        <v>3</v>
      </c>
      <c r="B567" s="105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5">
        <v>4</v>
      </c>
      <c r="B568" s="105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5">
        <v>5</v>
      </c>
      <c r="B569" s="105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5">
        <v>6</v>
      </c>
      <c r="B570" s="105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5">
        <v>7</v>
      </c>
      <c r="B571" s="105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5">
        <v>8</v>
      </c>
      <c r="B572" s="105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5">
        <v>9</v>
      </c>
      <c r="B573" s="105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5">
        <v>10</v>
      </c>
      <c r="B574" s="105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5">
        <v>11</v>
      </c>
      <c r="B575" s="105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5">
        <v>12</v>
      </c>
      <c r="B576" s="105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5">
        <v>13</v>
      </c>
      <c r="B577" s="105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5">
        <v>14</v>
      </c>
      <c r="B578" s="105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5">
        <v>15</v>
      </c>
      <c r="B579" s="105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5">
        <v>16</v>
      </c>
      <c r="B580" s="105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5">
        <v>17</v>
      </c>
      <c r="B581" s="105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5">
        <v>18</v>
      </c>
      <c r="B582" s="105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5">
        <v>19</v>
      </c>
      <c r="B583" s="105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5">
        <v>20</v>
      </c>
      <c r="B584" s="105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5">
        <v>21</v>
      </c>
      <c r="B585" s="105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5">
        <v>22</v>
      </c>
      <c r="B586" s="105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5">
        <v>23</v>
      </c>
      <c r="B587" s="105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5">
        <v>24</v>
      </c>
      <c r="B588" s="105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5">
        <v>25</v>
      </c>
      <c r="B589" s="105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5">
        <v>26</v>
      </c>
      <c r="B590" s="105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5">
        <v>27</v>
      </c>
      <c r="B591" s="105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5">
        <v>28</v>
      </c>
      <c r="B592" s="105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5">
        <v>29</v>
      </c>
      <c r="B593" s="105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5">
        <v>30</v>
      </c>
      <c r="B594" s="105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55">
        <v>1</v>
      </c>
      <c r="B598" s="105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5">
        <v>2</v>
      </c>
      <c r="B599" s="105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5">
        <v>3</v>
      </c>
      <c r="B600" s="105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5">
        <v>4</v>
      </c>
      <c r="B601" s="105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5">
        <v>5</v>
      </c>
      <c r="B602" s="105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5">
        <v>6</v>
      </c>
      <c r="B603" s="105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5">
        <v>7</v>
      </c>
      <c r="B604" s="105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5">
        <v>8</v>
      </c>
      <c r="B605" s="105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5">
        <v>9</v>
      </c>
      <c r="B606" s="105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5">
        <v>10</v>
      </c>
      <c r="B607" s="105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5">
        <v>11</v>
      </c>
      <c r="B608" s="105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5">
        <v>12</v>
      </c>
      <c r="B609" s="105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5">
        <v>13</v>
      </c>
      <c r="B610" s="105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5">
        <v>14</v>
      </c>
      <c r="B611" s="105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5">
        <v>15</v>
      </c>
      <c r="B612" s="105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5">
        <v>16</v>
      </c>
      <c r="B613" s="105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5">
        <v>17</v>
      </c>
      <c r="B614" s="105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5">
        <v>18</v>
      </c>
      <c r="B615" s="105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5">
        <v>19</v>
      </c>
      <c r="B616" s="105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5">
        <v>20</v>
      </c>
      <c r="B617" s="105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5">
        <v>21</v>
      </c>
      <c r="B618" s="105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5">
        <v>22</v>
      </c>
      <c r="B619" s="105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5">
        <v>23</v>
      </c>
      <c r="B620" s="105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5">
        <v>24</v>
      </c>
      <c r="B621" s="105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5">
        <v>25</v>
      </c>
      <c r="B622" s="105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5">
        <v>26</v>
      </c>
      <c r="B623" s="105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5">
        <v>27</v>
      </c>
      <c r="B624" s="105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5">
        <v>28</v>
      </c>
      <c r="B625" s="105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5">
        <v>29</v>
      </c>
      <c r="B626" s="105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5">
        <v>30</v>
      </c>
      <c r="B627" s="105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55">
        <v>1</v>
      </c>
      <c r="B631" s="105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5">
        <v>2</v>
      </c>
      <c r="B632" s="105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5">
        <v>3</v>
      </c>
      <c r="B633" s="105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5">
        <v>4</v>
      </c>
      <c r="B634" s="105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5">
        <v>5</v>
      </c>
      <c r="B635" s="105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5">
        <v>6</v>
      </c>
      <c r="B636" s="105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5">
        <v>7</v>
      </c>
      <c r="B637" s="105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5">
        <v>8</v>
      </c>
      <c r="B638" s="105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5">
        <v>9</v>
      </c>
      <c r="B639" s="105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5">
        <v>10</v>
      </c>
      <c r="B640" s="105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5">
        <v>11</v>
      </c>
      <c r="B641" s="105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5">
        <v>12</v>
      </c>
      <c r="B642" s="105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5">
        <v>13</v>
      </c>
      <c r="B643" s="105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5">
        <v>14</v>
      </c>
      <c r="B644" s="105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5">
        <v>15</v>
      </c>
      <c r="B645" s="105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5">
        <v>16</v>
      </c>
      <c r="B646" s="105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5">
        <v>17</v>
      </c>
      <c r="B647" s="105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5">
        <v>18</v>
      </c>
      <c r="B648" s="105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5">
        <v>19</v>
      </c>
      <c r="B649" s="105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5">
        <v>20</v>
      </c>
      <c r="B650" s="105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5">
        <v>21</v>
      </c>
      <c r="B651" s="105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5">
        <v>22</v>
      </c>
      <c r="B652" s="105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5">
        <v>23</v>
      </c>
      <c r="B653" s="105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5">
        <v>24</v>
      </c>
      <c r="B654" s="105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5">
        <v>25</v>
      </c>
      <c r="B655" s="105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5">
        <v>26</v>
      </c>
      <c r="B656" s="105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5">
        <v>27</v>
      </c>
      <c r="B657" s="105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5">
        <v>28</v>
      </c>
      <c r="B658" s="105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5">
        <v>29</v>
      </c>
      <c r="B659" s="105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5">
        <v>30</v>
      </c>
      <c r="B660" s="105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55">
        <v>1</v>
      </c>
      <c r="B664" s="105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5">
        <v>2</v>
      </c>
      <c r="B665" s="105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5">
        <v>3</v>
      </c>
      <c r="B666" s="105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5">
        <v>4</v>
      </c>
      <c r="B667" s="105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5">
        <v>5</v>
      </c>
      <c r="B668" s="105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5">
        <v>6</v>
      </c>
      <c r="B669" s="105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5">
        <v>7</v>
      </c>
      <c r="B670" s="105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5">
        <v>8</v>
      </c>
      <c r="B671" s="105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5">
        <v>9</v>
      </c>
      <c r="B672" s="105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5">
        <v>10</v>
      </c>
      <c r="B673" s="105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5">
        <v>11</v>
      </c>
      <c r="B674" s="105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5">
        <v>12</v>
      </c>
      <c r="B675" s="105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5">
        <v>13</v>
      </c>
      <c r="B676" s="105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5">
        <v>14</v>
      </c>
      <c r="B677" s="105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5">
        <v>15</v>
      </c>
      <c r="B678" s="105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5">
        <v>16</v>
      </c>
      <c r="B679" s="105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5">
        <v>17</v>
      </c>
      <c r="B680" s="105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5">
        <v>18</v>
      </c>
      <c r="B681" s="105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5">
        <v>19</v>
      </c>
      <c r="B682" s="105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5">
        <v>20</v>
      </c>
      <c r="B683" s="105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5">
        <v>21</v>
      </c>
      <c r="B684" s="105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5">
        <v>22</v>
      </c>
      <c r="B685" s="105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5">
        <v>23</v>
      </c>
      <c r="B686" s="105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5">
        <v>24</v>
      </c>
      <c r="B687" s="105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5">
        <v>25</v>
      </c>
      <c r="B688" s="105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5">
        <v>26</v>
      </c>
      <c r="B689" s="105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5">
        <v>27</v>
      </c>
      <c r="B690" s="105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5">
        <v>28</v>
      </c>
      <c r="B691" s="105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5">
        <v>29</v>
      </c>
      <c r="B692" s="105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5">
        <v>30</v>
      </c>
      <c r="B693" s="105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55">
        <v>1</v>
      </c>
      <c r="B697" s="105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5">
        <v>2</v>
      </c>
      <c r="B698" s="105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5">
        <v>3</v>
      </c>
      <c r="B699" s="105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5">
        <v>4</v>
      </c>
      <c r="B700" s="105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5">
        <v>5</v>
      </c>
      <c r="B701" s="105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5">
        <v>6</v>
      </c>
      <c r="B702" s="105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5">
        <v>7</v>
      </c>
      <c r="B703" s="105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5">
        <v>8</v>
      </c>
      <c r="B704" s="105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5">
        <v>9</v>
      </c>
      <c r="B705" s="105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5">
        <v>10</v>
      </c>
      <c r="B706" s="105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5">
        <v>11</v>
      </c>
      <c r="B707" s="105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5">
        <v>12</v>
      </c>
      <c r="B708" s="105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5">
        <v>13</v>
      </c>
      <c r="B709" s="105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5">
        <v>14</v>
      </c>
      <c r="B710" s="105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5">
        <v>15</v>
      </c>
      <c r="B711" s="105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5">
        <v>16</v>
      </c>
      <c r="B712" s="105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5">
        <v>17</v>
      </c>
      <c r="B713" s="105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5">
        <v>18</v>
      </c>
      <c r="B714" s="105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5">
        <v>19</v>
      </c>
      <c r="B715" s="105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5">
        <v>20</v>
      </c>
      <c r="B716" s="105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5">
        <v>21</v>
      </c>
      <c r="B717" s="105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5">
        <v>22</v>
      </c>
      <c r="B718" s="105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5">
        <v>23</v>
      </c>
      <c r="B719" s="105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5">
        <v>24</v>
      </c>
      <c r="B720" s="105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5">
        <v>25</v>
      </c>
      <c r="B721" s="105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5">
        <v>26</v>
      </c>
      <c r="B722" s="105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5">
        <v>27</v>
      </c>
      <c r="B723" s="105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5">
        <v>28</v>
      </c>
      <c r="B724" s="105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5">
        <v>29</v>
      </c>
      <c r="B725" s="105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5">
        <v>30</v>
      </c>
      <c r="B726" s="105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55">
        <v>1</v>
      </c>
      <c r="B730" s="105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5">
        <v>2</v>
      </c>
      <c r="B731" s="105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5">
        <v>3</v>
      </c>
      <c r="B732" s="105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5">
        <v>4</v>
      </c>
      <c r="B733" s="105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5">
        <v>5</v>
      </c>
      <c r="B734" s="105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5">
        <v>6</v>
      </c>
      <c r="B735" s="105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5">
        <v>7</v>
      </c>
      <c r="B736" s="105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5">
        <v>8</v>
      </c>
      <c r="B737" s="105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5">
        <v>9</v>
      </c>
      <c r="B738" s="105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5">
        <v>10</v>
      </c>
      <c r="B739" s="105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5">
        <v>11</v>
      </c>
      <c r="B740" s="105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5">
        <v>12</v>
      </c>
      <c r="B741" s="105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5">
        <v>13</v>
      </c>
      <c r="B742" s="105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5">
        <v>14</v>
      </c>
      <c r="B743" s="105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5">
        <v>15</v>
      </c>
      <c r="B744" s="105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5">
        <v>16</v>
      </c>
      <c r="B745" s="105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5">
        <v>17</v>
      </c>
      <c r="B746" s="105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5">
        <v>18</v>
      </c>
      <c r="B747" s="105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5">
        <v>19</v>
      </c>
      <c r="B748" s="105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5">
        <v>20</v>
      </c>
      <c r="B749" s="105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5">
        <v>21</v>
      </c>
      <c r="B750" s="105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5">
        <v>22</v>
      </c>
      <c r="B751" s="105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5">
        <v>23</v>
      </c>
      <c r="B752" s="105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5">
        <v>24</v>
      </c>
      <c r="B753" s="105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5">
        <v>25</v>
      </c>
      <c r="B754" s="105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5">
        <v>26</v>
      </c>
      <c r="B755" s="105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5">
        <v>27</v>
      </c>
      <c r="B756" s="105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5">
        <v>28</v>
      </c>
      <c r="B757" s="105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5">
        <v>29</v>
      </c>
      <c r="B758" s="105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5">
        <v>30</v>
      </c>
      <c r="B759" s="105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55">
        <v>1</v>
      </c>
      <c r="B763" s="105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5">
        <v>2</v>
      </c>
      <c r="B764" s="105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5">
        <v>3</v>
      </c>
      <c r="B765" s="105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5">
        <v>4</v>
      </c>
      <c r="B766" s="105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5">
        <v>5</v>
      </c>
      <c r="B767" s="105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5">
        <v>6</v>
      </c>
      <c r="B768" s="105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5">
        <v>7</v>
      </c>
      <c r="B769" s="105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5">
        <v>8</v>
      </c>
      <c r="B770" s="105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5">
        <v>9</v>
      </c>
      <c r="B771" s="105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5">
        <v>10</v>
      </c>
      <c r="B772" s="105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5">
        <v>11</v>
      </c>
      <c r="B773" s="105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5">
        <v>12</v>
      </c>
      <c r="B774" s="105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5">
        <v>13</v>
      </c>
      <c r="B775" s="105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5">
        <v>14</v>
      </c>
      <c r="B776" s="105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5">
        <v>15</v>
      </c>
      <c r="B777" s="105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5">
        <v>16</v>
      </c>
      <c r="B778" s="105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5">
        <v>17</v>
      </c>
      <c r="B779" s="105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5">
        <v>18</v>
      </c>
      <c r="B780" s="105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5">
        <v>19</v>
      </c>
      <c r="B781" s="105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5">
        <v>20</v>
      </c>
      <c r="B782" s="105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5">
        <v>21</v>
      </c>
      <c r="B783" s="105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5">
        <v>22</v>
      </c>
      <c r="B784" s="105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5">
        <v>23</v>
      </c>
      <c r="B785" s="105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5">
        <v>24</v>
      </c>
      <c r="B786" s="105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5">
        <v>25</v>
      </c>
      <c r="B787" s="105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5">
        <v>26</v>
      </c>
      <c r="B788" s="105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5">
        <v>27</v>
      </c>
      <c r="B789" s="105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5">
        <v>28</v>
      </c>
      <c r="B790" s="105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5">
        <v>29</v>
      </c>
      <c r="B791" s="105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5">
        <v>30</v>
      </c>
      <c r="B792" s="105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55">
        <v>1</v>
      </c>
      <c r="B796" s="105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5">
        <v>2</v>
      </c>
      <c r="B797" s="105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5">
        <v>3</v>
      </c>
      <c r="B798" s="105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5">
        <v>4</v>
      </c>
      <c r="B799" s="105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5">
        <v>5</v>
      </c>
      <c r="B800" s="105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5">
        <v>6</v>
      </c>
      <c r="B801" s="105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5">
        <v>7</v>
      </c>
      <c r="B802" s="105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5">
        <v>8</v>
      </c>
      <c r="B803" s="105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5">
        <v>9</v>
      </c>
      <c r="B804" s="105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5">
        <v>10</v>
      </c>
      <c r="B805" s="105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5">
        <v>11</v>
      </c>
      <c r="B806" s="105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5">
        <v>12</v>
      </c>
      <c r="B807" s="105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5">
        <v>13</v>
      </c>
      <c r="B808" s="105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5">
        <v>14</v>
      </c>
      <c r="B809" s="105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5">
        <v>15</v>
      </c>
      <c r="B810" s="105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5">
        <v>16</v>
      </c>
      <c r="B811" s="105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5">
        <v>17</v>
      </c>
      <c r="B812" s="105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5">
        <v>18</v>
      </c>
      <c r="B813" s="105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5">
        <v>19</v>
      </c>
      <c r="B814" s="105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5">
        <v>20</v>
      </c>
      <c r="B815" s="105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5">
        <v>21</v>
      </c>
      <c r="B816" s="105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5">
        <v>22</v>
      </c>
      <c r="B817" s="105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5">
        <v>23</v>
      </c>
      <c r="B818" s="105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5">
        <v>24</v>
      </c>
      <c r="B819" s="105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5">
        <v>25</v>
      </c>
      <c r="B820" s="105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5">
        <v>26</v>
      </c>
      <c r="B821" s="105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5">
        <v>27</v>
      </c>
      <c r="B822" s="105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5">
        <v>28</v>
      </c>
      <c r="B823" s="105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5">
        <v>29</v>
      </c>
      <c r="B824" s="105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5">
        <v>30</v>
      </c>
      <c r="B825" s="105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55">
        <v>1</v>
      </c>
      <c r="B829" s="105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5">
        <v>2</v>
      </c>
      <c r="B830" s="105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5">
        <v>3</v>
      </c>
      <c r="B831" s="105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5">
        <v>4</v>
      </c>
      <c r="B832" s="105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5">
        <v>5</v>
      </c>
      <c r="B833" s="105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5">
        <v>6</v>
      </c>
      <c r="B834" s="105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5">
        <v>7</v>
      </c>
      <c r="B835" s="105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5">
        <v>8</v>
      </c>
      <c r="B836" s="105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5">
        <v>9</v>
      </c>
      <c r="B837" s="105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5">
        <v>10</v>
      </c>
      <c r="B838" s="105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5">
        <v>11</v>
      </c>
      <c r="B839" s="105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5">
        <v>12</v>
      </c>
      <c r="B840" s="105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5">
        <v>13</v>
      </c>
      <c r="B841" s="105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5">
        <v>14</v>
      </c>
      <c r="B842" s="105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5">
        <v>15</v>
      </c>
      <c r="B843" s="105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5">
        <v>16</v>
      </c>
      <c r="B844" s="105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5">
        <v>17</v>
      </c>
      <c r="B845" s="105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5">
        <v>18</v>
      </c>
      <c r="B846" s="105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5">
        <v>19</v>
      </c>
      <c r="B847" s="105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5">
        <v>20</v>
      </c>
      <c r="B848" s="105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5">
        <v>21</v>
      </c>
      <c r="B849" s="105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5">
        <v>22</v>
      </c>
      <c r="B850" s="105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5">
        <v>23</v>
      </c>
      <c r="B851" s="105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5">
        <v>24</v>
      </c>
      <c r="B852" s="105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5">
        <v>25</v>
      </c>
      <c r="B853" s="105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5">
        <v>26</v>
      </c>
      <c r="B854" s="105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5">
        <v>27</v>
      </c>
      <c r="B855" s="105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5">
        <v>28</v>
      </c>
      <c r="B856" s="105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5">
        <v>29</v>
      </c>
      <c r="B857" s="105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5">
        <v>30</v>
      </c>
      <c r="B858" s="105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55">
        <v>1</v>
      </c>
      <c r="B862" s="105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5">
        <v>2</v>
      </c>
      <c r="B863" s="105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5">
        <v>3</v>
      </c>
      <c r="B864" s="105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5">
        <v>4</v>
      </c>
      <c r="B865" s="105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5">
        <v>5</v>
      </c>
      <c r="B866" s="105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5">
        <v>6</v>
      </c>
      <c r="B867" s="105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5">
        <v>7</v>
      </c>
      <c r="B868" s="105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5">
        <v>8</v>
      </c>
      <c r="B869" s="105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5">
        <v>9</v>
      </c>
      <c r="B870" s="105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5">
        <v>10</v>
      </c>
      <c r="B871" s="105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5">
        <v>11</v>
      </c>
      <c r="B872" s="105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5">
        <v>12</v>
      </c>
      <c r="B873" s="105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5">
        <v>13</v>
      </c>
      <c r="B874" s="105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5">
        <v>14</v>
      </c>
      <c r="B875" s="105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5">
        <v>15</v>
      </c>
      <c r="B876" s="105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5">
        <v>16</v>
      </c>
      <c r="B877" s="105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5">
        <v>17</v>
      </c>
      <c r="B878" s="105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5">
        <v>18</v>
      </c>
      <c r="B879" s="105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5">
        <v>19</v>
      </c>
      <c r="B880" s="105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5">
        <v>20</v>
      </c>
      <c r="B881" s="105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5">
        <v>21</v>
      </c>
      <c r="B882" s="105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5">
        <v>22</v>
      </c>
      <c r="B883" s="105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5">
        <v>23</v>
      </c>
      <c r="B884" s="105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5">
        <v>24</v>
      </c>
      <c r="B885" s="105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5">
        <v>25</v>
      </c>
      <c r="B886" s="105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5">
        <v>26</v>
      </c>
      <c r="B887" s="105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5">
        <v>27</v>
      </c>
      <c r="B888" s="105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5">
        <v>28</v>
      </c>
      <c r="B889" s="105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5">
        <v>29</v>
      </c>
      <c r="B890" s="105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5">
        <v>30</v>
      </c>
      <c r="B891" s="105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55">
        <v>1</v>
      </c>
      <c r="B895" s="105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5">
        <v>2</v>
      </c>
      <c r="B896" s="105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5">
        <v>3</v>
      </c>
      <c r="B897" s="105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5">
        <v>4</v>
      </c>
      <c r="B898" s="105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5">
        <v>5</v>
      </c>
      <c r="B899" s="105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5">
        <v>6</v>
      </c>
      <c r="B900" s="105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5">
        <v>7</v>
      </c>
      <c r="B901" s="105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5">
        <v>8</v>
      </c>
      <c r="B902" s="105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5">
        <v>9</v>
      </c>
      <c r="B903" s="105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5">
        <v>10</v>
      </c>
      <c r="B904" s="105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5">
        <v>11</v>
      </c>
      <c r="B905" s="105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5">
        <v>12</v>
      </c>
      <c r="B906" s="105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5">
        <v>13</v>
      </c>
      <c r="B907" s="105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5">
        <v>14</v>
      </c>
      <c r="B908" s="105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5">
        <v>15</v>
      </c>
      <c r="B909" s="105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5">
        <v>16</v>
      </c>
      <c r="B910" s="105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5">
        <v>17</v>
      </c>
      <c r="B911" s="105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5">
        <v>18</v>
      </c>
      <c r="B912" s="105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5">
        <v>19</v>
      </c>
      <c r="B913" s="105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5">
        <v>20</v>
      </c>
      <c r="B914" s="105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5">
        <v>21</v>
      </c>
      <c r="B915" s="105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5">
        <v>22</v>
      </c>
      <c r="B916" s="105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5">
        <v>23</v>
      </c>
      <c r="B917" s="105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5">
        <v>24</v>
      </c>
      <c r="B918" s="105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5">
        <v>25</v>
      </c>
      <c r="B919" s="105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5">
        <v>26</v>
      </c>
      <c r="B920" s="105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5">
        <v>27</v>
      </c>
      <c r="B921" s="105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5">
        <v>28</v>
      </c>
      <c r="B922" s="105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5">
        <v>29</v>
      </c>
      <c r="B923" s="105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5">
        <v>30</v>
      </c>
      <c r="B924" s="105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55">
        <v>1</v>
      </c>
      <c r="B928" s="105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5">
        <v>2</v>
      </c>
      <c r="B929" s="105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5">
        <v>3</v>
      </c>
      <c r="B930" s="105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5">
        <v>4</v>
      </c>
      <c r="B931" s="105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5">
        <v>5</v>
      </c>
      <c r="B932" s="105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5">
        <v>6</v>
      </c>
      <c r="B933" s="105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5">
        <v>7</v>
      </c>
      <c r="B934" s="105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5">
        <v>8</v>
      </c>
      <c r="B935" s="105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5">
        <v>9</v>
      </c>
      <c r="B936" s="105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5">
        <v>10</v>
      </c>
      <c r="B937" s="105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5">
        <v>11</v>
      </c>
      <c r="B938" s="105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5">
        <v>12</v>
      </c>
      <c r="B939" s="105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5">
        <v>13</v>
      </c>
      <c r="B940" s="105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5">
        <v>14</v>
      </c>
      <c r="B941" s="105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5">
        <v>15</v>
      </c>
      <c r="B942" s="105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5">
        <v>16</v>
      </c>
      <c r="B943" s="105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5">
        <v>17</v>
      </c>
      <c r="B944" s="105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5">
        <v>18</v>
      </c>
      <c r="B945" s="105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5">
        <v>19</v>
      </c>
      <c r="B946" s="105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5">
        <v>20</v>
      </c>
      <c r="B947" s="105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5">
        <v>21</v>
      </c>
      <c r="B948" s="105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5">
        <v>22</v>
      </c>
      <c r="B949" s="105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5">
        <v>23</v>
      </c>
      <c r="B950" s="105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5">
        <v>24</v>
      </c>
      <c r="B951" s="105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5">
        <v>25</v>
      </c>
      <c r="B952" s="105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5">
        <v>26</v>
      </c>
      <c r="B953" s="105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5">
        <v>27</v>
      </c>
      <c r="B954" s="105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5">
        <v>28</v>
      </c>
      <c r="B955" s="105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5">
        <v>29</v>
      </c>
      <c r="B956" s="105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5">
        <v>30</v>
      </c>
      <c r="B957" s="105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55">
        <v>1</v>
      </c>
      <c r="B961" s="105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5">
        <v>2</v>
      </c>
      <c r="B962" s="105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5">
        <v>3</v>
      </c>
      <c r="B963" s="105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5">
        <v>4</v>
      </c>
      <c r="B964" s="105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5">
        <v>5</v>
      </c>
      <c r="B965" s="105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5">
        <v>6</v>
      </c>
      <c r="B966" s="105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5">
        <v>7</v>
      </c>
      <c r="B967" s="105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5">
        <v>8</v>
      </c>
      <c r="B968" s="105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5">
        <v>9</v>
      </c>
      <c r="B969" s="105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5">
        <v>10</v>
      </c>
      <c r="B970" s="105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5">
        <v>11</v>
      </c>
      <c r="B971" s="105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5">
        <v>12</v>
      </c>
      <c r="B972" s="105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5">
        <v>13</v>
      </c>
      <c r="B973" s="105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5">
        <v>14</v>
      </c>
      <c r="B974" s="105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5">
        <v>15</v>
      </c>
      <c r="B975" s="105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5">
        <v>16</v>
      </c>
      <c r="B976" s="105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5">
        <v>17</v>
      </c>
      <c r="B977" s="105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5">
        <v>18</v>
      </c>
      <c r="B978" s="105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5">
        <v>19</v>
      </c>
      <c r="B979" s="105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5">
        <v>20</v>
      </c>
      <c r="B980" s="105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5">
        <v>21</v>
      </c>
      <c r="B981" s="105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5">
        <v>22</v>
      </c>
      <c r="B982" s="105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5">
        <v>23</v>
      </c>
      <c r="B983" s="105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5">
        <v>24</v>
      </c>
      <c r="B984" s="105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5">
        <v>25</v>
      </c>
      <c r="B985" s="105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5">
        <v>26</v>
      </c>
      <c r="B986" s="105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5">
        <v>27</v>
      </c>
      <c r="B987" s="105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5">
        <v>28</v>
      </c>
      <c r="B988" s="105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5">
        <v>29</v>
      </c>
      <c r="B989" s="105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5">
        <v>30</v>
      </c>
      <c r="B990" s="105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55">
        <v>1</v>
      </c>
      <c r="B994" s="105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5">
        <v>2</v>
      </c>
      <c r="B995" s="105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5">
        <v>3</v>
      </c>
      <c r="B996" s="105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5">
        <v>4</v>
      </c>
      <c r="B997" s="105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5">
        <v>5</v>
      </c>
      <c r="B998" s="105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5">
        <v>6</v>
      </c>
      <c r="B999" s="105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5">
        <v>7</v>
      </c>
      <c r="B1000" s="105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5">
        <v>8</v>
      </c>
      <c r="B1001" s="105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5">
        <v>9</v>
      </c>
      <c r="B1002" s="105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5">
        <v>10</v>
      </c>
      <c r="B1003" s="105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5">
        <v>11</v>
      </c>
      <c r="B1004" s="105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5">
        <v>12</v>
      </c>
      <c r="B1005" s="105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5">
        <v>13</v>
      </c>
      <c r="B1006" s="105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5">
        <v>14</v>
      </c>
      <c r="B1007" s="105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5">
        <v>15</v>
      </c>
      <c r="B1008" s="105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5">
        <v>16</v>
      </c>
      <c r="B1009" s="105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5">
        <v>17</v>
      </c>
      <c r="B1010" s="105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5">
        <v>18</v>
      </c>
      <c r="B1011" s="105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5">
        <v>19</v>
      </c>
      <c r="B1012" s="105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5">
        <v>20</v>
      </c>
      <c r="B1013" s="105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5">
        <v>21</v>
      </c>
      <c r="B1014" s="105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5">
        <v>22</v>
      </c>
      <c r="B1015" s="105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5">
        <v>23</v>
      </c>
      <c r="B1016" s="105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5">
        <v>24</v>
      </c>
      <c r="B1017" s="105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5">
        <v>25</v>
      </c>
      <c r="B1018" s="105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5">
        <v>26</v>
      </c>
      <c r="B1019" s="105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5">
        <v>27</v>
      </c>
      <c r="B1020" s="105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5">
        <v>28</v>
      </c>
      <c r="B1021" s="105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5">
        <v>29</v>
      </c>
      <c r="B1022" s="105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5">
        <v>30</v>
      </c>
      <c r="B1023" s="105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55">
        <v>1</v>
      </c>
      <c r="B1027" s="105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5">
        <v>2</v>
      </c>
      <c r="B1028" s="105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5">
        <v>3</v>
      </c>
      <c r="B1029" s="105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5">
        <v>4</v>
      </c>
      <c r="B1030" s="105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5">
        <v>5</v>
      </c>
      <c r="B1031" s="105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5">
        <v>6</v>
      </c>
      <c r="B1032" s="105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5">
        <v>7</v>
      </c>
      <c r="B1033" s="105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5">
        <v>8</v>
      </c>
      <c r="B1034" s="105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5">
        <v>9</v>
      </c>
      <c r="B1035" s="105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5">
        <v>10</v>
      </c>
      <c r="B1036" s="105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5">
        <v>11</v>
      </c>
      <c r="B1037" s="105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5">
        <v>12</v>
      </c>
      <c r="B1038" s="105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5">
        <v>13</v>
      </c>
      <c r="B1039" s="105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5">
        <v>14</v>
      </c>
      <c r="B1040" s="105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5">
        <v>15</v>
      </c>
      <c r="B1041" s="105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5">
        <v>16</v>
      </c>
      <c r="B1042" s="105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5">
        <v>17</v>
      </c>
      <c r="B1043" s="105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5">
        <v>18</v>
      </c>
      <c r="B1044" s="105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5">
        <v>19</v>
      </c>
      <c r="B1045" s="105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5">
        <v>20</v>
      </c>
      <c r="B1046" s="105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5">
        <v>21</v>
      </c>
      <c r="B1047" s="105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5">
        <v>22</v>
      </c>
      <c r="B1048" s="105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5">
        <v>23</v>
      </c>
      <c r="B1049" s="105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5">
        <v>24</v>
      </c>
      <c r="B1050" s="105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5">
        <v>25</v>
      </c>
      <c r="B1051" s="105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5">
        <v>26</v>
      </c>
      <c r="B1052" s="105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5">
        <v>27</v>
      </c>
      <c r="B1053" s="105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5">
        <v>28</v>
      </c>
      <c r="B1054" s="105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5">
        <v>29</v>
      </c>
      <c r="B1055" s="105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5">
        <v>30</v>
      </c>
      <c r="B1056" s="105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55">
        <v>1</v>
      </c>
      <c r="B1060" s="105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5">
        <v>2</v>
      </c>
      <c r="B1061" s="105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5">
        <v>3</v>
      </c>
      <c r="B1062" s="105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5">
        <v>4</v>
      </c>
      <c r="B1063" s="105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5">
        <v>5</v>
      </c>
      <c r="B1064" s="105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5">
        <v>6</v>
      </c>
      <c r="B1065" s="105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5">
        <v>7</v>
      </c>
      <c r="B1066" s="105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5">
        <v>8</v>
      </c>
      <c r="B1067" s="105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5">
        <v>9</v>
      </c>
      <c r="B1068" s="105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5">
        <v>10</v>
      </c>
      <c r="B1069" s="105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5">
        <v>11</v>
      </c>
      <c r="B1070" s="105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5">
        <v>12</v>
      </c>
      <c r="B1071" s="105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5">
        <v>13</v>
      </c>
      <c r="B1072" s="105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5">
        <v>14</v>
      </c>
      <c r="B1073" s="105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5">
        <v>15</v>
      </c>
      <c r="B1074" s="105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5">
        <v>16</v>
      </c>
      <c r="B1075" s="105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5">
        <v>17</v>
      </c>
      <c r="B1076" s="105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5">
        <v>18</v>
      </c>
      <c r="B1077" s="105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5">
        <v>19</v>
      </c>
      <c r="B1078" s="105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5">
        <v>20</v>
      </c>
      <c r="B1079" s="105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5">
        <v>21</v>
      </c>
      <c r="B1080" s="105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5">
        <v>22</v>
      </c>
      <c r="B1081" s="105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5">
        <v>23</v>
      </c>
      <c r="B1082" s="105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5">
        <v>24</v>
      </c>
      <c r="B1083" s="105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5">
        <v>25</v>
      </c>
      <c r="B1084" s="105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5">
        <v>26</v>
      </c>
      <c r="B1085" s="105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5">
        <v>27</v>
      </c>
      <c r="B1086" s="105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5">
        <v>28</v>
      </c>
      <c r="B1087" s="105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5">
        <v>29</v>
      </c>
      <c r="B1088" s="105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5">
        <v>30</v>
      </c>
      <c r="B1089" s="105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55">
        <v>1</v>
      </c>
      <c r="B1093" s="105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5">
        <v>2</v>
      </c>
      <c r="B1094" s="105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5">
        <v>3</v>
      </c>
      <c r="B1095" s="105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5">
        <v>4</v>
      </c>
      <c r="B1096" s="105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5">
        <v>5</v>
      </c>
      <c r="B1097" s="105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5">
        <v>6</v>
      </c>
      <c r="B1098" s="105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5">
        <v>7</v>
      </c>
      <c r="B1099" s="105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5">
        <v>8</v>
      </c>
      <c r="B1100" s="105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5">
        <v>9</v>
      </c>
      <c r="B1101" s="105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5">
        <v>10</v>
      </c>
      <c r="B1102" s="105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5">
        <v>11</v>
      </c>
      <c r="B1103" s="105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5">
        <v>12</v>
      </c>
      <c r="B1104" s="105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5">
        <v>13</v>
      </c>
      <c r="B1105" s="105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5">
        <v>14</v>
      </c>
      <c r="B1106" s="105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5">
        <v>15</v>
      </c>
      <c r="B1107" s="105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5">
        <v>16</v>
      </c>
      <c r="B1108" s="105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5">
        <v>17</v>
      </c>
      <c r="B1109" s="105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5">
        <v>18</v>
      </c>
      <c r="B1110" s="105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5">
        <v>19</v>
      </c>
      <c r="B1111" s="105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5">
        <v>20</v>
      </c>
      <c r="B1112" s="105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5">
        <v>21</v>
      </c>
      <c r="B1113" s="105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5">
        <v>22</v>
      </c>
      <c r="B1114" s="105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5">
        <v>23</v>
      </c>
      <c r="B1115" s="105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5">
        <v>24</v>
      </c>
      <c r="B1116" s="105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5">
        <v>25</v>
      </c>
      <c r="B1117" s="105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5">
        <v>26</v>
      </c>
      <c r="B1118" s="105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5">
        <v>27</v>
      </c>
      <c r="B1119" s="105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5">
        <v>28</v>
      </c>
      <c r="B1120" s="105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5">
        <v>29</v>
      </c>
      <c r="B1121" s="105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5">
        <v>30</v>
      </c>
      <c r="B1122" s="105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55">
        <v>1</v>
      </c>
      <c r="B1126" s="105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5">
        <v>2</v>
      </c>
      <c r="B1127" s="105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5">
        <v>3</v>
      </c>
      <c r="B1128" s="105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5">
        <v>4</v>
      </c>
      <c r="B1129" s="105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5">
        <v>5</v>
      </c>
      <c r="B1130" s="105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5">
        <v>6</v>
      </c>
      <c r="B1131" s="105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5">
        <v>7</v>
      </c>
      <c r="B1132" s="105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5">
        <v>8</v>
      </c>
      <c r="B1133" s="105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5">
        <v>9</v>
      </c>
      <c r="B1134" s="105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5">
        <v>10</v>
      </c>
      <c r="B1135" s="105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5">
        <v>11</v>
      </c>
      <c r="B1136" s="105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5">
        <v>12</v>
      </c>
      <c r="B1137" s="105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5">
        <v>13</v>
      </c>
      <c r="B1138" s="105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5">
        <v>14</v>
      </c>
      <c r="B1139" s="105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5">
        <v>15</v>
      </c>
      <c r="B1140" s="105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5">
        <v>16</v>
      </c>
      <c r="B1141" s="105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5">
        <v>17</v>
      </c>
      <c r="B1142" s="105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5">
        <v>18</v>
      </c>
      <c r="B1143" s="105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5">
        <v>19</v>
      </c>
      <c r="B1144" s="105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5">
        <v>20</v>
      </c>
      <c r="B1145" s="105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5">
        <v>21</v>
      </c>
      <c r="B1146" s="105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5">
        <v>22</v>
      </c>
      <c r="B1147" s="105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5">
        <v>23</v>
      </c>
      <c r="B1148" s="105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5">
        <v>24</v>
      </c>
      <c r="B1149" s="105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5">
        <v>25</v>
      </c>
      <c r="B1150" s="105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5">
        <v>26</v>
      </c>
      <c r="B1151" s="105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5">
        <v>27</v>
      </c>
      <c r="B1152" s="105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5">
        <v>28</v>
      </c>
      <c r="B1153" s="105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5">
        <v>29</v>
      </c>
      <c r="B1154" s="105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5">
        <v>30</v>
      </c>
      <c r="B1155" s="105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55">
        <v>1</v>
      </c>
      <c r="B1159" s="105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5">
        <v>2</v>
      </c>
      <c r="B1160" s="105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5">
        <v>3</v>
      </c>
      <c r="B1161" s="105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5">
        <v>4</v>
      </c>
      <c r="B1162" s="105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5">
        <v>5</v>
      </c>
      <c r="B1163" s="105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5">
        <v>6</v>
      </c>
      <c r="B1164" s="105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5">
        <v>7</v>
      </c>
      <c r="B1165" s="105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5">
        <v>8</v>
      </c>
      <c r="B1166" s="105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5">
        <v>9</v>
      </c>
      <c r="B1167" s="105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5">
        <v>10</v>
      </c>
      <c r="B1168" s="105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5">
        <v>11</v>
      </c>
      <c r="B1169" s="105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5">
        <v>12</v>
      </c>
      <c r="B1170" s="105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5">
        <v>13</v>
      </c>
      <c r="B1171" s="105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5">
        <v>14</v>
      </c>
      <c r="B1172" s="105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5">
        <v>15</v>
      </c>
      <c r="B1173" s="105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5">
        <v>16</v>
      </c>
      <c r="B1174" s="105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5">
        <v>17</v>
      </c>
      <c r="B1175" s="105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5">
        <v>18</v>
      </c>
      <c r="B1176" s="105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5">
        <v>19</v>
      </c>
      <c r="B1177" s="105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5">
        <v>20</v>
      </c>
      <c r="B1178" s="105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5">
        <v>21</v>
      </c>
      <c r="B1179" s="105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5">
        <v>22</v>
      </c>
      <c r="B1180" s="105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5">
        <v>23</v>
      </c>
      <c r="B1181" s="105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5">
        <v>24</v>
      </c>
      <c r="B1182" s="105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5">
        <v>25</v>
      </c>
      <c r="B1183" s="105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5">
        <v>26</v>
      </c>
      <c r="B1184" s="105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5">
        <v>27</v>
      </c>
      <c r="B1185" s="105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5">
        <v>28</v>
      </c>
      <c r="B1186" s="105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5">
        <v>29</v>
      </c>
      <c r="B1187" s="105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5">
        <v>30</v>
      </c>
      <c r="B1188" s="105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55">
        <v>1</v>
      </c>
      <c r="B1192" s="105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5">
        <v>2</v>
      </c>
      <c r="B1193" s="105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5">
        <v>3</v>
      </c>
      <c r="B1194" s="105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5">
        <v>4</v>
      </c>
      <c r="B1195" s="105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5">
        <v>5</v>
      </c>
      <c r="B1196" s="105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5">
        <v>6</v>
      </c>
      <c r="B1197" s="105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5">
        <v>7</v>
      </c>
      <c r="B1198" s="105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5">
        <v>8</v>
      </c>
      <c r="B1199" s="105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5">
        <v>9</v>
      </c>
      <c r="B1200" s="105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5">
        <v>10</v>
      </c>
      <c r="B1201" s="105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5">
        <v>11</v>
      </c>
      <c r="B1202" s="105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5">
        <v>12</v>
      </c>
      <c r="B1203" s="105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5">
        <v>13</v>
      </c>
      <c r="B1204" s="105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5">
        <v>14</v>
      </c>
      <c r="B1205" s="105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5">
        <v>15</v>
      </c>
      <c r="B1206" s="105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5">
        <v>16</v>
      </c>
      <c r="B1207" s="105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5">
        <v>17</v>
      </c>
      <c r="B1208" s="105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5">
        <v>18</v>
      </c>
      <c r="B1209" s="105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5">
        <v>19</v>
      </c>
      <c r="B1210" s="105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5">
        <v>20</v>
      </c>
      <c r="B1211" s="105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5">
        <v>21</v>
      </c>
      <c r="B1212" s="105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5">
        <v>22</v>
      </c>
      <c r="B1213" s="105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5">
        <v>23</v>
      </c>
      <c r="B1214" s="105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5">
        <v>24</v>
      </c>
      <c r="B1215" s="105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5">
        <v>25</v>
      </c>
      <c r="B1216" s="105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5">
        <v>26</v>
      </c>
      <c r="B1217" s="105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5">
        <v>27</v>
      </c>
      <c r="B1218" s="105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5">
        <v>28</v>
      </c>
      <c r="B1219" s="105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5">
        <v>29</v>
      </c>
      <c r="B1220" s="105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5">
        <v>30</v>
      </c>
      <c r="B1221" s="105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55">
        <v>1</v>
      </c>
      <c r="B1225" s="105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5">
        <v>2</v>
      </c>
      <c r="B1226" s="105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5">
        <v>3</v>
      </c>
      <c r="B1227" s="105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5">
        <v>4</v>
      </c>
      <c r="B1228" s="105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5">
        <v>5</v>
      </c>
      <c r="B1229" s="105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5">
        <v>6</v>
      </c>
      <c r="B1230" s="105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5">
        <v>7</v>
      </c>
      <c r="B1231" s="105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5">
        <v>8</v>
      </c>
      <c r="B1232" s="105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5">
        <v>9</v>
      </c>
      <c r="B1233" s="105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5">
        <v>10</v>
      </c>
      <c r="B1234" s="105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5">
        <v>11</v>
      </c>
      <c r="B1235" s="105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5">
        <v>12</v>
      </c>
      <c r="B1236" s="105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5">
        <v>13</v>
      </c>
      <c r="B1237" s="105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5">
        <v>14</v>
      </c>
      <c r="B1238" s="105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5">
        <v>15</v>
      </c>
      <c r="B1239" s="105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5">
        <v>16</v>
      </c>
      <c r="B1240" s="105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5">
        <v>17</v>
      </c>
      <c r="B1241" s="105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5">
        <v>18</v>
      </c>
      <c r="B1242" s="105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5">
        <v>19</v>
      </c>
      <c r="B1243" s="105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5">
        <v>20</v>
      </c>
      <c r="B1244" s="105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5">
        <v>21</v>
      </c>
      <c r="B1245" s="105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5">
        <v>22</v>
      </c>
      <c r="B1246" s="105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5">
        <v>23</v>
      </c>
      <c r="B1247" s="105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5">
        <v>24</v>
      </c>
      <c r="B1248" s="105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5">
        <v>25</v>
      </c>
      <c r="B1249" s="105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5">
        <v>26</v>
      </c>
      <c r="B1250" s="105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5">
        <v>27</v>
      </c>
      <c r="B1251" s="105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5">
        <v>28</v>
      </c>
      <c r="B1252" s="105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5">
        <v>29</v>
      </c>
      <c r="B1253" s="105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5">
        <v>30</v>
      </c>
      <c r="B1254" s="105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55">
        <v>1</v>
      </c>
      <c r="B1258" s="105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5">
        <v>2</v>
      </c>
      <c r="B1259" s="105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5">
        <v>3</v>
      </c>
      <c r="B1260" s="105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5">
        <v>4</v>
      </c>
      <c r="B1261" s="105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5">
        <v>5</v>
      </c>
      <c r="B1262" s="105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5">
        <v>6</v>
      </c>
      <c r="B1263" s="105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5">
        <v>7</v>
      </c>
      <c r="B1264" s="105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5">
        <v>8</v>
      </c>
      <c r="B1265" s="105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5">
        <v>9</v>
      </c>
      <c r="B1266" s="105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5">
        <v>10</v>
      </c>
      <c r="B1267" s="105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5">
        <v>11</v>
      </c>
      <c r="B1268" s="105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5">
        <v>12</v>
      </c>
      <c r="B1269" s="105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5">
        <v>13</v>
      </c>
      <c r="B1270" s="105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5">
        <v>14</v>
      </c>
      <c r="B1271" s="105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5">
        <v>15</v>
      </c>
      <c r="B1272" s="105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5">
        <v>16</v>
      </c>
      <c r="B1273" s="105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5">
        <v>17</v>
      </c>
      <c r="B1274" s="105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5">
        <v>18</v>
      </c>
      <c r="B1275" s="105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5">
        <v>19</v>
      </c>
      <c r="B1276" s="105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5">
        <v>20</v>
      </c>
      <c r="B1277" s="105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5">
        <v>21</v>
      </c>
      <c r="B1278" s="105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5">
        <v>22</v>
      </c>
      <c r="B1279" s="105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5">
        <v>23</v>
      </c>
      <c r="B1280" s="105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5">
        <v>24</v>
      </c>
      <c r="B1281" s="105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5">
        <v>25</v>
      </c>
      <c r="B1282" s="105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5">
        <v>26</v>
      </c>
      <c r="B1283" s="105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5">
        <v>27</v>
      </c>
      <c r="B1284" s="105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5">
        <v>28</v>
      </c>
      <c r="B1285" s="105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5">
        <v>29</v>
      </c>
      <c r="B1286" s="105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5">
        <v>30</v>
      </c>
      <c r="B1287" s="105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55">
        <v>1</v>
      </c>
      <c r="B1291" s="105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5">
        <v>2</v>
      </c>
      <c r="B1292" s="105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5">
        <v>3</v>
      </c>
      <c r="B1293" s="105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5">
        <v>4</v>
      </c>
      <c r="B1294" s="105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5">
        <v>5</v>
      </c>
      <c r="B1295" s="105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5">
        <v>6</v>
      </c>
      <c r="B1296" s="105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5">
        <v>7</v>
      </c>
      <c r="B1297" s="105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5">
        <v>8</v>
      </c>
      <c r="B1298" s="105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5">
        <v>9</v>
      </c>
      <c r="B1299" s="105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5">
        <v>10</v>
      </c>
      <c r="B1300" s="105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5">
        <v>11</v>
      </c>
      <c r="B1301" s="105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5">
        <v>12</v>
      </c>
      <c r="B1302" s="105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5">
        <v>13</v>
      </c>
      <c r="B1303" s="105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5">
        <v>14</v>
      </c>
      <c r="B1304" s="105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5">
        <v>15</v>
      </c>
      <c r="B1305" s="105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5">
        <v>16</v>
      </c>
      <c r="B1306" s="105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5">
        <v>17</v>
      </c>
      <c r="B1307" s="105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5">
        <v>18</v>
      </c>
      <c r="B1308" s="105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5">
        <v>19</v>
      </c>
      <c r="B1309" s="105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5">
        <v>20</v>
      </c>
      <c r="B1310" s="105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5">
        <v>21</v>
      </c>
      <c r="B1311" s="105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5">
        <v>22</v>
      </c>
      <c r="B1312" s="105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5">
        <v>23</v>
      </c>
      <c r="B1313" s="105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5">
        <v>24</v>
      </c>
      <c r="B1314" s="105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5">
        <v>25</v>
      </c>
      <c r="B1315" s="105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5">
        <v>26</v>
      </c>
      <c r="B1316" s="105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5">
        <v>27</v>
      </c>
      <c r="B1317" s="105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5">
        <v>28</v>
      </c>
      <c r="B1318" s="105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5">
        <v>29</v>
      </c>
      <c r="B1319" s="105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5">
        <v>30</v>
      </c>
      <c r="B1320" s="105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2020-09-28T04:44:09Z</cp:lastPrinted>
  <dcterms:created xsi:type="dcterms:W3CDTF">2012-03-13T00:50:25Z</dcterms:created>
  <dcterms:modified xsi:type="dcterms:W3CDTF">2020-11-12T11:19:15Z</dcterms:modified>
</cp:coreProperties>
</file>