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財務課\庶務・助成係\②課内庶務\⑥※各種照会・回答←将来的に溶け込ませる\R2年度照会・回答\021118行政事業レビューシートの記載の確認等について\自律的\"/>
    </mc:Choice>
  </mc:AlternateContent>
  <bookViews>
    <workbookView xWindow="288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<sst xmlns="http://schemas.openxmlformats.org/spreadsheetml/2006/main" count="3004" uniqueCount="660">
  <si>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</si>
  <si>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</si>
  <si>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</si>
  <si>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</si>
  <si>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</si>
  <si>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</si>
  <si>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</si>
  <si>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</si>
  <si>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</si>
  <si>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</si>
  <si>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</si>
  <si>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</si>
  <si>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</si>
  <si>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</si>
  <si>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</si>
  <si>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</si>
  <si>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</si>
  <si>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</si>
  <si>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</si>
  <si>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</si>
  <si>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</si>
  <si>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</si>
  <si>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</si>
  <si>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</si>
  <si>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</si>
  <si>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</si>
  <si>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</si>
  <si>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</si>
  <si>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</si>
  <si>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</si>
  <si>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</si>
  <si>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</si>
  <si>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</si>
  <si>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</si>
  <si>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</si>
  <si>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</si>
  <si>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</si>
  <si>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</si>
  <si>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</si>
  <si>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</si>
  <si>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</si>
  <si>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</si>
  <si>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</si>
  <si>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</si>
  <si>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</si>
  <si>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</si>
  <si>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</si>
  <si>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</si>
  <si>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</si>
  <si>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</si>
  <si>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</si>
  <si>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</si>
  <si>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</si>
  <si>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</si>
  <si>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</si>
  <si>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</si>
  <si>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</si>
  <si>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</si>
  <si>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</si>
  <si>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</si>
  <si>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</si>
  <si>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</si>
  <si>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</si>
  <si>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</si>
  <si>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</si>
  <si>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</si>
  <si>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</si>
  <si>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</si>
  <si>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</si>
  <si>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</si>
  <si>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</si>
  <si>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</si>
  <si>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</si>
  <si>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</si>
  <si>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</si>
  <si>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</si>
  <si>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</si>
  <si>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</si>
  <si>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</si>
  <si>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</si>
  <si>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</si>
  <si>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</si>
  <si>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</si>
  <si>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</si>
  <si>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</si>
  <si>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</si>
  <si>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</si>
  <si>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</si>
  <si>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</si>
  <si>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</si>
  <si>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</si>
  <si>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</si>
  <si>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</si>
  <si>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</si>
  <si>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</si>
  <si>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</si>
  <si>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</si>
  <si>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</si>
  <si>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</si>
  <si>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</si>
  <si>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</si>
  <si>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</si>
  <si>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</si>
  <si>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</si>
  <si>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</si>
  <si>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</si>
  <si>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</si>
  <si>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</si>
  <si>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</si>
  <si>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</si>
  <si>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</si>
  <si>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</si>
  <si>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</si>
  <si>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</si>
  <si>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</si>
  <si>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</si>
  <si>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</si>
  <si>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</si>
  <si>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</si>
  <si>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</si>
  <si>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</si>
  <si>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</si>
  <si>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</si>
  <si>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</si>
  <si>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</si>
  <si>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</si>
  <si>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</si>
  <si>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</si>
  <si>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</si>
  <si>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</si>
  <si>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</si>
  <si>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</si>
  <si>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</si>
  <si>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</si>
  <si>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</si>
  <si>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</si>
  <si>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</si>
  <si>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</si>
  <si>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</si>
  <si>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</si>
  <si>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</si>
  <si>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</si>
  <si>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</si>
  <si>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</si>
  <si>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</si>
  <si>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</si>
  <si>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</si>
  <si>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</si>
  <si>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</si>
  <si>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</si>
  <si>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</si>
  <si>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</si>
  <si>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</si>
  <si>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</si>
  <si>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</si>
  <si>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</si>
  <si>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</si>
  <si>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</si>
  <si>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</si>
  <si>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</si>
  <si>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</si>
  <si>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</si>
  <si>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</si>
  <si>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</si>
  <si>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</si>
  <si>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</si>
  <si>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</si>
  <si>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</si>
  <si>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</si>
  <si>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</si>
  <si>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</si>
  <si>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</si>
  <si>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</si>
  <si>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</si>
  <si>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</si>
  <si>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</si>
  <si>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</si>
  <si>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</si>
  <si>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</si>
  <si>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</si>
  <si>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</si>
  <si>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</si>
  <si>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</si>
  <si>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</si>
  <si>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</si>
  <si>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</si>
  <si>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</si>
  <si>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</si>
  <si>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</si>
  <si>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</si>
  <si>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</si>
  <si>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</si>
  <si>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</si>
  <si>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</si>
  <si>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</si>
  <si>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</si>
  <si>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</si>
  <si>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</si>
  <si>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</si>
  <si>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</si>
  <si>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</si>
  <si>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</si>
  <si>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</si>
  <si>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</si>
  <si>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</si>
  <si>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</si>
  <si>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</si>
  <si>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</si>
  <si>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</si>
  <si>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</si>
  <si>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</si>
  <si>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</si>
  <si>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</si>
  <si>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</si>
  <si>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</si>
  <si>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</si>
  <si>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</si>
  <si>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</si>
  <si>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</si>
  <si>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</si>
  <si>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</si>
  <si>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</si>
  <si>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</si>
  <si>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</si>
  <si>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</si>
  <si>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</si>
  <si>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</si>
  <si>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</si>
  <si>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</si>
  <si>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</si>
  <si>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</si>
  <si>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</si>
  <si>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</si>
  <si>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</si>
  <si>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</si>
  <si>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</si>
  <si>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</si>
  <si>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</si>
  <si>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</si>
  <si>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</si>
  <si>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</si>
  <si>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</si>
  <si>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</si>
  <si>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</si>
  <si>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</si>
  <si>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</si>
  <si>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</si>
  <si>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</si>
  <si>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</si>
  <si>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</si>
  <si>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</si>
  <si>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</si>
  <si>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</si>
  <si>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</si>
  <si>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</si>
  <si>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</si>
  <si>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</si>
  <si>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</si>
  <si>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</si>
  <si>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</si>
  <si>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</si>
  <si>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</si>
  <si>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</si>
  <si>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</si>
  <si>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</si>
  <si>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</si>
  <si>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</si>
  <si>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</si>
  <si>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</si>
  <si>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</si>
  <si>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</si>
  <si>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</si>
  <si>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</si>
  <si>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</si>
  <si>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</si>
  <si>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</si>
  <si>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</si>
  <si>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</si>
  <si>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</si>
  <si>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</si>
  <si>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</si>
  <si>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</si>
  <si>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</si>
  <si>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</si>
  <si>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</si>
  <si>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</si>
  <si>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</si>
  <si>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</si>
  <si>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</si>
  <si>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</si>
  <si>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</si>
  <si>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</si>
  <si>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</si>
  <si>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</si>
  <si>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</si>
  <si>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</si>
  <si>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</si>
  <si>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</si>
  <si>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</si>
  <si>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</si>
  <si>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</si>
  <si>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</si>
  <si>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</si>
  <si>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</si>
  <si>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</si>
  <si>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</si>
  <si>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</si>
  <si>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</si>
  <si>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</si>
  <si>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</si>
  <si>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</si>
  <si>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</si>
  <si>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</si>
  <si>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</si>
  <si>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</si>
  <si>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</si>
  <si>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</si>
  <si>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</si>
  <si>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</si>
  <si>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</si>
  <si>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</si>
  <si>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</si>
  <si>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</si>
  <si>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</si>
  <si>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</si>
  <si>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</si>
  <si>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</si>
  <si>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</si>
  <si>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</si>
  <si>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</si>
  <si>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</si>
  <si>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</si>
  <si>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</si>
  <si>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</si>
  <si>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</si>
  <si>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</si>
  <si>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</si>
  <si>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</si>
  <si>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</si>
  <si>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</si>
  <si>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</si>
  <si>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</si>
  <si>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</si>
  <si>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</si>
  <si>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</si>
  <si>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</si>
  <si>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</si>
  <si>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</si>
  <si>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</si>
  <si>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</si>
  <si>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</si>
  <si>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</si>
  <si>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</si>
  <si>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</si>
  <si>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</si>
  <si>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</si>
  <si>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</si>
  <si>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</si>
  <si>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</si>
  <si>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</si>
  <si>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</si>
  <si>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</si>
  <si>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</si>
  <si>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</si>
  <si>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</si>
  <si>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</si>
  <si>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</si>
  <si>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</si>
  <si>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</si>
  <si>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</si>
  <si>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</si>
  <si>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</si>
  <si>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</si>
  <si>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</si>
  <si>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</si>
  <si>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</si>
  <si>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</si>
  <si>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</si>
  <si>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</si>
  <si>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</si>
  <si>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</si>
  <si>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</si>
  <si>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</si>
  <si>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</si>
  <si>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</si>
  <si>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</si>
  <si>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</si>
  <si>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</si>
  <si>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</si>
  <si>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</si>
  <si>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</si>
  <si>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</si>
  <si>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</si>
  <si>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</si>
  <si>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</si>
  <si>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</si>
  <si>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</si>
  <si>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</si>
  <si>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</si>
  <si>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</si>
  <si>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</si>
  <si>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</si>
  <si>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</si>
  <si>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</si>
  <si>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</si>
  <si>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</si>
  <si>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</si>
  <si>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</si>
  <si>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</si>
  <si>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</si>
  <si>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</si>
  <si>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</si>
  <si>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</si>
  <si>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</si>
  <si>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</si>
  <si>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</si>
  <si>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</si>
  <si>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</si>
  <si>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</si>
  <si>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</si>
  <si>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</si>
  <si>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</si>
  <si>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</si>
  <si>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</si>
  <si>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</si>
  <si>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</si>
  <si>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</si>
  <si>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</si>
  <si>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</si>
  <si>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</si>
  <si>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</si>
  <si>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</si>
  <si>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</si>
  <si>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</si>
  <si>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</si>
  <si>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</si>
  <si>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</si>
  <si>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</si>
  <si>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</si>
  <si>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</si>
  <si>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</si>
  <si>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</si>
  <si>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</si>
  <si>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</si>
  <si>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</si>
  <si>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</si>
  <si>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</si>
  <si>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</si>
  <si>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</si>
  <si>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</si>
  <si>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</si>
  <si>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</si>
  <si>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</si>
  <si>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</si>
  <si>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</si>
  <si>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</si>
  <si>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</si>
  <si>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</si>
  <si>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</si>
  <si>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</si>
  <si>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</si>
  <si>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</si>
  <si>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</si>
  <si>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</si>
  <si>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</si>
  <si>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</si>
  <si>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</si>
  <si>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</si>
  <si>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</si>
  <si>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</si>
  <si>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</si>
  <si>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</si>
  <si>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</si>
  <si>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</si>
  <si>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</si>
  <si>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</si>
  <si>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</si>
  <si>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</si>
  <si>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</si>
  <si>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</si>
  <si>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</si>
  <si>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</si>
  <si>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</si>
  <si>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</si>
  <si>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</si>
  <si>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</si>
  <si>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</si>
  <si>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</si>
  <si>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</si>
  <si>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</si>
  <si>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</si>
  <si>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</si>
  <si>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</si>
  <si>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</si>
  <si>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</si>
  <si>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</si>
  <si>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</si>
  <si>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</si>
  <si>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</si>
  <si>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</si>
  <si>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</si>
  <si>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</si>
  <si>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</si>
  <si>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</si>
  <si>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</si>
  <si>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</si>
  <si>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</si>
  <si>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</si>
  <si>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</si>
  <si>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</si>
  <si>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</si>
  <si>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</si>
  <si>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</si>
  <si>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</si>
  <si>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</si>
  <si>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</si>
  <si>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</si>
  <si>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</si>
  <si>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</si>
  <si>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</si>
  <si>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</si>
  <si>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</si>
  <si>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</si>
  <si>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</si>
  <si>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</si>
  <si>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</si>
  <si>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</si>
  <si>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</si>
  <si>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</si>
  <si>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</si>
  <si>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</si>
  <si>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</si>
  <si>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</si>
  <si>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</si>
  <si>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</si>
  <si>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</si>
  <si>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</si>
  <si>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</si>
  <si>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</si>
  <si>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</si>
  <si>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</si>
  <si>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</si>
  <si>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</si>
  <si>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</si>
  <si>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</si>
  <si>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</si>
  <si>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</si>
  <si>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</si>
  <si>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</si>
  <si>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</si>
  <si>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</si>
  <si>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</si>
  <si>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</si>
  <si>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</si>
  <si>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</si>
  <si>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</si>
  <si>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</si>
  <si>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</si>
  <si>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</si>
  <si>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</si>
  <si>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</si>
  <si>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</si>
  <si>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</si>
  <si>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</si>
  <si>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</si>
  <si>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件</t>
    <phoneticPr fontId="5"/>
  </si>
  <si>
    <t>文部科学省</t>
    <phoneticPr fontId="5"/>
  </si>
  <si>
    <t>文部科学省</t>
    <phoneticPr fontId="5"/>
  </si>
  <si>
    <t>初等中等教育局</t>
    <phoneticPr fontId="5"/>
  </si>
  <si>
    <t>財務課</t>
    <phoneticPr fontId="5"/>
  </si>
  <si>
    <t>－</t>
    <phoneticPr fontId="5"/>
  </si>
  <si>
    <t>第3期教育振興基本計画（平成30年6月15日閣議決定）
経済財政運営と改革の基本方針2018（平成30年6月15日閣議決定）</t>
    <phoneticPr fontId="5"/>
  </si>
  <si>
    <t>-</t>
    <phoneticPr fontId="5"/>
  </si>
  <si>
    <t>-</t>
    <phoneticPr fontId="5"/>
  </si>
  <si>
    <t>-</t>
    <phoneticPr fontId="5"/>
  </si>
  <si>
    <t>職員旅費</t>
  </si>
  <si>
    <t>所管する学校に対する業務改善方針・改革等を策定している政令市の割合</t>
    <phoneticPr fontId="5"/>
  </si>
  <si>
    <t>「教育委員会における学校の働き方改革のための取組状況調査（文部科学省）」（令和元年度～）</t>
  </si>
  <si>
    <t>「教育委員会における学校の働き方改革のための取組状況調査（文部科学省）」（令和元年度～）</t>
    <phoneticPr fontId="5"/>
  </si>
  <si>
    <t>所管する学校に対する業務改善方針・改革等を策定している市町村の割合</t>
    <phoneticPr fontId="5"/>
  </si>
  <si>
    <t>業務改善状況を定量的に把握している政令市の割合</t>
  </si>
  <si>
    <t>業務改善状況を定量的に把握している市区町村の割合</t>
  </si>
  <si>
    <t>-</t>
    <phoneticPr fontId="5"/>
  </si>
  <si>
    <t>調査・分析実施経費／実施回数
※取組（１）　　　　　　　　　　　　</t>
    <phoneticPr fontId="5"/>
  </si>
  <si>
    <t>円</t>
  </si>
  <si>
    <t>円</t>
    <phoneticPr fontId="5"/>
  </si>
  <si>
    <t>　　円 / 回</t>
    <phoneticPr fontId="5"/>
  </si>
  <si>
    <t xml:space="preserve"> 　円 / 件</t>
    <phoneticPr fontId="5"/>
  </si>
  <si>
    <t>／　　　　　　　　　　　　　　</t>
    <phoneticPr fontId="5"/>
  </si>
  <si>
    <t>　　/</t>
    <phoneticPr fontId="5"/>
  </si>
  <si>
    <t>2　確かな学力の向上、豊かな心と健やかな体の育成と信頼される学校づくり</t>
    <phoneticPr fontId="5"/>
  </si>
  <si>
    <t>2-4 地域住民に開かれた信頼される学校づくり</t>
    <phoneticPr fontId="5"/>
  </si>
  <si>
    <t>本事業は、「学校における働き方改革」を推進する上での学校の業務改善等をすすめることにより、教員の勤務負担の軽減等に効果を発揮するものであり、政策評価の測定指標の達成に資するものである。</t>
    <phoneticPr fontId="5"/>
  </si>
  <si>
    <t>文教・科学技術</t>
    <phoneticPr fontId="5"/>
  </si>
  <si>
    <t>①　少子化の進展を踏まえた予算の効率化</t>
    <phoneticPr fontId="5"/>
  </si>
  <si>
    <t>-</t>
    <phoneticPr fontId="5"/>
  </si>
  <si>
    <t>事業の目的である学校における働き方改革の推進について、経済財政運営と改革の基本方針2018でも位置付けられており、国として重要度の高い事業である。</t>
    <phoneticPr fontId="5"/>
  </si>
  <si>
    <t>国の教育政策上の課題に関して業務改善加速事業（Ｈ29－Ｒ1実施）の各自治体の取組や教育委員会や学校における優良事例をこれまで蓄積しており、その優良事例にいつでも・誰でもアクセスできるよう継続的に横展開を図れるのは地方や民間等ではなく、国が実施すべき事業である。</t>
    <phoneticPr fontId="5"/>
  </si>
  <si>
    <t>本事業は、教育振興基本計画に係る施策においても明記されている優先度の高い事業である。</t>
    <phoneticPr fontId="5"/>
  </si>
  <si>
    <t>支出先の選定に当たっては、適切な公告期間を確保した上で総合評価落札及び企画競争を実施し、その妥当性や競争性を確保していく予定。</t>
    <phoneticPr fontId="5"/>
  </si>
  <si>
    <t>委託契約の締結に当たっては、事業経費の費目・使途の内容を厳正に審査するなど、負担関係について適切にチェックを行う予定。</t>
    <phoneticPr fontId="5"/>
  </si>
  <si>
    <t>委託契約の締結に当たっては、事業経費の費目・使途の内容を厳正に審査するなど、コスト水準について適切にチェックを行う予定。</t>
    <phoneticPr fontId="5"/>
  </si>
  <si>
    <t>事業計画を十分に精査し、経費の支出については合理的なものとなるよう工夫していく予定。</t>
    <phoneticPr fontId="5"/>
  </si>
  <si>
    <t>目的に即し、真に必要なものとなるよう事業計画書を適切に精査する。</t>
    <phoneticPr fontId="5"/>
  </si>
  <si>
    <t>関連する過去の事業のこれまでの成果は文部科学省ホームページで公表。
http://www.mext.go.jp/a_menu/shotou/uneishien/1297093.htm</t>
  </si>
  <si>
    <t>102</t>
    <phoneticPr fontId="5"/>
  </si>
  <si>
    <t>107</t>
    <phoneticPr fontId="5"/>
  </si>
  <si>
    <t>89</t>
    <phoneticPr fontId="5"/>
  </si>
  <si>
    <t>92</t>
    <phoneticPr fontId="5"/>
  </si>
  <si>
    <t>85</t>
    <phoneticPr fontId="5"/>
  </si>
  <si>
    <t>81</t>
    <phoneticPr fontId="5"/>
  </si>
  <si>
    <t>84</t>
  </si>
  <si>
    <t>新32</t>
  </si>
  <si>
    <t>新02</t>
  </si>
  <si>
    <t>自律的、組織的な学校運営体制の構築（学校における働き方改革推進事業）</t>
    <phoneticPr fontId="5"/>
  </si>
  <si>
    <t>令和2年度</t>
    <phoneticPr fontId="5"/>
  </si>
  <si>
    <t>終了予定なし</t>
    <phoneticPr fontId="5"/>
  </si>
  <si>
    <t>-</t>
    <phoneticPr fontId="5"/>
  </si>
  <si>
    <t>-</t>
    <phoneticPr fontId="5"/>
  </si>
  <si>
    <t>本事業の実施により、教育委員会における学校の働き方改革推進のための取組状況の調査実施・分析・市町村別公表等や、これまでの業務改善の取組事例や全国から集めた優良事例の展開を通じて、教育委員会や各学校における「働き方改革」の自走サイクルを構築する。
事業の初期段階として、まずは令和3年度までに、学校を所管する全ての政令市・市区町村教育委員会において学校の業務改善に関する取組を進める。</t>
    <rPh sb="137" eb="139">
      <t>レイワ</t>
    </rPh>
    <phoneticPr fontId="5"/>
  </si>
  <si>
    <t>令和3年度までに、学校を所管する全ての政令市・市区町村教育委員会において学校の業務改善に関する取組を進める</t>
    <rPh sb="0" eb="2">
      <t>レイワ</t>
    </rPh>
    <phoneticPr fontId="5"/>
  </si>
  <si>
    <t>令和3年度までに学校における業務改善の取組の促進にかかる定量的なフォローアップの実施を進める。</t>
    <rPh sb="0" eb="2">
      <t>レイワ</t>
    </rPh>
    <phoneticPr fontId="5"/>
  </si>
  <si>
    <t>「教育委員会における学校の働き方改革のための取組状況調査（文部科学省）」（令和元年度～）</t>
    <phoneticPr fontId="5"/>
  </si>
  <si>
    <t>4,400,000/1</t>
    <phoneticPr fontId="5"/>
  </si>
  <si>
    <t>働き方改革フォーラム実施経費／参加者数＋ビュー数
※取組（２）　　　　　　　　　　　　　</t>
    <phoneticPr fontId="5"/>
  </si>
  <si>
    <t>業務改善の方針等を策定している政令市の割合</t>
    <rPh sb="0" eb="1">
      <t>ギョウム</t>
    </rPh>
    <rPh sb="1" eb="3">
      <t>カイゼン</t>
    </rPh>
    <rPh sb="4" eb="6">
      <t>ホウシン</t>
    </rPh>
    <rPh sb="6" eb="7">
      <t>ナド</t>
    </rPh>
    <rPh sb="8" eb="10">
      <t>サクテイ</t>
    </rPh>
    <rPh sb="14" eb="17">
      <t>セイレイシ</t>
    </rPh>
    <rPh sb="18" eb="20">
      <t>ワリアイ</t>
    </rPh>
    <phoneticPr fontId="5"/>
  </si>
  <si>
    <t>業務改善の方針等を策定している市区町村の割合</t>
    <rPh sb="0" eb="2">
      <t>カイゼン</t>
    </rPh>
    <rPh sb="3" eb="5">
      <t>ホウシン</t>
    </rPh>
    <rPh sb="5" eb="6">
      <t>ナド</t>
    </rPh>
    <rPh sb="7" eb="9">
      <t>サクテイ</t>
    </rPh>
    <rPh sb="14" eb="16">
      <t>シク</t>
    </rPh>
    <rPh sb="16" eb="18">
      <t>チョウソン</t>
    </rPh>
    <rPh sb="19" eb="21">
      <t>ワリアイ</t>
    </rPh>
    <phoneticPr fontId="5"/>
  </si>
  <si>
    <t>％</t>
    <phoneticPr fontId="5"/>
  </si>
  <si>
    <t>％</t>
    <phoneticPr fontId="5"/>
  </si>
  <si>
    <t>業務改善の方針等を策定している政令市の割合</t>
    <phoneticPr fontId="5"/>
  </si>
  <si>
    <t>（１）教育委員会における学校の働き方改革のための取組の実施状況について調査を実施・分析し、都道府県・市町村別に公表するとともに、学校の取組の優良事例収集や教育委員会の効果的な取組の現地取材・分析を実施する。
（２）業務改善加速事業(Ｈ29-Ｒ１実施)の各自治体の取組や教育委員会や学校における優良事例の横展開を図るため。働き方改革フォーラムを開催する。</t>
    <phoneticPr fontId="5"/>
  </si>
  <si>
    <t>教育委員会における学校の働き方改革のための取組状況調査の実施（※新型コロナウイルス感染症の状況によっては中止または縮小を検討）</t>
    <rPh sb="28" eb="30">
      <t>ジッシ</t>
    </rPh>
    <rPh sb="32" eb="34">
      <t>シンガタ</t>
    </rPh>
    <rPh sb="41" eb="44">
      <t>カンセンショウ</t>
    </rPh>
    <rPh sb="45" eb="47">
      <t>ジョウキョウ</t>
    </rPh>
    <rPh sb="52" eb="54">
      <t>チュウシ</t>
    </rPh>
    <rPh sb="57" eb="59">
      <t>シュクショウ</t>
    </rPh>
    <rPh sb="60" eb="62">
      <t>ケントウ</t>
    </rPh>
    <phoneticPr fontId="5"/>
  </si>
  <si>
    <t>働き方改革フォーラムの実施（※新型コロナウイルス感染症の状況によっては中止を検討）</t>
    <rPh sb="11" eb="13">
      <t>ジッシ</t>
    </rPh>
    <phoneticPr fontId="5"/>
  </si>
  <si>
    <t>無</t>
  </si>
  <si>
    <t>△</t>
  </si>
  <si>
    <t>‐</t>
  </si>
  <si>
    <t>学校における働き方改革の答申を受け、学校における働き方改革に関する総合的な方策パッケージ工程表に示されているとおり、具体策の実行段階に入っている。学校現場における業務改善加速事業も３年間を終え、優良事例も集まり、学校現場における業務改善が一歩ずつ進み始めている。そのような状況を受け、教育委員会における学校の働き方改革取組状況調査をもとに、これまで蓄積された優良事例を、委託を受けていた自治体だけでなく、広く、多くの学校現場で働き方改革の取組が加速するよう周知・展開し、各教育委員会や学校の取組を後押しする体制作りが必要である。</t>
    <phoneticPr fontId="5"/>
  </si>
  <si>
    <t>教育委員会における学校の働き方改革推進のための取組状況の調査実施・分析・市町村別公表等や、これまでの業務改善の取組事例や全国から集めた優良事例の展開を通じて、教育委員会や各学校における「働き方改革」の自走サイクルを構築できるよう普及を図る。</t>
    <phoneticPr fontId="5"/>
  </si>
  <si>
    <t>雑務役務費</t>
    <rPh sb="0" eb="2">
      <t>ザツム</t>
    </rPh>
    <rPh sb="2" eb="5">
      <t>エキムヒ</t>
    </rPh>
    <phoneticPr fontId="5"/>
  </si>
  <si>
    <t>調査・分析</t>
    <rPh sb="0" eb="2">
      <t>チョウサ</t>
    </rPh>
    <rPh sb="3" eb="5">
      <t>ブンセキ</t>
    </rPh>
    <phoneticPr fontId="5"/>
  </si>
  <si>
    <t>A.法人格を有する団体</t>
    <rPh sb="2" eb="3">
      <t>ホウ</t>
    </rPh>
    <rPh sb="3" eb="5">
      <t>ジンカク</t>
    </rPh>
    <rPh sb="6" eb="7">
      <t>ユウ</t>
    </rPh>
    <rPh sb="9" eb="11">
      <t>ダンタイ</t>
    </rPh>
    <phoneticPr fontId="5"/>
  </si>
  <si>
    <t>B.法人格を有する団体</t>
    <rPh sb="2" eb="3">
      <t>ホウ</t>
    </rPh>
    <rPh sb="3" eb="5">
      <t>ジンカク</t>
    </rPh>
    <rPh sb="6" eb="7">
      <t>ユウ</t>
    </rPh>
    <rPh sb="9" eb="11">
      <t>ダンタイ</t>
    </rPh>
    <phoneticPr fontId="5"/>
  </si>
  <si>
    <t>講師、指導助言者、事例発表者、取材者</t>
    <rPh sb="0" eb="2">
      <t>コウシ</t>
    </rPh>
    <rPh sb="3" eb="5">
      <t>シドウ</t>
    </rPh>
    <rPh sb="5" eb="8">
      <t>ジョゲンシャ</t>
    </rPh>
    <rPh sb="9" eb="11">
      <t>ジレイ</t>
    </rPh>
    <rPh sb="11" eb="13">
      <t>ハッピョウ</t>
    </rPh>
    <rPh sb="13" eb="14">
      <t>シャ</t>
    </rPh>
    <rPh sb="15" eb="18">
      <t>シュザイシャ</t>
    </rPh>
    <phoneticPr fontId="5"/>
  </si>
  <si>
    <t>ＷＥＢ受付・ＷＥＢアンケート等</t>
    <rPh sb="3" eb="5">
      <t>ウケツケ</t>
    </rPh>
    <rPh sb="14" eb="15">
      <t>ナド</t>
    </rPh>
    <phoneticPr fontId="5"/>
  </si>
  <si>
    <t>旅費</t>
    <rPh sb="0" eb="2">
      <t>リョヒ</t>
    </rPh>
    <phoneticPr fontId="5"/>
  </si>
  <si>
    <t>雑役務費</t>
    <rPh sb="0" eb="1">
      <t>ザツ</t>
    </rPh>
    <rPh sb="1" eb="4">
      <t>エキムヒ</t>
    </rPh>
    <phoneticPr fontId="5"/>
  </si>
  <si>
    <t>消耗品費</t>
    <rPh sb="0" eb="3">
      <t>ショウモウヒン</t>
    </rPh>
    <rPh sb="3" eb="4">
      <t>ヒ</t>
    </rPh>
    <phoneticPr fontId="5"/>
  </si>
  <si>
    <t>借損料</t>
    <rPh sb="0" eb="1">
      <t>シャク</t>
    </rPh>
    <rPh sb="1" eb="2">
      <t>ソン</t>
    </rPh>
    <rPh sb="2" eb="3">
      <t>リョウ</t>
    </rPh>
    <phoneticPr fontId="5"/>
  </si>
  <si>
    <t>会場資料料・会議室使用料</t>
    <rPh sb="0" eb="2">
      <t>カイジョウ</t>
    </rPh>
    <rPh sb="2" eb="4">
      <t>シリョウ</t>
    </rPh>
    <rPh sb="4" eb="5">
      <t>リョウ</t>
    </rPh>
    <rPh sb="6" eb="9">
      <t>カイギシツ</t>
    </rPh>
    <rPh sb="9" eb="12">
      <t>シヨウリョウ</t>
    </rPh>
    <phoneticPr fontId="5"/>
  </si>
  <si>
    <t>その他</t>
    <rPh sb="2" eb="3">
      <t>タ</t>
    </rPh>
    <phoneticPr fontId="5"/>
  </si>
  <si>
    <t>講師、指導助言者謝金、冊子印刷製本</t>
    <rPh sb="0" eb="2">
      <t>コウシ</t>
    </rPh>
    <rPh sb="3" eb="5">
      <t>シドウ</t>
    </rPh>
    <rPh sb="5" eb="8">
      <t>ジョゲンシャ</t>
    </rPh>
    <rPh sb="8" eb="10">
      <t>シャキン</t>
    </rPh>
    <rPh sb="11" eb="13">
      <t>サッシ</t>
    </rPh>
    <rPh sb="13" eb="15">
      <t>インサツ</t>
    </rPh>
    <rPh sb="15" eb="17">
      <t>セイホン</t>
    </rPh>
    <phoneticPr fontId="5"/>
  </si>
  <si>
    <t>　　円 / 人</t>
    <rPh sb="6" eb="7">
      <t>ヒト</t>
    </rPh>
    <phoneticPr fontId="5"/>
  </si>
  <si>
    <t>財務課長　森友　浩史</t>
    <rPh sb="0" eb="2">
      <t>ザイム</t>
    </rPh>
    <rPh sb="5" eb="7">
      <t>モリトモ</t>
    </rPh>
    <rPh sb="8" eb="10">
      <t>ヒロシ</t>
    </rPh>
    <phoneticPr fontId="5"/>
  </si>
  <si>
    <t>本事業は、「学校における働き方改革」を推進する上での学校の業務改善等をすすめることにより、教員の勤務負担の軽減等に効果を発揮するものであり、政策評価の測定指標の達成に資するものである。</t>
  </si>
  <si>
    <t>※当該資金の流れは、予算積算上において想定される資金の流れを記入したものであり、実際の資金の流れとは異なる可能性がある。</t>
    <phoneticPr fontId="5"/>
  </si>
  <si>
    <t>-</t>
    <phoneticPr fontId="5"/>
  </si>
  <si>
    <t>初等中等教育振興事業委託費</t>
    <rPh sb="8" eb="10">
      <t>ジギョウ</t>
    </rPh>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</si>
  <si>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</si>
  <si>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</si>
  <si>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26,997,000/500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</si>
</sst>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38877</xdr:colOff>
      <xdr:row>745</xdr:row>
      <xdr:rowOff>77755</xdr:rowOff>
    </xdr:from>
    <xdr:to>
      <xdr:col>15</xdr:col>
      <xdr:colOff>58316</xdr:colOff>
      <xdr:row>748</xdr:row>
      <xdr:rowOff>0</xdr:rowOff>
    </xdr:to>
    <xdr:sp macro="" textlink="">
      <xdr:nvSpPr>
        <xdr:cNvPr id="4" name="下矢印 3"/>
        <xdr:cNvSpPr/>
      </xdr:nvSpPr>
      <xdr:spPr>
        <a:xfrm>
          <a:off x="2488163" y="70154541"/>
          <a:ext cx="631760" cy="971939"/>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58315</xdr:colOff>
      <xdr:row>745</xdr:row>
      <xdr:rowOff>320740</xdr:rowOff>
    </xdr:from>
    <xdr:to>
      <xdr:col>34</xdr:col>
      <xdr:colOff>97193</xdr:colOff>
      <xdr:row>746</xdr:row>
      <xdr:rowOff>252704</xdr:rowOff>
    </xdr:to>
    <xdr:sp macro="" textlink="">
      <xdr:nvSpPr>
        <xdr:cNvPr id="5" name="正方形/長方形 4"/>
        <xdr:cNvSpPr/>
      </xdr:nvSpPr>
      <xdr:spPr>
        <a:xfrm>
          <a:off x="2915815" y="70397526"/>
          <a:ext cx="4121021" cy="28186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126350</xdr:colOff>
      <xdr:row>746</xdr:row>
      <xdr:rowOff>194387</xdr:rowOff>
    </xdr:from>
    <xdr:to>
      <xdr:col>35</xdr:col>
      <xdr:colOff>19438</xdr:colOff>
      <xdr:row>747</xdr:row>
      <xdr:rowOff>291581</xdr:rowOff>
    </xdr:to>
    <xdr:sp macro="" textlink="">
      <xdr:nvSpPr>
        <xdr:cNvPr id="6" name="下矢印 5"/>
        <xdr:cNvSpPr/>
      </xdr:nvSpPr>
      <xdr:spPr>
        <a:xfrm>
          <a:off x="6657779" y="70621071"/>
          <a:ext cx="505409" cy="447092"/>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749</xdr:row>
      <xdr:rowOff>48603</xdr:rowOff>
    </xdr:from>
    <xdr:to>
      <xdr:col>40</xdr:col>
      <xdr:colOff>194125</xdr:colOff>
      <xdr:row>751</xdr:row>
      <xdr:rowOff>153875</xdr:rowOff>
    </xdr:to>
    <xdr:sp macro="" textlink="">
      <xdr:nvSpPr>
        <xdr:cNvPr id="16" name="正方形/長方形 15">
          <a:extLst>
            <a:ext uri="{FF2B5EF4-FFF2-40B4-BE49-F238E27FC236}">
              <a16:creationId xmlns:a16="http://schemas.microsoft.com/office/drawing/2014/main" id="{8521779A-4F88-4F1D-AAE4-25B932BDF3C1}"/>
            </a:ext>
          </a:extLst>
        </xdr:cNvPr>
        <xdr:cNvSpPr/>
      </xdr:nvSpPr>
      <xdr:spPr>
        <a:xfrm>
          <a:off x="5919107" y="71524981"/>
          <a:ext cx="2439304" cy="8050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学校の働き方改革のための優良事例展開事業（働き方改革フォーラム）</a:t>
          </a:r>
        </a:p>
      </xdr:txBody>
    </xdr:sp>
    <xdr:clientData/>
  </xdr:twoCellAnchor>
  <xdr:twoCellAnchor>
    <xdr:from>
      <xdr:col>29</xdr:col>
      <xdr:colOff>0</xdr:colOff>
      <xdr:row>751</xdr:row>
      <xdr:rowOff>165237</xdr:rowOff>
    </xdr:from>
    <xdr:to>
      <xdr:col>40</xdr:col>
      <xdr:colOff>194124</xdr:colOff>
      <xdr:row>753</xdr:row>
      <xdr:rowOff>270508</xdr:rowOff>
    </xdr:to>
    <xdr:sp macro="" textlink="">
      <xdr:nvSpPr>
        <xdr:cNvPr id="18" name="正方形/長方形 17">
          <a:extLst>
            <a:ext uri="{FF2B5EF4-FFF2-40B4-BE49-F238E27FC236}">
              <a16:creationId xmlns:a16="http://schemas.microsoft.com/office/drawing/2014/main" id="{C5067D3D-414D-4808-81E9-C4716635DAD7}"/>
            </a:ext>
          </a:extLst>
        </xdr:cNvPr>
        <xdr:cNvSpPr/>
      </xdr:nvSpPr>
      <xdr:spPr>
        <a:xfrm>
          <a:off x="5919107" y="72341410"/>
          <a:ext cx="2439303" cy="8050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Ｂ</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法人格を有する団体：</a:t>
          </a:r>
          <a:r>
            <a:rPr kumimoji="1" lang="en-US" altLang="ja-JP" sz="1100">
              <a:solidFill>
                <a:schemeClr val="tx1"/>
              </a:solidFill>
              <a:latin typeface="ＭＳ ゴシック" panose="020B0609070205080204" pitchFamily="49" charset="-128"/>
              <a:ea typeface="ＭＳ ゴシック" panose="020B0609070205080204" pitchFamily="49" charset="-128"/>
            </a:rPr>
            <a:t>27</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p>
      </xdr:txBody>
    </xdr:sp>
    <xdr:clientData/>
  </xdr:twoCellAnchor>
  <xdr:twoCellAnchor>
    <xdr:from>
      <xdr:col>9</xdr:col>
      <xdr:colOff>183856</xdr:colOff>
      <xdr:row>749</xdr:row>
      <xdr:rowOff>38876</xdr:rowOff>
    </xdr:from>
    <xdr:to>
      <xdr:col>21</xdr:col>
      <xdr:colOff>167376</xdr:colOff>
      <xdr:row>751</xdr:row>
      <xdr:rowOff>144148</xdr:rowOff>
    </xdr:to>
    <xdr:sp macro="" textlink="">
      <xdr:nvSpPr>
        <xdr:cNvPr id="32" name="正方形/長方形 31">
          <a:extLst>
            <a:ext uri="{FF2B5EF4-FFF2-40B4-BE49-F238E27FC236}">
              <a16:creationId xmlns:a16="http://schemas.microsoft.com/office/drawing/2014/main" id="{DA5B9819-C674-418F-A3DF-BE02C02406C8}"/>
            </a:ext>
          </a:extLst>
        </xdr:cNvPr>
        <xdr:cNvSpPr/>
      </xdr:nvSpPr>
      <xdr:spPr>
        <a:xfrm>
          <a:off x="2020820" y="71515254"/>
          <a:ext cx="2432806" cy="8050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教育委員会における学校の働き方改革取組状況調査・分析事業</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116636</xdr:colOff>
      <xdr:row>753</xdr:row>
      <xdr:rowOff>317897</xdr:rowOff>
    </xdr:from>
    <xdr:to>
      <xdr:col>21</xdr:col>
      <xdr:colOff>178580</xdr:colOff>
      <xdr:row>757</xdr:row>
      <xdr:rowOff>476248</xdr:rowOff>
    </xdr:to>
    <xdr:sp macro="" textlink="">
      <xdr:nvSpPr>
        <xdr:cNvPr id="33" name="大かっこ 32">
          <a:extLst>
            <a:ext uri="{FF2B5EF4-FFF2-40B4-BE49-F238E27FC236}">
              <a16:creationId xmlns:a16="http://schemas.microsoft.com/office/drawing/2014/main" id="{B76B4980-D1F3-4426-82A4-BEEA70B931C8}"/>
            </a:ext>
          </a:extLst>
        </xdr:cNvPr>
        <xdr:cNvSpPr/>
      </xdr:nvSpPr>
      <xdr:spPr>
        <a:xfrm>
          <a:off x="1938292" y="62825710"/>
          <a:ext cx="2490819" cy="1587101"/>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教育委員会における学校の働き方改革のための取組の実施状況について調査を実施・分析し、都道府県・市町村別に公表等を実施</a:t>
          </a:r>
        </a:p>
      </xdr:txBody>
    </xdr:sp>
    <xdr:clientData/>
  </xdr:twoCellAnchor>
  <xdr:twoCellAnchor>
    <xdr:from>
      <xdr:col>9</xdr:col>
      <xdr:colOff>183858</xdr:colOff>
      <xdr:row>751</xdr:row>
      <xdr:rowOff>155352</xdr:rowOff>
    </xdr:from>
    <xdr:to>
      <xdr:col>21</xdr:col>
      <xdr:colOff>178580</xdr:colOff>
      <xdr:row>753</xdr:row>
      <xdr:rowOff>260622</xdr:rowOff>
    </xdr:to>
    <xdr:sp macro="" textlink="">
      <xdr:nvSpPr>
        <xdr:cNvPr id="34" name="正方形/長方形 33">
          <a:extLst>
            <a:ext uri="{FF2B5EF4-FFF2-40B4-BE49-F238E27FC236}">
              <a16:creationId xmlns:a16="http://schemas.microsoft.com/office/drawing/2014/main" id="{4EBF3D95-5297-4730-9CD9-84961917BACA}"/>
            </a:ext>
          </a:extLst>
        </xdr:cNvPr>
        <xdr:cNvSpPr/>
      </xdr:nvSpPr>
      <xdr:spPr>
        <a:xfrm>
          <a:off x="2020822" y="72331525"/>
          <a:ext cx="2444008" cy="8050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effectLst/>
              <a:latin typeface="+mn-lt"/>
              <a:ea typeface="+mn-ea"/>
              <a:cs typeface="+mn-cs"/>
            </a:rPr>
            <a:t>法人格を有する団体</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（全</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28</xdr:col>
      <xdr:colOff>145785</xdr:colOff>
      <xdr:row>753</xdr:row>
      <xdr:rowOff>330460</xdr:rowOff>
    </xdr:from>
    <xdr:to>
      <xdr:col>41</xdr:col>
      <xdr:colOff>55448</xdr:colOff>
      <xdr:row>757</xdr:row>
      <xdr:rowOff>416718</xdr:rowOff>
    </xdr:to>
    <xdr:sp macro="" textlink="">
      <xdr:nvSpPr>
        <xdr:cNvPr id="35" name="大かっこ 34">
          <a:extLst>
            <a:ext uri="{FF2B5EF4-FFF2-40B4-BE49-F238E27FC236}">
              <a16:creationId xmlns:a16="http://schemas.microsoft.com/office/drawing/2014/main" id="{3A534A48-5287-4015-9A15-6C57BEF1AE77}"/>
            </a:ext>
          </a:extLst>
        </xdr:cNvPr>
        <xdr:cNvSpPr/>
      </xdr:nvSpPr>
      <xdr:spPr>
        <a:xfrm>
          <a:off x="5813160" y="62838273"/>
          <a:ext cx="2540944" cy="1515008"/>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効果的な優良事例の実現方法等を掘り下げ全国に展開。インターネット同時中継等を通じた遠隔参加を実現し、新たな研修スタイルのモデルケースとして発信</a:t>
          </a:r>
        </a:p>
      </xdr:txBody>
    </xdr:sp>
    <xdr:clientData/>
  </xdr:twoCellAnchor>
  <xdr:twoCellAnchor>
    <xdr:from>
      <xdr:col>9</xdr:col>
      <xdr:colOff>68041</xdr:colOff>
      <xdr:row>742</xdr:row>
      <xdr:rowOff>174942</xdr:rowOff>
    </xdr:from>
    <xdr:to>
      <xdr:col>26</xdr:col>
      <xdr:colOff>100097</xdr:colOff>
      <xdr:row>744</xdr:row>
      <xdr:rowOff>332152</xdr:rowOff>
    </xdr:to>
    <xdr:sp macro="" textlink="">
      <xdr:nvSpPr>
        <xdr:cNvPr id="36" name="正方形/長方形 35">
          <a:extLst>
            <a:ext uri="{FF2B5EF4-FFF2-40B4-BE49-F238E27FC236}">
              <a16:creationId xmlns:a16="http://schemas.microsoft.com/office/drawing/2014/main" id="{E5547986-D11A-4994-A604-BAF56F6143B1}"/>
            </a:ext>
          </a:extLst>
        </xdr:cNvPr>
        <xdr:cNvSpPr/>
      </xdr:nvSpPr>
      <xdr:spPr>
        <a:xfrm>
          <a:off x="1905005" y="69202034"/>
          <a:ext cx="3501878" cy="8570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31.8</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155510</xdr:colOff>
      <xdr:row>743</xdr:row>
      <xdr:rowOff>252704</xdr:rowOff>
    </xdr:from>
    <xdr:to>
      <xdr:col>42</xdr:col>
      <xdr:colOff>107156</xdr:colOff>
      <xdr:row>745</xdr:row>
      <xdr:rowOff>23558</xdr:rowOff>
    </xdr:to>
    <xdr:sp macro="" textlink="">
      <xdr:nvSpPr>
        <xdr:cNvPr id="37" name="正方形/長方形 36">
          <a:extLst>
            <a:ext uri="{FF2B5EF4-FFF2-40B4-BE49-F238E27FC236}">
              <a16:creationId xmlns:a16="http://schemas.microsoft.com/office/drawing/2014/main" id="{2E057EBE-E689-4F7B-8C6C-55B111996DEC}"/>
            </a:ext>
          </a:extLst>
        </xdr:cNvPr>
        <xdr:cNvSpPr/>
      </xdr:nvSpPr>
      <xdr:spPr>
        <a:xfrm>
          <a:off x="5620479" y="59188642"/>
          <a:ext cx="2987740" cy="4852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0.4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a:t>
          </a:r>
          <a:r>
            <a:rPr kumimoji="1" lang="ja-JP" altLang="en-US" sz="1100">
              <a:solidFill>
                <a:schemeClr val="tx1"/>
              </a:solidFill>
              <a:latin typeface="ＭＳ ゴシック" panose="020B0609070205080204" pitchFamily="49" charset="-128"/>
              <a:ea typeface="ＭＳ ゴシック" panose="020B0609070205080204" pitchFamily="49" charset="-128"/>
            </a:rPr>
            <a:t>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0</xdr:colOff>
      <xdr:row>748</xdr:row>
      <xdr:rowOff>0</xdr:rowOff>
    </xdr:from>
    <xdr:to>
      <xdr:col>23</xdr:col>
      <xdr:colOff>56029</xdr:colOff>
      <xdr:row>749</xdr:row>
      <xdr:rowOff>39650</xdr:rowOff>
    </xdr:to>
    <xdr:sp macro="" textlink="">
      <xdr:nvSpPr>
        <xdr:cNvPr id="38" name="正方形/長方形 37">
          <a:extLst>
            <a:ext uri="{FF2B5EF4-FFF2-40B4-BE49-F238E27FC236}">
              <a16:creationId xmlns:a16="http://schemas.microsoft.com/office/drawing/2014/main" id="{185CC1F2-7D30-4D09-90FD-940DF5B1D67F}"/>
            </a:ext>
          </a:extLst>
        </xdr:cNvPr>
        <xdr:cNvSpPr/>
      </xdr:nvSpPr>
      <xdr:spPr>
        <a:xfrm>
          <a:off x="1836964" y="71126480"/>
          <a:ext cx="2913529" cy="3895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nchorCtr="1"/>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委託</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一般競争契約（総合評価）</a:t>
          </a:r>
          <a:r>
            <a:rPr kumimoji="1" lang="en-US" altLang="ja-JP" sz="1000">
              <a:solidFill>
                <a:schemeClr val="tx1"/>
              </a:solidFill>
              <a:latin typeface="ＭＳ ゴシック" panose="020B0609070205080204" pitchFamily="49" charset="-128"/>
              <a:ea typeface="ＭＳ ゴシック" panose="020B0609070205080204" pitchFamily="49" charset="-128"/>
            </a:rPr>
            <a:t>】</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106917</xdr:colOff>
      <xdr:row>748</xdr:row>
      <xdr:rowOff>0</xdr:rowOff>
    </xdr:from>
    <xdr:to>
      <xdr:col>42</xdr:col>
      <xdr:colOff>162946</xdr:colOff>
      <xdr:row>749</xdr:row>
      <xdr:rowOff>39650</xdr:rowOff>
    </xdr:to>
    <xdr:sp macro="" textlink="">
      <xdr:nvSpPr>
        <xdr:cNvPr id="39" name="正方形/長方形 38">
          <a:extLst>
            <a:ext uri="{FF2B5EF4-FFF2-40B4-BE49-F238E27FC236}">
              <a16:creationId xmlns:a16="http://schemas.microsoft.com/office/drawing/2014/main" id="{B84DD175-3E9E-4F45-B65F-8F58E694CFDF}"/>
            </a:ext>
          </a:extLst>
        </xdr:cNvPr>
        <xdr:cNvSpPr/>
      </xdr:nvSpPr>
      <xdr:spPr>
        <a:xfrm>
          <a:off x="5821917" y="71126480"/>
          <a:ext cx="2913529" cy="3895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nchorCtr="1"/>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委託</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一般競争契約（総合評価）</a:t>
          </a:r>
          <a:r>
            <a:rPr kumimoji="1" lang="en-US" altLang="ja-JP" sz="1000">
              <a:solidFill>
                <a:schemeClr val="tx1"/>
              </a:solidFill>
              <a:latin typeface="ＭＳ ゴシック" panose="020B0609070205080204" pitchFamily="49" charset="-128"/>
              <a:ea typeface="ＭＳ ゴシック" panose="020B0609070205080204" pitchFamily="49" charset="-128"/>
            </a:rPr>
            <a:t>】</a:t>
          </a:r>
          <a:endParaRPr kumimoji="1" lang="ja-JP" altLang="en-US" sz="1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2" zoomScale="80" zoomScaleNormal="75" zoomScaleSheetLayoutView="80" zoomScalePageLayoutView="85" workbookViewId="0">
      <selection activeCell="AM120" sqref="AM120:AP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t="s">
        <v>613</v>
      </c>
      <c r="AP2" s="990"/>
      <c r="AQ2" s="990"/>
      <c r="AR2" s="78" t="str">
        <f>IF(OR(AO2="　", AO2=""), "", "-")</f>
        <v>-</v>
      </c>
      <c r="AS2" s="991">
        <v>9</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614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615</v>
      </c>
      <c r="H5" s="862"/>
      <c r="I5" s="862"/>
      <c r="J5" s="862"/>
      <c r="K5" s="862"/>
      <c r="L5" s="862"/>
      <c r="M5" s="863" t="s">
        <v>66</v>
      </c>
      <c r="N5" s="864"/>
      <c r="O5" s="864"/>
      <c r="P5" s="864"/>
      <c r="Q5" s="864"/>
      <c r="R5" s="865"/>
      <c r="S5" s="866" t="s">
        <v>616</v>
      </c>
      <c r="T5" s="862"/>
      <c r="U5" s="862"/>
      <c r="V5" s="862"/>
      <c r="W5" s="862"/>
      <c r="X5" s="867"/>
      <c r="Y5" s="718" t="s">
        <v>3</v>
      </c>
      <c r="Z5" s="566"/>
      <c r="AA5" s="566"/>
      <c r="AB5" s="566"/>
      <c r="AC5" s="566"/>
      <c r="AD5" s="567"/>
      <c r="AE5" s="719" t="s">
        <v>569</v>
      </c>
      <c r="AF5" s="719"/>
      <c r="AG5" s="719"/>
      <c r="AH5" s="719"/>
      <c r="AI5" s="719"/>
      <c r="AJ5" s="719"/>
      <c r="AK5" s="719"/>
      <c r="AL5" s="719"/>
      <c r="AM5" s="719"/>
      <c r="AN5" s="719"/>
      <c r="AO5" s="719"/>
      <c r="AP5" s="720"/>
      <c r="AQ5" s="721" t="s">
        <v>652</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570</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619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630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563</v>
      </c>
      <c r="Q13" s="678"/>
      <c r="R13" s="678"/>
      <c r="S13" s="678"/>
      <c r="T13" s="678"/>
      <c r="U13" s="678"/>
      <c r="V13" s="679"/>
      <c r="W13" s="677" t="s">
        <v>563</v>
      </c>
      <c r="X13" s="678"/>
      <c r="Y13" s="678"/>
      <c r="Z13" s="678"/>
      <c r="AA13" s="678"/>
      <c r="AB13" s="678"/>
      <c r="AC13" s="679"/>
      <c r="AD13" s="677" t="s">
        <v>617</v>
      </c>
      <c r="AE13" s="678"/>
      <c r="AF13" s="678"/>
      <c r="AG13" s="678"/>
      <c r="AH13" s="678"/>
      <c r="AI13" s="678"/>
      <c r="AJ13" s="679"/>
      <c r="AK13" s="677">
        <v>31.83</v>
      </c>
      <c r="AL13" s="678"/>
      <c r="AM13" s="678"/>
      <c r="AN13" s="678"/>
      <c r="AO13" s="678"/>
      <c r="AP13" s="678"/>
      <c r="AQ13" s="679"/>
      <c r="AR13" s="942">
        <v>31.85</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558</v>
      </c>
      <c r="Q14" s="678"/>
      <c r="R14" s="678"/>
      <c r="S14" s="678"/>
      <c r="T14" s="678"/>
      <c r="U14" s="678"/>
      <c r="V14" s="679"/>
      <c r="W14" s="677" t="s">
        <v>572</v>
      </c>
      <c r="X14" s="678"/>
      <c r="Y14" s="678"/>
      <c r="Z14" s="678"/>
      <c r="AA14" s="678"/>
      <c r="AB14" s="678"/>
      <c r="AC14" s="679"/>
      <c r="AD14" s="677" t="s">
        <v>618</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558</v>
      </c>
      <c r="Q15" s="678"/>
      <c r="R15" s="678"/>
      <c r="S15" s="678"/>
      <c r="T15" s="678"/>
      <c r="U15" s="678"/>
      <c r="V15" s="679"/>
      <c r="W15" s="677" t="s">
        <v>574</v>
      </c>
      <c r="X15" s="678"/>
      <c r="Y15" s="678"/>
      <c r="Z15" s="678"/>
      <c r="AA15" s="678"/>
      <c r="AB15" s="678"/>
      <c r="AC15" s="679"/>
      <c r="AD15" s="677" t="s">
        <v>574</v>
      </c>
      <c r="AE15" s="678"/>
      <c r="AF15" s="678"/>
      <c r="AG15" s="678"/>
      <c r="AH15" s="678"/>
      <c r="AI15" s="678"/>
      <c r="AJ15" s="679"/>
      <c r="AK15" s="677"/>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574</v>
      </c>
      <c r="Q16" s="678"/>
      <c r="R16" s="678"/>
      <c r="S16" s="678"/>
      <c r="T16" s="678"/>
      <c r="U16" s="678"/>
      <c r="V16" s="679"/>
      <c r="W16" s="677" t="s">
        <v>558</v>
      </c>
      <c r="X16" s="678"/>
      <c r="Y16" s="678"/>
      <c r="Z16" s="678"/>
      <c r="AA16" s="678"/>
      <c r="AB16" s="678"/>
      <c r="AC16" s="679"/>
      <c r="AD16" s="677" t="s">
        <v>574</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572</v>
      </c>
      <c r="Q17" s="678"/>
      <c r="R17" s="678"/>
      <c r="S17" s="678"/>
      <c r="T17" s="678"/>
      <c r="U17" s="678"/>
      <c r="V17" s="679"/>
      <c r="W17" s="677" t="s">
        <v>573</v>
      </c>
      <c r="X17" s="678"/>
      <c r="Y17" s="678"/>
      <c r="Z17" s="678"/>
      <c r="AA17" s="678"/>
      <c r="AB17" s="678"/>
      <c r="AC17" s="679"/>
      <c r="AD17" s="677" t="s">
        <v>574</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31.83</v>
      </c>
      <c r="AL18" s="901"/>
      <c r="AM18" s="901"/>
      <c r="AN18" s="901"/>
      <c r="AO18" s="901"/>
      <c r="AP18" s="901"/>
      <c r="AQ18" s="902"/>
      <c r="AR18" s="900">
        <f>SUM(AR13:AX17)</f>
        <v>31.85</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0</v>
      </c>
      <c r="X19" s="678"/>
      <c r="Y19" s="678"/>
      <c r="Z19" s="678"/>
      <c r="AA19" s="678"/>
      <c r="AB19" s="678"/>
      <c r="AC19" s="679"/>
      <c r="AD19" s="677"/>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8.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5.1" customHeight="1" x14ac:dyDescent="0.15">
      <c r="A23" s="974"/>
      <c r="B23" s="975"/>
      <c r="C23" s="975"/>
      <c r="D23" s="975"/>
      <c r="E23" s="975"/>
      <c r="F23" s="976"/>
      <c r="G23" s="1010" t="s">
        <v>656</v>
      </c>
      <c r="H23" s="1011"/>
      <c r="I23" s="1011"/>
      <c r="J23" s="1011"/>
      <c r="K23" s="1011"/>
      <c r="L23" s="1011"/>
      <c r="M23" s="1011"/>
      <c r="N23" s="1011"/>
      <c r="O23" s="1012"/>
      <c r="P23" s="942">
        <v>31.39</v>
      </c>
      <c r="Q23" s="943"/>
      <c r="R23" s="943"/>
      <c r="S23" s="943"/>
      <c r="T23" s="943"/>
      <c r="U23" s="943"/>
      <c r="V23" s="961"/>
      <c r="W23" s="942">
        <v>31.41</v>
      </c>
      <c r="X23" s="943"/>
      <c r="Y23" s="943"/>
      <c r="Z23" s="943"/>
      <c r="AA23" s="943"/>
      <c r="AB23" s="943"/>
      <c r="AC23" s="961"/>
      <c r="AD23" s="981" t="s">
        <v>562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575</v>
      </c>
      <c r="H24" s="963"/>
      <c r="I24" s="963"/>
      <c r="J24" s="963"/>
      <c r="K24" s="963"/>
      <c r="L24" s="963"/>
      <c r="M24" s="963"/>
      <c r="N24" s="963"/>
      <c r="O24" s="964"/>
      <c r="P24" s="677">
        <v>0.43</v>
      </c>
      <c r="Q24" s="678"/>
      <c r="R24" s="678"/>
      <c r="S24" s="678"/>
      <c r="T24" s="678"/>
      <c r="U24" s="678"/>
      <c r="V24" s="679"/>
      <c r="W24" s="677">
        <v>0.44</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9.9999999999980105E-3</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31.83</v>
      </c>
      <c r="Q29" s="678"/>
      <c r="R29" s="678"/>
      <c r="S29" s="678"/>
      <c r="T29" s="678"/>
      <c r="U29" s="678"/>
      <c r="V29" s="679"/>
      <c r="W29" s="992">
        <f>AR13</f>
        <v>31.85</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3</v>
      </c>
      <c r="AR31" s="200"/>
      <c r="AS31" s="132" t="s">
        <v>236</v>
      </c>
      <c r="AT31" s="133"/>
      <c r="AU31" s="199" t="s">
        <v>573</v>
      </c>
      <c r="AV31" s="199"/>
      <c r="AW31" s="418" t="s">
        <v>181</v>
      </c>
      <c r="AX31" s="419"/>
    </row>
    <row r="32" spans="1:50" ht="27" customHeight="1" x14ac:dyDescent="0.15">
      <c r="A32" s="423"/>
      <c r="B32" s="421"/>
      <c r="C32" s="421"/>
      <c r="D32" s="421"/>
      <c r="E32" s="421"/>
      <c r="F32" s="422"/>
      <c r="G32" s="584" t="s">
        <v>620</v>
      </c>
      <c r="H32" s="585"/>
      <c r="I32" s="585"/>
      <c r="J32" s="585"/>
      <c r="K32" s="585"/>
      <c r="L32" s="585"/>
      <c r="M32" s="585"/>
      <c r="N32" s="585"/>
      <c r="O32" s="586"/>
      <c r="P32" s="104" t="s">
        <v>576</v>
      </c>
      <c r="Q32" s="104"/>
      <c r="R32" s="104"/>
      <c r="S32" s="104"/>
      <c r="T32" s="104"/>
      <c r="U32" s="104"/>
      <c r="V32" s="104"/>
      <c r="W32" s="104"/>
      <c r="X32" s="105"/>
      <c r="Y32" s="494" t="s">
        <v>12</v>
      </c>
      <c r="Z32" s="554"/>
      <c r="AA32" s="555"/>
      <c r="AB32" s="484" t="s">
        <v>182</v>
      </c>
      <c r="AC32" s="484"/>
      <c r="AD32" s="484"/>
      <c r="AE32" s="217" t="s">
        <v>563</v>
      </c>
      <c r="AF32" s="218"/>
      <c r="AG32" s="218"/>
      <c r="AH32" s="218"/>
      <c r="AI32" s="217" t="s">
        <v>563</v>
      </c>
      <c r="AJ32" s="218"/>
      <c r="AK32" s="218"/>
      <c r="AL32" s="218"/>
      <c r="AM32" s="217" t="s">
        <v>563</v>
      </c>
      <c r="AN32" s="218"/>
      <c r="AO32" s="218"/>
      <c r="AP32" s="218"/>
      <c r="AQ32" s="352" t="s">
        <v>558</v>
      </c>
      <c r="AR32" s="207"/>
      <c r="AS32" s="207"/>
      <c r="AT32" s="353"/>
      <c r="AU32" s="218" t="s">
        <v>558</v>
      </c>
      <c r="AV32" s="218"/>
      <c r="AW32" s="218"/>
      <c r="AX32" s="220"/>
    </row>
    <row r="33" spans="1:50" ht="27"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182</v>
      </c>
      <c r="AC33" s="546"/>
      <c r="AD33" s="546"/>
      <c r="AE33" s="217" t="s">
        <v>563</v>
      </c>
      <c r="AF33" s="218"/>
      <c r="AG33" s="218"/>
      <c r="AH33" s="218"/>
      <c r="AI33" s="217" t="s">
        <v>563</v>
      </c>
      <c r="AJ33" s="218"/>
      <c r="AK33" s="218"/>
      <c r="AL33" s="218"/>
      <c r="AM33" s="217" t="s">
        <v>563</v>
      </c>
      <c r="AN33" s="218"/>
      <c r="AO33" s="218"/>
      <c r="AP33" s="218"/>
      <c r="AQ33" s="352">
        <v>100</v>
      </c>
      <c r="AR33" s="207"/>
      <c r="AS33" s="207"/>
      <c r="AT33" s="353"/>
      <c r="AU33" s="218" t="s">
        <v>573</v>
      </c>
      <c r="AV33" s="218"/>
      <c r="AW33" s="218"/>
      <c r="AX33" s="220"/>
    </row>
    <row r="34" spans="1:50" ht="27"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563</v>
      </c>
      <c r="AF34" s="218"/>
      <c r="AG34" s="218"/>
      <c r="AH34" s="218"/>
      <c r="AI34" s="217" t="s">
        <v>563</v>
      </c>
      <c r="AJ34" s="218"/>
      <c r="AK34" s="218"/>
      <c r="AL34" s="218"/>
      <c r="AM34" s="217" t="s">
        <v>563</v>
      </c>
      <c r="AN34" s="218"/>
      <c r="AO34" s="218"/>
      <c r="AP34" s="218"/>
      <c r="AQ34" s="352" t="s">
        <v>558</v>
      </c>
      <c r="AR34" s="207"/>
      <c r="AS34" s="207"/>
      <c r="AT34" s="353"/>
      <c r="AU34" s="218" t="s">
        <v>558</v>
      </c>
      <c r="AV34" s="218"/>
      <c r="AW34" s="218"/>
      <c r="AX34" s="220"/>
    </row>
    <row r="35" spans="1:50" ht="23.25" customHeight="1" x14ac:dyDescent="0.15">
      <c r="A35" s="225" t="s">
        <v>381</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3</v>
      </c>
      <c r="AR38" s="200"/>
      <c r="AS38" s="132" t="s">
        <v>236</v>
      </c>
      <c r="AT38" s="133"/>
      <c r="AU38" s="199" t="s">
        <v>573</v>
      </c>
      <c r="AV38" s="199"/>
      <c r="AW38" s="418" t="s">
        <v>181</v>
      </c>
      <c r="AX38" s="419"/>
    </row>
    <row r="39" spans="1:50" ht="26.25" customHeight="1" x14ac:dyDescent="0.15">
      <c r="A39" s="423"/>
      <c r="B39" s="421"/>
      <c r="C39" s="421"/>
      <c r="D39" s="421"/>
      <c r="E39" s="421"/>
      <c r="F39" s="422"/>
      <c r="G39" s="584" t="s">
        <v>620</v>
      </c>
      <c r="H39" s="585"/>
      <c r="I39" s="585"/>
      <c r="J39" s="585"/>
      <c r="K39" s="585"/>
      <c r="L39" s="585"/>
      <c r="M39" s="585"/>
      <c r="N39" s="585"/>
      <c r="O39" s="586"/>
      <c r="P39" s="104" t="s">
        <v>579</v>
      </c>
      <c r="Q39" s="104"/>
      <c r="R39" s="104"/>
      <c r="S39" s="104"/>
      <c r="T39" s="104"/>
      <c r="U39" s="104"/>
      <c r="V39" s="104"/>
      <c r="W39" s="104"/>
      <c r="X39" s="105"/>
      <c r="Y39" s="494" t="s">
        <v>12</v>
      </c>
      <c r="Z39" s="554"/>
      <c r="AA39" s="555"/>
      <c r="AB39" s="484" t="s">
        <v>182</v>
      </c>
      <c r="AC39" s="484"/>
      <c r="AD39" s="484"/>
      <c r="AE39" s="217" t="s">
        <v>563</v>
      </c>
      <c r="AF39" s="218"/>
      <c r="AG39" s="218"/>
      <c r="AH39" s="218"/>
      <c r="AI39" s="217" t="s">
        <v>563</v>
      </c>
      <c r="AJ39" s="218"/>
      <c r="AK39" s="218"/>
      <c r="AL39" s="218"/>
      <c r="AM39" s="217" t="s">
        <v>563</v>
      </c>
      <c r="AN39" s="218"/>
      <c r="AO39" s="218"/>
      <c r="AP39" s="218"/>
      <c r="AQ39" s="352" t="s">
        <v>558</v>
      </c>
      <c r="AR39" s="207"/>
      <c r="AS39" s="207"/>
      <c r="AT39" s="353"/>
      <c r="AU39" s="218" t="s">
        <v>558</v>
      </c>
      <c r="AV39" s="218"/>
      <c r="AW39" s="218"/>
      <c r="AX39" s="220"/>
    </row>
    <row r="40" spans="1:50" ht="26.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182</v>
      </c>
      <c r="AC40" s="546"/>
      <c r="AD40" s="546"/>
      <c r="AE40" s="217" t="s">
        <v>563</v>
      </c>
      <c r="AF40" s="218"/>
      <c r="AG40" s="218"/>
      <c r="AH40" s="218"/>
      <c r="AI40" s="217" t="s">
        <v>563</v>
      </c>
      <c r="AJ40" s="218"/>
      <c r="AK40" s="218"/>
      <c r="AL40" s="218"/>
      <c r="AM40" s="217" t="s">
        <v>563</v>
      </c>
      <c r="AN40" s="218"/>
      <c r="AO40" s="218"/>
      <c r="AP40" s="218"/>
      <c r="AQ40" s="352">
        <v>50</v>
      </c>
      <c r="AR40" s="207"/>
      <c r="AS40" s="207"/>
      <c r="AT40" s="353"/>
      <c r="AU40" s="218" t="s">
        <v>573</v>
      </c>
      <c r="AV40" s="218"/>
      <c r="AW40" s="218"/>
      <c r="AX40" s="220"/>
    </row>
    <row r="41" spans="1:50" ht="26.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563</v>
      </c>
      <c r="AF41" s="218"/>
      <c r="AG41" s="218"/>
      <c r="AH41" s="218"/>
      <c r="AI41" s="217" t="s">
        <v>563</v>
      </c>
      <c r="AJ41" s="218"/>
      <c r="AK41" s="218"/>
      <c r="AL41" s="218"/>
      <c r="AM41" s="217" t="s">
        <v>563</v>
      </c>
      <c r="AN41" s="218"/>
      <c r="AO41" s="218"/>
      <c r="AP41" s="218"/>
      <c r="AQ41" s="352" t="s">
        <v>558</v>
      </c>
      <c r="AR41" s="207"/>
      <c r="AS41" s="207"/>
      <c r="AT41" s="353"/>
      <c r="AU41" s="218" t="s">
        <v>558</v>
      </c>
      <c r="AV41" s="218"/>
      <c r="AW41" s="218"/>
      <c r="AX41" s="220"/>
    </row>
    <row r="42" spans="1:50" ht="23.25" customHeight="1" x14ac:dyDescent="0.15">
      <c r="A42" s="225" t="s">
        <v>381</v>
      </c>
      <c r="B42" s="226"/>
      <c r="C42" s="226"/>
      <c r="D42" s="226"/>
      <c r="E42" s="226"/>
      <c r="F42" s="227"/>
      <c r="G42" s="231" t="s">
        <v>578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3</v>
      </c>
      <c r="AR45" s="200"/>
      <c r="AS45" s="132" t="s">
        <v>236</v>
      </c>
      <c r="AT45" s="133"/>
      <c r="AU45" s="199" t="s">
        <v>563</v>
      </c>
      <c r="AV45" s="199"/>
      <c r="AW45" s="418" t="s">
        <v>181</v>
      </c>
      <c r="AX45" s="419"/>
    </row>
    <row r="46" spans="1:50" ht="27" customHeight="1" x14ac:dyDescent="0.15">
      <c r="A46" s="423"/>
      <c r="B46" s="421"/>
      <c r="C46" s="421"/>
      <c r="D46" s="421"/>
      <c r="E46" s="421"/>
      <c r="F46" s="422"/>
      <c r="G46" s="584" t="s">
        <v>621</v>
      </c>
      <c r="H46" s="585"/>
      <c r="I46" s="585"/>
      <c r="J46" s="585"/>
      <c r="K46" s="585"/>
      <c r="L46" s="585"/>
      <c r="M46" s="585"/>
      <c r="N46" s="585"/>
      <c r="O46" s="586"/>
      <c r="P46" s="104" t="s">
        <v>580</v>
      </c>
      <c r="Q46" s="104"/>
      <c r="R46" s="104"/>
      <c r="S46" s="104"/>
      <c r="T46" s="104"/>
      <c r="U46" s="104"/>
      <c r="V46" s="104"/>
      <c r="W46" s="104"/>
      <c r="X46" s="105"/>
      <c r="Y46" s="494" t="s">
        <v>12</v>
      </c>
      <c r="Z46" s="554"/>
      <c r="AA46" s="555"/>
      <c r="AB46" s="484" t="s">
        <v>372</v>
      </c>
      <c r="AC46" s="484"/>
      <c r="AD46" s="484"/>
      <c r="AE46" s="217" t="s">
        <v>563</v>
      </c>
      <c r="AF46" s="218"/>
      <c r="AG46" s="218"/>
      <c r="AH46" s="218"/>
      <c r="AI46" s="217" t="s">
        <v>563</v>
      </c>
      <c r="AJ46" s="218"/>
      <c r="AK46" s="218"/>
      <c r="AL46" s="218"/>
      <c r="AM46" s="217" t="s">
        <v>563</v>
      </c>
      <c r="AN46" s="218"/>
      <c r="AO46" s="218"/>
      <c r="AP46" s="218"/>
      <c r="AQ46" s="352" t="s">
        <v>563</v>
      </c>
      <c r="AR46" s="207"/>
      <c r="AS46" s="207"/>
      <c r="AT46" s="353"/>
      <c r="AU46" s="218" t="s">
        <v>563</v>
      </c>
      <c r="AV46" s="218"/>
      <c r="AW46" s="218"/>
      <c r="AX46" s="220"/>
    </row>
    <row r="47" spans="1:50" ht="27"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372</v>
      </c>
      <c r="AC47" s="546"/>
      <c r="AD47" s="546"/>
      <c r="AE47" s="217" t="s">
        <v>563</v>
      </c>
      <c r="AF47" s="218"/>
      <c r="AG47" s="218"/>
      <c r="AH47" s="218"/>
      <c r="AI47" s="217" t="s">
        <v>563</v>
      </c>
      <c r="AJ47" s="218"/>
      <c r="AK47" s="218"/>
      <c r="AL47" s="218"/>
      <c r="AM47" s="217" t="s">
        <v>563</v>
      </c>
      <c r="AN47" s="218"/>
      <c r="AO47" s="218"/>
      <c r="AP47" s="218"/>
      <c r="AQ47" s="352">
        <v>80</v>
      </c>
      <c r="AR47" s="207"/>
      <c r="AS47" s="207"/>
      <c r="AT47" s="353"/>
      <c r="AU47" s="218" t="s">
        <v>563</v>
      </c>
      <c r="AV47" s="218"/>
      <c r="AW47" s="218"/>
      <c r="AX47" s="220"/>
    </row>
    <row r="48" spans="1:50" ht="27"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t="s">
        <v>563</v>
      </c>
      <c r="AF48" s="218"/>
      <c r="AG48" s="218"/>
      <c r="AH48" s="218"/>
      <c r="AI48" s="217" t="s">
        <v>563</v>
      </c>
      <c r="AJ48" s="218"/>
      <c r="AK48" s="218"/>
      <c r="AL48" s="218"/>
      <c r="AM48" s="217" t="s">
        <v>563</v>
      </c>
      <c r="AN48" s="218"/>
      <c r="AO48" s="218"/>
      <c r="AP48" s="218"/>
      <c r="AQ48" s="352" t="s">
        <v>563</v>
      </c>
      <c r="AR48" s="207"/>
      <c r="AS48" s="207"/>
      <c r="AT48" s="353"/>
      <c r="AU48" s="218" t="s">
        <v>563</v>
      </c>
      <c r="AV48" s="218"/>
      <c r="AW48" s="218"/>
      <c r="AX48" s="220"/>
    </row>
    <row r="49" spans="1:50" ht="23.25" customHeight="1" x14ac:dyDescent="0.15">
      <c r="A49" s="225" t="s">
        <v>381</v>
      </c>
      <c r="B49" s="226"/>
      <c r="C49" s="226"/>
      <c r="D49" s="226"/>
      <c r="E49" s="226"/>
      <c r="F49" s="227"/>
      <c r="G49" s="231" t="s">
        <v>577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v>3</v>
      </c>
      <c r="AR52" s="200"/>
      <c r="AS52" s="132" t="s">
        <v>236</v>
      </c>
      <c r="AT52" s="133"/>
      <c r="AU52" s="199" t="s">
        <v>563</v>
      </c>
      <c r="AV52" s="199"/>
      <c r="AW52" s="418" t="s">
        <v>181</v>
      </c>
      <c r="AX52" s="419"/>
    </row>
    <row r="53" spans="1:50" ht="26.25" customHeight="1" x14ac:dyDescent="0.15">
      <c r="A53" s="423"/>
      <c r="B53" s="421"/>
      <c r="C53" s="421"/>
      <c r="D53" s="421"/>
      <c r="E53" s="421"/>
      <c r="F53" s="422"/>
      <c r="G53" s="584" t="s">
        <v>621</v>
      </c>
      <c r="H53" s="585"/>
      <c r="I53" s="585"/>
      <c r="J53" s="585"/>
      <c r="K53" s="585"/>
      <c r="L53" s="585"/>
      <c r="M53" s="585"/>
      <c r="N53" s="585"/>
      <c r="O53" s="586"/>
      <c r="P53" s="104" t="s">
        <v>581</v>
      </c>
      <c r="Q53" s="104"/>
      <c r="R53" s="104"/>
      <c r="S53" s="104"/>
      <c r="T53" s="104"/>
      <c r="U53" s="104"/>
      <c r="V53" s="104"/>
      <c r="W53" s="104"/>
      <c r="X53" s="105"/>
      <c r="Y53" s="494" t="s">
        <v>12</v>
      </c>
      <c r="Z53" s="554"/>
      <c r="AA53" s="555"/>
      <c r="AB53" s="484" t="s">
        <v>372</v>
      </c>
      <c r="AC53" s="484"/>
      <c r="AD53" s="484"/>
      <c r="AE53" s="217" t="s">
        <v>563</v>
      </c>
      <c r="AF53" s="218"/>
      <c r="AG53" s="218"/>
      <c r="AH53" s="218"/>
      <c r="AI53" s="217" t="s">
        <v>563</v>
      </c>
      <c r="AJ53" s="218"/>
      <c r="AK53" s="218"/>
      <c r="AL53" s="218"/>
      <c r="AM53" s="217" t="s">
        <v>563</v>
      </c>
      <c r="AN53" s="218"/>
      <c r="AO53" s="218"/>
      <c r="AP53" s="218"/>
      <c r="AQ53" s="352" t="s">
        <v>563</v>
      </c>
      <c r="AR53" s="207"/>
      <c r="AS53" s="207"/>
      <c r="AT53" s="353"/>
      <c r="AU53" s="218" t="s">
        <v>563</v>
      </c>
      <c r="AV53" s="218"/>
      <c r="AW53" s="218"/>
      <c r="AX53" s="220"/>
    </row>
    <row r="54" spans="1:50" ht="26.25"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372</v>
      </c>
      <c r="AC54" s="546"/>
      <c r="AD54" s="546"/>
      <c r="AE54" s="217" t="s">
        <v>563</v>
      </c>
      <c r="AF54" s="218"/>
      <c r="AG54" s="218"/>
      <c r="AH54" s="218"/>
      <c r="AI54" s="217" t="s">
        <v>563</v>
      </c>
      <c r="AJ54" s="218"/>
      <c r="AK54" s="218"/>
      <c r="AL54" s="218"/>
      <c r="AM54" s="217" t="s">
        <v>563</v>
      </c>
      <c r="AN54" s="218"/>
      <c r="AO54" s="218"/>
      <c r="AP54" s="218"/>
      <c r="AQ54" s="352">
        <v>70</v>
      </c>
      <c r="AR54" s="207"/>
      <c r="AS54" s="207"/>
      <c r="AT54" s="353"/>
      <c r="AU54" s="218" t="s">
        <v>563</v>
      </c>
      <c r="AV54" s="218"/>
      <c r="AW54" s="218"/>
      <c r="AX54" s="220"/>
    </row>
    <row r="55" spans="1:50" ht="26.25"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t="s">
        <v>563</v>
      </c>
      <c r="AF55" s="218"/>
      <c r="AG55" s="218"/>
      <c r="AH55" s="218"/>
      <c r="AI55" s="217" t="s">
        <v>563</v>
      </c>
      <c r="AJ55" s="218"/>
      <c r="AK55" s="218"/>
      <c r="AL55" s="218"/>
      <c r="AM55" s="217" t="s">
        <v>563</v>
      </c>
      <c r="AN55" s="218"/>
      <c r="AO55" s="218"/>
      <c r="AP55" s="218"/>
      <c r="AQ55" s="352" t="s">
        <v>563</v>
      </c>
      <c r="AR55" s="207"/>
      <c r="AS55" s="207"/>
      <c r="AT55" s="353"/>
      <c r="AU55" s="218" t="s">
        <v>563</v>
      </c>
      <c r="AV55" s="218"/>
      <c r="AW55" s="218"/>
      <c r="AX55" s="220"/>
    </row>
    <row r="56" spans="1:50" ht="23.25" customHeight="1" x14ac:dyDescent="0.15">
      <c r="A56" s="225" t="s">
        <v>381</v>
      </c>
      <c r="B56" s="226"/>
      <c r="C56" s="226"/>
      <c r="D56" s="226"/>
      <c r="E56" s="226"/>
      <c r="F56" s="227"/>
      <c r="G56" s="231" t="s">
        <v>622</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5.5" customHeight="1" x14ac:dyDescent="0.15">
      <c r="A101" s="445"/>
      <c r="B101" s="446"/>
      <c r="C101" s="446"/>
      <c r="D101" s="446"/>
      <c r="E101" s="446"/>
      <c r="F101" s="447"/>
      <c r="G101" s="104" t="s">
        <v>631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565</v>
      </c>
      <c r="AC101" s="484"/>
      <c r="AD101" s="484"/>
      <c r="AE101" s="217" t="s">
        <v>563</v>
      </c>
      <c r="AF101" s="218"/>
      <c r="AG101" s="218"/>
      <c r="AH101" s="219"/>
      <c r="AI101" s="217" t="s">
        <v>563</v>
      </c>
      <c r="AJ101" s="218"/>
      <c r="AK101" s="218"/>
      <c r="AL101" s="219"/>
      <c r="AM101" s="217" t="s">
        <v>558</v>
      </c>
      <c r="AN101" s="218"/>
      <c r="AO101" s="218"/>
      <c r="AP101" s="219"/>
      <c r="AQ101" s="217" t="s">
        <v>573</v>
      </c>
      <c r="AR101" s="218"/>
      <c r="AS101" s="218"/>
      <c r="AT101" s="219"/>
      <c r="AU101" s="217" t="s">
        <v>655</v>
      </c>
      <c r="AV101" s="218"/>
      <c r="AW101" s="218"/>
      <c r="AX101" s="219"/>
    </row>
    <row r="102" spans="1:60" ht="25.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565</v>
      </c>
      <c r="AC102" s="484"/>
      <c r="AD102" s="484"/>
      <c r="AE102" s="441" t="s">
        <v>563</v>
      </c>
      <c r="AF102" s="441"/>
      <c r="AG102" s="441"/>
      <c r="AH102" s="441"/>
      <c r="AI102" s="441" t="s">
        <v>563</v>
      </c>
      <c r="AJ102" s="441"/>
      <c r="AK102" s="441"/>
      <c r="AL102" s="441"/>
      <c r="AM102" s="441" t="s">
        <v>563</v>
      </c>
      <c r="AN102" s="441"/>
      <c r="AO102" s="441"/>
      <c r="AP102" s="441"/>
      <c r="AQ102" s="272">
        <v>1</v>
      </c>
      <c r="AR102" s="273"/>
      <c r="AS102" s="273"/>
      <c r="AT102" s="322"/>
      <c r="AU102" s="272">
        <v>1</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customHeight="1" x14ac:dyDescent="0.15">
      <c r="A104" s="445"/>
      <c r="B104" s="446"/>
      <c r="C104" s="446"/>
      <c r="D104" s="446"/>
      <c r="E104" s="446"/>
      <c r="F104" s="447"/>
      <c r="G104" s="104" t="s">
        <v>632</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565</v>
      </c>
      <c r="AC104" s="569"/>
      <c r="AD104" s="570"/>
      <c r="AE104" s="217" t="s">
        <v>563</v>
      </c>
      <c r="AF104" s="218"/>
      <c r="AG104" s="218"/>
      <c r="AH104" s="219"/>
      <c r="AI104" s="217" t="s">
        <v>563</v>
      </c>
      <c r="AJ104" s="218"/>
      <c r="AK104" s="218"/>
      <c r="AL104" s="219"/>
      <c r="AM104" s="217" t="s">
        <v>558</v>
      </c>
      <c r="AN104" s="218"/>
      <c r="AO104" s="218"/>
      <c r="AP104" s="219"/>
      <c r="AQ104" s="217" t="s">
        <v>582</v>
      </c>
      <c r="AR104" s="218"/>
      <c r="AS104" s="218"/>
      <c r="AT104" s="219"/>
      <c r="AU104" s="217" t="s">
        <v>655</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565</v>
      </c>
      <c r="AC105" s="492"/>
      <c r="AD105" s="493"/>
      <c r="AE105" s="441" t="s">
        <v>563</v>
      </c>
      <c r="AF105" s="441"/>
      <c r="AG105" s="441"/>
      <c r="AH105" s="441"/>
      <c r="AI105" s="441" t="s">
        <v>563</v>
      </c>
      <c r="AJ105" s="441"/>
      <c r="AK105" s="441"/>
      <c r="AL105" s="441"/>
      <c r="AM105" s="441" t="s">
        <v>563</v>
      </c>
      <c r="AN105" s="441"/>
      <c r="AO105" s="441"/>
      <c r="AP105" s="441"/>
      <c r="AQ105" s="217">
        <v>1</v>
      </c>
      <c r="AR105" s="218"/>
      <c r="AS105" s="218"/>
      <c r="AT105" s="219"/>
      <c r="AU105" s="272">
        <v>1</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v>1</v>
      </c>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583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585</v>
      </c>
      <c r="AC116" s="486"/>
      <c r="AD116" s="487"/>
      <c r="AE116" s="441" t="s">
        <v>563</v>
      </c>
      <c r="AF116" s="441"/>
      <c r="AG116" s="441"/>
      <c r="AH116" s="441"/>
      <c r="AI116" s="441" t="s">
        <v>563</v>
      </c>
      <c r="AJ116" s="441"/>
      <c r="AK116" s="441"/>
      <c r="AL116" s="441"/>
      <c r="AM116" s="441" t="s">
        <v>563</v>
      </c>
      <c r="AN116" s="441"/>
      <c r="AO116" s="441"/>
      <c r="AP116" s="441"/>
      <c r="AQ116" s="217">
        <v>4400000</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586</v>
      </c>
      <c r="AC117" s="496"/>
      <c r="AD117" s="497"/>
      <c r="AE117" s="574" t="s">
        <v>558</v>
      </c>
      <c r="AF117" s="574"/>
      <c r="AG117" s="574"/>
      <c r="AH117" s="574"/>
      <c r="AI117" s="574" t="s">
        <v>558</v>
      </c>
      <c r="AJ117" s="574"/>
      <c r="AK117" s="574"/>
      <c r="AL117" s="574"/>
      <c r="AM117" s="574" t="s">
        <v>558</v>
      </c>
      <c r="AN117" s="574"/>
      <c r="AO117" s="574"/>
      <c r="AP117" s="574"/>
      <c r="AQ117" s="574" t="s">
        <v>623</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customHeight="1" x14ac:dyDescent="0.15">
      <c r="A119" s="462"/>
      <c r="B119" s="463"/>
      <c r="C119" s="463"/>
      <c r="D119" s="463"/>
      <c r="E119" s="463"/>
      <c r="F119" s="464"/>
      <c r="G119" s="411" t="s">
        <v>624</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584</v>
      </c>
      <c r="AC119" s="486"/>
      <c r="AD119" s="487"/>
      <c r="AE119" s="441" t="s">
        <v>563</v>
      </c>
      <c r="AF119" s="441"/>
      <c r="AG119" s="441"/>
      <c r="AH119" s="441"/>
      <c r="AI119" s="441" t="s">
        <v>563</v>
      </c>
      <c r="AJ119" s="441"/>
      <c r="AK119" s="441"/>
      <c r="AL119" s="441"/>
      <c r="AM119" s="441" t="s">
        <v>563</v>
      </c>
      <c r="AN119" s="441"/>
      <c r="AO119" s="441"/>
      <c r="AP119" s="441"/>
      <c r="AQ119" s="441">
        <v>53994</v>
      </c>
      <c r="AR119" s="441"/>
      <c r="AS119" s="441"/>
      <c r="AT119" s="441"/>
      <c r="AU119" s="441"/>
      <c r="AV119" s="441"/>
      <c r="AW119" s="441"/>
      <c r="AX119" s="573"/>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651</v>
      </c>
      <c r="AC120" s="496"/>
      <c r="AD120" s="497"/>
      <c r="AE120" s="574" t="s">
        <v>563</v>
      </c>
      <c r="AF120" s="574"/>
      <c r="AG120" s="574"/>
      <c r="AH120" s="574"/>
      <c r="AI120" s="574" t="s">
        <v>563</v>
      </c>
      <c r="AJ120" s="574"/>
      <c r="AK120" s="574"/>
      <c r="AL120" s="574"/>
      <c r="AM120" s="574" t="s">
        <v>563</v>
      </c>
      <c r="AN120" s="574"/>
      <c r="AO120" s="574"/>
      <c r="AP120" s="574"/>
      <c r="AQ120" s="574" t="s">
        <v>659</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584</v>
      </c>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thickBot="1" x14ac:dyDescent="0.2">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587</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588</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589</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588</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589</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3</v>
      </c>
      <c r="AR133" s="199"/>
      <c r="AS133" s="132" t="s">
        <v>236</v>
      </c>
      <c r="AT133" s="133"/>
      <c r="AU133" s="345" t="s">
        <v>573</v>
      </c>
      <c r="AV133" s="200"/>
      <c r="AW133" s="132" t="s">
        <v>181</v>
      </c>
      <c r="AX133" s="195"/>
    </row>
    <row r="134" spans="1:50" ht="39.75" customHeight="1" x14ac:dyDescent="0.15">
      <c r="A134" s="189"/>
      <c r="B134" s="186"/>
      <c r="C134" s="180"/>
      <c r="D134" s="186"/>
      <c r="E134" s="180"/>
      <c r="F134" s="181"/>
      <c r="G134" s="295" t="s">
        <v>625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627</v>
      </c>
      <c r="AC134" s="205"/>
      <c r="AD134" s="205"/>
      <c r="AE134" s="319" t="s">
        <v>573</v>
      </c>
      <c r="AF134" s="207"/>
      <c r="AG134" s="207"/>
      <c r="AH134" s="207"/>
      <c r="AI134" s="319" t="s">
        <v>573</v>
      </c>
      <c r="AJ134" s="207"/>
      <c r="AK134" s="207"/>
      <c r="AL134" s="207"/>
      <c r="AM134" s="319" t="s">
        <v>560</v>
      </c>
      <c r="AN134" s="207"/>
      <c r="AO134" s="207"/>
      <c r="AP134" s="207"/>
      <c r="AQ134" s="319" t="s">
        <v>558</v>
      </c>
      <c r="AR134" s="207"/>
      <c r="AS134" s="207"/>
      <c r="AT134" s="207"/>
      <c r="AU134" s="319"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14</v>
      </c>
      <c r="AC135" s="343"/>
      <c r="AD135" s="344"/>
      <c r="AE135" s="319" t="s">
        <v>573</v>
      </c>
      <c r="AF135" s="207"/>
      <c r="AG135" s="207"/>
      <c r="AH135" s="207"/>
      <c r="AI135" s="319" t="s">
        <v>573</v>
      </c>
      <c r="AJ135" s="207"/>
      <c r="AK135" s="207"/>
      <c r="AL135" s="207"/>
      <c r="AM135" s="319" t="s">
        <v>560</v>
      </c>
      <c r="AN135" s="207"/>
      <c r="AO135" s="207"/>
      <c r="AP135" s="207"/>
      <c r="AQ135" s="319">
        <v>100</v>
      </c>
      <c r="AR135" s="207"/>
      <c r="AS135" s="207"/>
      <c r="AT135" s="207"/>
      <c r="AU135" s="319" t="s">
        <v>573</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3</v>
      </c>
      <c r="AR137" s="199"/>
      <c r="AS137" s="132" t="s">
        <v>236</v>
      </c>
      <c r="AT137" s="133"/>
      <c r="AU137" s="345"/>
      <c r="AV137" s="200"/>
      <c r="AW137" s="132" t="s">
        <v>181</v>
      </c>
      <c r="AX137" s="195"/>
    </row>
    <row r="138" spans="1:50" ht="39.75" customHeight="1" x14ac:dyDescent="0.15">
      <c r="A138" s="189"/>
      <c r="B138" s="186"/>
      <c r="C138" s="180"/>
      <c r="D138" s="186"/>
      <c r="E138" s="180"/>
      <c r="F138" s="181"/>
      <c r="G138" s="295" t="s">
        <v>626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14</v>
      </c>
      <c r="AC138" s="343"/>
      <c r="AD138" s="344"/>
      <c r="AE138" s="319" t="s">
        <v>563</v>
      </c>
      <c r="AF138" s="207"/>
      <c r="AG138" s="207"/>
      <c r="AH138" s="207"/>
      <c r="AI138" s="319" t="s">
        <v>563</v>
      </c>
      <c r="AJ138" s="207"/>
      <c r="AK138" s="207"/>
      <c r="AL138" s="207"/>
      <c r="AM138" s="319" t="s">
        <v>563</v>
      </c>
      <c r="AN138" s="207"/>
      <c r="AO138" s="207"/>
      <c r="AP138" s="207"/>
      <c r="AQ138" s="319" t="s">
        <v>563</v>
      </c>
      <c r="AR138" s="207"/>
      <c r="AS138" s="207"/>
      <c r="AT138" s="207"/>
      <c r="AU138" s="319" t="s">
        <v>563</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628</v>
      </c>
      <c r="AC139" s="343"/>
      <c r="AD139" s="344"/>
      <c r="AE139" s="319" t="s">
        <v>563</v>
      </c>
      <c r="AF139" s="207"/>
      <c r="AG139" s="207"/>
      <c r="AH139" s="207"/>
      <c r="AI139" s="319" t="s">
        <v>563</v>
      </c>
      <c r="AJ139" s="207"/>
      <c r="AK139" s="207"/>
      <c r="AL139" s="207"/>
      <c r="AM139" s="319" t="s">
        <v>563</v>
      </c>
      <c r="AN139" s="207"/>
      <c r="AO139" s="207"/>
      <c r="AP139" s="207"/>
      <c r="AQ139" s="319">
        <v>50</v>
      </c>
      <c r="AR139" s="207"/>
      <c r="AS139" s="207"/>
      <c r="AT139" s="207"/>
      <c r="AU139" s="319" t="s">
        <v>563</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593</v>
      </c>
      <c r="K430" s="923"/>
      <c r="L430" s="923"/>
      <c r="M430" s="923"/>
      <c r="N430" s="923"/>
      <c r="O430" s="923"/>
      <c r="P430" s="923"/>
      <c r="Q430" s="923"/>
      <c r="R430" s="923"/>
      <c r="S430" s="923"/>
      <c r="T430" s="924"/>
      <c r="U430" s="925" t="s">
        <v>594</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558</v>
      </c>
      <c r="AF432" s="200"/>
      <c r="AG432" s="132" t="s">
        <v>236</v>
      </c>
      <c r="AH432" s="133"/>
      <c r="AI432" s="155"/>
      <c r="AJ432" s="155"/>
      <c r="AK432" s="155"/>
      <c r="AL432" s="153"/>
      <c r="AM432" s="155"/>
      <c r="AN432" s="155"/>
      <c r="AO432" s="155"/>
      <c r="AP432" s="153"/>
      <c r="AQ432" s="610" t="s">
        <v>558</v>
      </c>
      <c r="AR432" s="200"/>
      <c r="AS432" s="132" t="s">
        <v>236</v>
      </c>
      <c r="AT432" s="133"/>
      <c r="AU432" s="610" t="s">
        <v>595</v>
      </c>
      <c r="AV432" s="200"/>
      <c r="AW432" s="132" t="s">
        <v>181</v>
      </c>
      <c r="AX432" s="195"/>
    </row>
    <row r="433" spans="1:50" ht="23.25" customHeight="1" x14ac:dyDescent="0.15">
      <c r="A433" s="189"/>
      <c r="B433" s="186"/>
      <c r="C433" s="180"/>
      <c r="D433" s="186"/>
      <c r="E433" s="354"/>
      <c r="F433" s="355"/>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558</v>
      </c>
      <c r="AC433" s="213"/>
      <c r="AD433" s="213"/>
      <c r="AE433" s="416" t="s">
        <v>558</v>
      </c>
      <c r="AF433" s="207"/>
      <c r="AG433" s="207"/>
      <c r="AH433" s="207"/>
      <c r="AI433" s="416" t="s">
        <v>558</v>
      </c>
      <c r="AJ433" s="207"/>
      <c r="AK433" s="207"/>
      <c r="AL433" s="207"/>
      <c r="AM433" s="416" t="s">
        <v>560</v>
      </c>
      <c r="AN433" s="207"/>
      <c r="AO433" s="207"/>
      <c r="AP433" s="207"/>
      <c r="AQ433" s="416" t="s">
        <v>558</v>
      </c>
      <c r="AR433" s="207"/>
      <c r="AS433" s="207"/>
      <c r="AT433" s="353"/>
      <c r="AU433" s="417" t="s">
        <v>595</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558</v>
      </c>
      <c r="AC434" s="213"/>
      <c r="AD434" s="213"/>
      <c r="AE434" s="416" t="s">
        <v>558</v>
      </c>
      <c r="AF434" s="207"/>
      <c r="AG434" s="207"/>
      <c r="AH434" s="207"/>
      <c r="AI434" s="416" t="s">
        <v>558</v>
      </c>
      <c r="AJ434" s="207"/>
      <c r="AK434" s="207"/>
      <c r="AL434" s="207"/>
      <c r="AM434" s="416" t="s">
        <v>560</v>
      </c>
      <c r="AN434" s="207"/>
      <c r="AO434" s="207"/>
      <c r="AP434" s="207"/>
      <c r="AQ434" s="416" t="s">
        <v>558</v>
      </c>
      <c r="AR434" s="207"/>
      <c r="AS434" s="207"/>
      <c r="AT434" s="353"/>
      <c r="AU434" s="417" t="s">
        <v>595</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558</v>
      </c>
      <c r="AF435" s="207"/>
      <c r="AG435" s="207"/>
      <c r="AH435" s="207"/>
      <c r="AI435" s="416" t="s">
        <v>558</v>
      </c>
      <c r="AJ435" s="207"/>
      <c r="AK435" s="207"/>
      <c r="AL435" s="207"/>
      <c r="AM435" s="416" t="s">
        <v>560</v>
      </c>
      <c r="AN435" s="207"/>
      <c r="AO435" s="207"/>
      <c r="AP435" s="207"/>
      <c r="AQ435" s="416" t="s">
        <v>558</v>
      </c>
      <c r="AR435" s="207"/>
      <c r="AS435" s="207"/>
      <c r="AT435" s="353"/>
      <c r="AU435" s="417" t="s">
        <v>558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558</v>
      </c>
      <c r="AF457" s="200"/>
      <c r="AG457" s="132" t="s">
        <v>236</v>
      </c>
      <c r="AH457" s="133"/>
      <c r="AI457" s="155"/>
      <c r="AJ457" s="155"/>
      <c r="AK457" s="155"/>
      <c r="AL457" s="153"/>
      <c r="AM457" s="155"/>
      <c r="AN457" s="155"/>
      <c r="AO457" s="155"/>
      <c r="AP457" s="153"/>
      <c r="AQ457" s="610">
        <v>3</v>
      </c>
      <c r="AR457" s="200"/>
      <c r="AS457" s="132" t="s">
        <v>236</v>
      </c>
      <c r="AT457" s="133"/>
      <c r="AU457" s="345" t="s">
        <v>558</v>
      </c>
      <c r="AV457" s="200"/>
      <c r="AW457" s="132" t="s">
        <v>181</v>
      </c>
      <c r="AX457" s="195"/>
    </row>
    <row r="458" spans="1:50" ht="23.25" customHeight="1" x14ac:dyDescent="0.15">
      <c r="A458" s="189"/>
      <c r="B458" s="186"/>
      <c r="C458" s="180"/>
      <c r="D458" s="186"/>
      <c r="E458" s="354"/>
      <c r="F458" s="355"/>
      <c r="G458" s="295" t="s">
        <v>629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558</v>
      </c>
      <c r="AC458" s="213"/>
      <c r="AD458" s="213"/>
      <c r="AE458" s="416" t="s">
        <v>558</v>
      </c>
      <c r="AF458" s="207"/>
      <c r="AG458" s="207"/>
      <c r="AH458" s="207"/>
      <c r="AI458" s="416" t="s">
        <v>558</v>
      </c>
      <c r="AJ458" s="207"/>
      <c r="AK458" s="207"/>
      <c r="AL458" s="207"/>
      <c r="AM458" s="416" t="s">
        <v>560</v>
      </c>
      <c r="AN458" s="207"/>
      <c r="AO458" s="207"/>
      <c r="AP458" s="207"/>
      <c r="AQ458" s="416" t="s">
        <v>558</v>
      </c>
      <c r="AR458" s="207"/>
      <c r="AS458" s="207"/>
      <c r="AT458" s="353"/>
      <c r="AU458" s="417" t="s">
        <v>558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14</v>
      </c>
      <c r="AC459" s="213"/>
      <c r="AD459" s="213"/>
      <c r="AE459" s="416" t="s">
        <v>558</v>
      </c>
      <c r="AF459" s="207"/>
      <c r="AG459" s="207"/>
      <c r="AH459" s="207"/>
      <c r="AI459" s="416" t="s">
        <v>558</v>
      </c>
      <c r="AJ459" s="207"/>
      <c r="AK459" s="207"/>
      <c r="AL459" s="207"/>
      <c r="AM459" s="416" t="s">
        <v>560</v>
      </c>
      <c r="AN459" s="207"/>
      <c r="AO459" s="207"/>
      <c r="AP459" s="207"/>
      <c r="AQ459" s="416">
        <v>100</v>
      </c>
      <c r="AR459" s="207"/>
      <c r="AS459" s="207"/>
      <c r="AT459" s="353"/>
      <c r="AU459" s="417" t="s">
        <v>558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558</v>
      </c>
      <c r="AF460" s="207"/>
      <c r="AG460" s="207"/>
      <c r="AH460" s="207"/>
      <c r="AI460" s="416" t="s">
        <v>558</v>
      </c>
      <c r="AJ460" s="207"/>
      <c r="AK460" s="207"/>
      <c r="AL460" s="207"/>
      <c r="AM460" s="416" t="s">
        <v>560</v>
      </c>
      <c r="AN460" s="207"/>
      <c r="AO460" s="207"/>
      <c r="AP460" s="207"/>
      <c r="AQ460" s="416" t="s">
        <v>558</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653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596</v>
      </c>
      <c r="AH702" s="404"/>
      <c r="AI702" s="404"/>
      <c r="AJ702" s="404"/>
      <c r="AK702" s="404"/>
      <c r="AL702" s="404"/>
      <c r="AM702" s="404"/>
      <c r="AN702" s="404"/>
      <c r="AO702" s="404"/>
      <c r="AP702" s="404"/>
      <c r="AQ702" s="404"/>
      <c r="AR702" s="404"/>
      <c r="AS702" s="404"/>
      <c r="AT702" s="404"/>
      <c r="AU702" s="404"/>
      <c r="AV702" s="404"/>
      <c r="AW702" s="404"/>
      <c r="AX702" s="405"/>
    </row>
    <row r="703" spans="1:50" ht="83.2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564</v>
      </c>
      <c r="AE703" s="332"/>
      <c r="AF703" s="332"/>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564</v>
      </c>
      <c r="AE704" s="804"/>
      <c r="AF704" s="804"/>
      <c r="AG704" s="167" t="s">
        <v>598</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564</v>
      </c>
      <c r="AE705" s="735"/>
      <c r="AF705" s="735"/>
      <c r="AG705" s="124" t="s">
        <v>599</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633</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633</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564</v>
      </c>
      <c r="AE708" s="625"/>
      <c r="AF708" s="625"/>
      <c r="AG708" s="762" t="s">
        <v>600</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564</v>
      </c>
      <c r="AE710" s="332"/>
      <c r="AF710" s="332"/>
      <c r="AG710" s="100" t="s">
        <v>602</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634</v>
      </c>
      <c r="AE711" s="332"/>
      <c r="AF711" s="332"/>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635</v>
      </c>
      <c r="AE712" s="804"/>
      <c r="AF712" s="804"/>
      <c r="AG712" s="832" t="s">
        <v>558</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635</v>
      </c>
      <c r="AE713" s="332"/>
      <c r="AF713" s="683"/>
      <c r="AG713" s="100" t="s">
        <v>558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635</v>
      </c>
      <c r="AE714" s="830"/>
      <c r="AF714" s="831"/>
      <c r="AG714" s="756" t="s">
        <v>558</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635</v>
      </c>
      <c r="AE715" s="625"/>
      <c r="AF715" s="676"/>
      <c r="AG715" s="762" t="s">
        <v>558</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635</v>
      </c>
      <c r="AE716" s="647"/>
      <c r="AF716" s="647"/>
      <c r="AG716" s="100" t="s">
        <v>558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635</v>
      </c>
      <c r="AE717" s="332"/>
      <c r="AF717" s="332"/>
      <c r="AG717" s="100" t="s">
        <v>558</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635</v>
      </c>
      <c r="AE718" s="332"/>
      <c r="AF718" s="332"/>
      <c r="AG718" s="126" t="s">
        <v>558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635</v>
      </c>
      <c r="AE719" s="625"/>
      <c r="AF719" s="625"/>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636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637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c r="B731" s="822"/>
      <c r="C731" s="822"/>
      <c r="D731" s="822"/>
      <c r="E731" s="823"/>
      <c r="F731" s="749" t="s">
        <v>658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c r="B733" s="694"/>
      <c r="C733" s="694"/>
      <c r="D733" s="694"/>
      <c r="E733" s="695"/>
      <c r="F733" s="657" t="s">
        <v>563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604</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558</v>
      </c>
      <c r="F737" s="1014"/>
      <c r="G737" s="1014"/>
      <c r="H737" s="1014"/>
      <c r="I737" s="1014"/>
      <c r="J737" s="1014"/>
      <c r="K737" s="1014"/>
      <c r="L737" s="1014"/>
      <c r="M737" s="1014"/>
      <c r="N737" s="378" t="s">
        <v>399</v>
      </c>
      <c r="O737" s="378"/>
      <c r="P737" s="378"/>
      <c r="Q737" s="378"/>
      <c r="R737" s="1014" t="s">
        <v>605</v>
      </c>
      <c r="S737" s="1014"/>
      <c r="T737" s="1014"/>
      <c r="U737" s="1014"/>
      <c r="V737" s="1014"/>
      <c r="W737" s="1014"/>
      <c r="X737" s="1014"/>
      <c r="Y737" s="1014"/>
      <c r="Z737" s="1014"/>
      <c r="AA737" s="378" t="s">
        <v>398</v>
      </c>
      <c r="AB737" s="378"/>
      <c r="AC737" s="378"/>
      <c r="AD737" s="378"/>
      <c r="AE737" s="1014" t="s">
        <v>606</v>
      </c>
      <c r="AF737" s="1014"/>
      <c r="AG737" s="1014"/>
      <c r="AH737" s="1014"/>
      <c r="AI737" s="1014"/>
      <c r="AJ737" s="1014"/>
      <c r="AK737" s="1014"/>
      <c r="AL737" s="1014"/>
      <c r="AM737" s="1014"/>
      <c r="AN737" s="378" t="s">
        <v>397</v>
      </c>
      <c r="AO737" s="378"/>
      <c r="AP737" s="378"/>
      <c r="AQ737" s="378"/>
      <c r="AR737" s="1020" t="s">
        <v>607</v>
      </c>
      <c r="AS737" s="1021"/>
      <c r="AT737" s="1021"/>
      <c r="AU737" s="1021"/>
      <c r="AV737" s="1021"/>
      <c r="AW737" s="1021"/>
      <c r="AX737" s="1022"/>
      <c r="AY737" s="88"/>
      <c r="AZ737" s="88"/>
    </row>
    <row r="738" spans="1:52" ht="24.75" customHeight="1" x14ac:dyDescent="0.15">
      <c r="A738" s="1013" t="s">
        <v>396</v>
      </c>
      <c r="B738" s="210"/>
      <c r="C738" s="210"/>
      <c r="D738" s="211"/>
      <c r="E738" s="1014" t="s">
        <v>608</v>
      </c>
      <c r="F738" s="1014"/>
      <c r="G738" s="1014"/>
      <c r="H738" s="1014"/>
      <c r="I738" s="1014"/>
      <c r="J738" s="1014"/>
      <c r="K738" s="1014"/>
      <c r="L738" s="1014"/>
      <c r="M738" s="1014"/>
      <c r="N738" s="378" t="s">
        <v>395</v>
      </c>
      <c r="O738" s="378"/>
      <c r="P738" s="378"/>
      <c r="Q738" s="378"/>
      <c r="R738" s="1014" t="s">
        <v>609</v>
      </c>
      <c r="S738" s="1014"/>
      <c r="T738" s="1014"/>
      <c r="U738" s="1014"/>
      <c r="V738" s="1014"/>
      <c r="W738" s="1014"/>
      <c r="X738" s="1014"/>
      <c r="Y738" s="1014"/>
      <c r="Z738" s="1014"/>
      <c r="AA738" s="378" t="s">
        <v>394</v>
      </c>
      <c r="AB738" s="378"/>
      <c r="AC738" s="378"/>
      <c r="AD738" s="378"/>
      <c r="AE738" s="1014" t="s">
        <v>610</v>
      </c>
      <c r="AF738" s="1014"/>
      <c r="AG738" s="1014"/>
      <c r="AH738" s="1014"/>
      <c r="AI738" s="1014"/>
      <c r="AJ738" s="1014"/>
      <c r="AK738" s="1014"/>
      <c r="AL738" s="1014"/>
      <c r="AM738" s="1014"/>
      <c r="AN738" s="378" t="s">
        <v>393</v>
      </c>
      <c r="AO738" s="378"/>
      <c r="AP738" s="378"/>
      <c r="AQ738" s="378"/>
      <c r="AR738" s="1020" t="s">
        <v>611</v>
      </c>
      <c r="AS738" s="1021"/>
      <c r="AT738" s="1021"/>
      <c r="AU738" s="1021"/>
      <c r="AV738" s="1021"/>
      <c r="AW738" s="1021"/>
      <c r="AX738" s="1022"/>
    </row>
    <row r="739" spans="1:52" ht="24.75" customHeight="1" x14ac:dyDescent="0.15">
      <c r="A739" s="1013" t="s">
        <v>392</v>
      </c>
      <c r="B739" s="210"/>
      <c r="C739" s="210"/>
      <c r="D739" s="211"/>
      <c r="E739" s="1014">
        <v>85</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566</v>
      </c>
      <c r="F740" s="999"/>
      <c r="G740" s="999"/>
      <c r="H740" s="92" t="str">
        <f>IF(E740="", "", "(")</f>
        <v>(</v>
      </c>
      <c r="I740" s="999" t="s">
        <v>612</v>
      </c>
      <c r="J740" s="999"/>
      <c r="K740" s="92" t="str">
        <f>IF(OR(I740="　", I740=""), "", "-")</f>
        <v>-</v>
      </c>
      <c r="L740" s="1000">
        <v>7</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34"/>
      <c r="B759" s="635"/>
      <c r="C759" s="635"/>
      <c r="D759" s="635"/>
      <c r="E759" s="635"/>
      <c r="F759" s="636"/>
      <c r="G759" s="45" t="s">
        <v>654</v>
      </c>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640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641</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638</v>
      </c>
      <c r="H782" s="691"/>
      <c r="I782" s="691"/>
      <c r="J782" s="691"/>
      <c r="K782" s="692"/>
      <c r="L782" s="684" t="s">
        <v>639</v>
      </c>
      <c r="M782" s="685"/>
      <c r="N782" s="685"/>
      <c r="O782" s="685"/>
      <c r="P782" s="685"/>
      <c r="Q782" s="685"/>
      <c r="R782" s="685"/>
      <c r="S782" s="685"/>
      <c r="T782" s="685"/>
      <c r="U782" s="685"/>
      <c r="V782" s="685"/>
      <c r="W782" s="685"/>
      <c r="X782" s="686"/>
      <c r="Y782" s="406">
        <v>4.4000000000000004</v>
      </c>
      <c r="Z782" s="407"/>
      <c r="AA782" s="407"/>
      <c r="AB782" s="827"/>
      <c r="AC782" s="690" t="s">
        <v>645</v>
      </c>
      <c r="AD782" s="691"/>
      <c r="AE782" s="691"/>
      <c r="AF782" s="691"/>
      <c r="AG782" s="692"/>
      <c r="AH782" s="684" t="s">
        <v>643</v>
      </c>
      <c r="AI782" s="685"/>
      <c r="AJ782" s="685"/>
      <c r="AK782" s="685"/>
      <c r="AL782" s="685"/>
      <c r="AM782" s="685"/>
      <c r="AN782" s="685"/>
      <c r="AO782" s="685"/>
      <c r="AP782" s="685"/>
      <c r="AQ782" s="685"/>
      <c r="AR782" s="685"/>
      <c r="AS782" s="685"/>
      <c r="AT782" s="686"/>
      <c r="AU782" s="406">
        <v>22</v>
      </c>
      <c r="AV782" s="407"/>
      <c r="AW782" s="407"/>
      <c r="AX782" s="408"/>
    </row>
    <row r="783" spans="1:50" ht="24.75"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t="s">
        <v>646</v>
      </c>
      <c r="AD783" s="627"/>
      <c r="AE783" s="627"/>
      <c r="AF783" s="627"/>
      <c r="AG783" s="628"/>
      <c r="AH783" s="618"/>
      <c r="AI783" s="619"/>
      <c r="AJ783" s="619"/>
      <c r="AK783" s="619"/>
      <c r="AL783" s="619"/>
      <c r="AM783" s="619"/>
      <c r="AN783" s="619"/>
      <c r="AO783" s="619"/>
      <c r="AP783" s="619"/>
      <c r="AQ783" s="619"/>
      <c r="AR783" s="619"/>
      <c r="AS783" s="619"/>
      <c r="AT783" s="620"/>
      <c r="AU783" s="621">
        <v>2.2000000000000002</v>
      </c>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647</v>
      </c>
      <c r="AD784" s="627"/>
      <c r="AE784" s="627"/>
      <c r="AF784" s="627"/>
      <c r="AG784" s="628"/>
      <c r="AH784" s="618" t="s">
        <v>648</v>
      </c>
      <c r="AI784" s="619"/>
      <c r="AJ784" s="619"/>
      <c r="AK784" s="619"/>
      <c r="AL784" s="619"/>
      <c r="AM784" s="619"/>
      <c r="AN784" s="619"/>
      <c r="AO784" s="619"/>
      <c r="AP784" s="619"/>
      <c r="AQ784" s="619"/>
      <c r="AR784" s="619"/>
      <c r="AS784" s="619"/>
      <c r="AT784" s="620"/>
      <c r="AU784" s="621">
        <v>1.4</v>
      </c>
      <c r="AV784" s="622"/>
      <c r="AW784" s="622"/>
      <c r="AX784" s="623"/>
    </row>
    <row r="785" spans="1:50" ht="24.75"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t="s">
        <v>644</v>
      </c>
      <c r="AD785" s="627"/>
      <c r="AE785" s="627"/>
      <c r="AF785" s="627"/>
      <c r="AG785" s="628"/>
      <c r="AH785" s="618" t="s">
        <v>642</v>
      </c>
      <c r="AI785" s="619"/>
      <c r="AJ785" s="619"/>
      <c r="AK785" s="619"/>
      <c r="AL785" s="619"/>
      <c r="AM785" s="619"/>
      <c r="AN785" s="619"/>
      <c r="AO785" s="619"/>
      <c r="AP785" s="619"/>
      <c r="AQ785" s="619"/>
      <c r="AR785" s="619"/>
      <c r="AS785" s="619"/>
      <c r="AT785" s="620"/>
      <c r="AU785" s="621">
        <v>0.9</v>
      </c>
      <c r="AV785" s="622"/>
      <c r="AW785" s="622"/>
      <c r="AX785" s="623"/>
    </row>
    <row r="786" spans="1:50" ht="24.75"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t="s">
        <v>649</v>
      </c>
      <c r="AD786" s="627"/>
      <c r="AE786" s="627"/>
      <c r="AF786" s="627"/>
      <c r="AG786" s="628"/>
      <c r="AH786" s="618" t="s">
        <v>650</v>
      </c>
      <c r="AI786" s="619"/>
      <c r="AJ786" s="619"/>
      <c r="AK786" s="619"/>
      <c r="AL786" s="619"/>
      <c r="AM786" s="619"/>
      <c r="AN786" s="619"/>
      <c r="AO786" s="619"/>
      <c r="AP786" s="619"/>
      <c r="AQ786" s="619"/>
      <c r="AR786" s="619"/>
      <c r="AS786" s="619"/>
      <c r="AT786" s="620"/>
      <c r="AU786" s="621">
        <v>0.5</v>
      </c>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4.4000000000000004</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26.999999999999996</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429" max="49" man="1"/>
    <brk id="714" max="49" man="1"/>
    <brk id="74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t="s">
        <v>564</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2020-10-02T14:44:37Z</cp:lastPrinted>
  <dcterms:created xsi:type="dcterms:W3CDTF">2012-03-13T00:50:25Z</dcterms:created>
  <dcterms:modified xsi:type="dcterms:W3CDTF">2020-11-18T04:47:09Z</dcterms:modified>
</cp:coreProperties>
</file>