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学士院\"/>
    </mc:Choice>
  </mc:AlternateContent>
  <bookViews>
    <workbookView xWindow="0" yWindow="0" windowWidth="16770"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<sst xmlns="http://schemas.openxmlformats.org/spreadsheetml/2006/main" count="2944" uniqueCount="643">
  <si>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</si>
  <si>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</si>
  <si>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</si>
  <si>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</si>
  <si>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</si>
  <si>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</si>
  <si>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</si>
  <si>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</si>
  <si>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</si>
  <si>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</si>
  <si>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</si>
  <si>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</si>
  <si>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</si>
  <si>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</si>
  <si>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</si>
  <si>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</si>
  <si>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</si>
  <si>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</si>
  <si>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</si>
  <si>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</si>
  <si>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</si>
  <si>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</si>
  <si>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</si>
  <si>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</si>
  <si>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</si>
  <si>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</si>
  <si>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</si>
  <si>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</si>
  <si>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</si>
  <si>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</si>
  <si>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</si>
  <si>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</si>
  <si>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</si>
  <si>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</si>
  <si>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</si>
  <si>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</si>
  <si>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</si>
  <si>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</si>
  <si>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</si>
  <si>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</si>
  <si>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</si>
  <si>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</si>
  <si>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</si>
  <si>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</si>
  <si>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</si>
  <si>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</si>
  <si>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</si>
  <si>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</si>
  <si>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</si>
  <si>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</si>
  <si>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</si>
  <si>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</si>
  <si>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</si>
  <si>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</si>
  <si>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</si>
  <si>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</si>
  <si>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</si>
  <si>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</si>
  <si>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</si>
  <si>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</si>
  <si>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</si>
  <si>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</si>
  <si>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</si>
  <si>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</si>
  <si>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</si>
  <si>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</si>
  <si>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</si>
  <si>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</si>
  <si>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</si>
  <si>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</si>
  <si>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</si>
  <si>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</si>
  <si>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</si>
  <si>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</si>
  <si>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</si>
  <si>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</si>
  <si>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</si>
  <si>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</si>
  <si>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</si>
  <si>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</si>
  <si>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</si>
  <si>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</si>
  <si>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</si>
  <si>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</si>
  <si>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</si>
  <si>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</si>
  <si>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</si>
  <si>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</si>
  <si>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</si>
  <si>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</si>
  <si>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</si>
  <si>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</si>
  <si>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</si>
  <si>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</si>
  <si>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</si>
  <si>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</si>
  <si>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</si>
  <si>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</si>
  <si>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</si>
  <si>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</si>
  <si>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</si>
  <si>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</si>
  <si>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</si>
  <si>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</si>
  <si>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</si>
  <si>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</si>
  <si>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</si>
  <si>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</si>
  <si>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</si>
  <si>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</si>
  <si>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</si>
  <si>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</si>
  <si>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</si>
  <si>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</si>
  <si>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</si>
  <si>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</si>
  <si>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</si>
  <si>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</si>
  <si>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</si>
  <si>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</si>
  <si>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</si>
  <si>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</si>
  <si>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</si>
  <si>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</si>
  <si>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</si>
  <si>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</si>
  <si>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</si>
  <si>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</si>
  <si>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</si>
  <si>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</si>
  <si>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</si>
  <si>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</si>
  <si>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</si>
  <si>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</si>
  <si>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</si>
  <si>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</si>
  <si>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</si>
  <si>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</si>
  <si>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</si>
  <si>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</si>
  <si>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</si>
  <si>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</si>
  <si>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</si>
  <si>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</si>
  <si>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</si>
  <si>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</si>
  <si>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</si>
  <si>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</si>
  <si>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</si>
  <si>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</si>
  <si>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</si>
  <si>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</si>
  <si>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</si>
  <si>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</si>
  <si>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</si>
  <si>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</si>
  <si>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</si>
  <si>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</si>
  <si>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</si>
  <si>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</si>
  <si>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</si>
  <si>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</si>
  <si>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</si>
  <si>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</si>
  <si>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</si>
  <si>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</si>
  <si>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</si>
  <si>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</si>
  <si>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</si>
  <si>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</si>
  <si>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</si>
  <si>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</si>
  <si>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</si>
  <si>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</si>
  <si>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</si>
  <si>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</si>
  <si>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</si>
  <si>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</si>
  <si>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</si>
  <si>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</si>
  <si>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</si>
  <si>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</si>
  <si>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</si>
  <si>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</si>
  <si>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</si>
  <si>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</si>
  <si>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</si>
  <si>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</si>
  <si>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</si>
  <si>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</si>
  <si>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</si>
  <si>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</si>
  <si>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</si>
  <si>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</si>
  <si>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</si>
  <si>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</si>
  <si>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</si>
  <si>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</si>
  <si>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</si>
  <si>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</si>
  <si>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</si>
  <si>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</si>
  <si>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</si>
  <si>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</si>
  <si>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</si>
  <si>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</si>
  <si>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</si>
  <si>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</si>
  <si>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</si>
  <si>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</si>
  <si>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</si>
  <si>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</si>
  <si>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</si>
  <si>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</si>
  <si>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</si>
  <si>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</si>
  <si>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</si>
  <si>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</si>
  <si>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</si>
  <si>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</si>
  <si>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</si>
  <si>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</si>
  <si>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</si>
  <si>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</si>
  <si>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</si>
  <si>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</si>
  <si>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</si>
  <si>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</si>
  <si>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</si>
  <si>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</si>
  <si>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</si>
  <si>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</si>
  <si>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</si>
  <si>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</si>
  <si>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</si>
  <si>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</si>
  <si>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</si>
  <si>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</si>
  <si>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</si>
  <si>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</si>
  <si>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</si>
  <si>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</si>
  <si>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</si>
  <si>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</si>
  <si>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</si>
  <si>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</si>
  <si>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</si>
  <si>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</si>
  <si>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</si>
  <si>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</si>
  <si>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</si>
  <si>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</si>
  <si>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</si>
  <si>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</si>
  <si>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</si>
  <si>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</si>
  <si>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</si>
  <si>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</si>
  <si>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</si>
  <si>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</si>
  <si>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</si>
  <si>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</si>
  <si>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</si>
  <si>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</si>
  <si>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</si>
  <si>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</si>
  <si>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</si>
  <si>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</si>
  <si>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</si>
  <si>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</si>
  <si>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</si>
  <si>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</si>
  <si>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</si>
  <si>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</si>
  <si>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</si>
  <si>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</si>
  <si>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</si>
  <si>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</si>
  <si>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</si>
  <si>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</si>
  <si>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</si>
  <si>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</si>
  <si>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</si>
  <si>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</si>
  <si>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</si>
  <si>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</si>
  <si>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</si>
  <si>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</si>
  <si>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</si>
  <si>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</si>
  <si>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</si>
  <si>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</si>
  <si>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</si>
  <si>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</si>
  <si>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</si>
  <si>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</si>
  <si>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</si>
  <si>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</si>
  <si>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</si>
  <si>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</si>
  <si>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</si>
  <si>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</si>
  <si>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</si>
  <si>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</si>
  <si>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</si>
  <si>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</si>
  <si>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</si>
  <si>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</si>
  <si>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</si>
  <si>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</si>
  <si>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</si>
  <si>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</si>
  <si>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</si>
  <si>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</si>
  <si>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</si>
  <si>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</si>
  <si>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</si>
  <si>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</si>
  <si>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</si>
  <si>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</si>
  <si>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</si>
  <si>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</si>
  <si>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</si>
  <si>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</si>
  <si>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</si>
  <si>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</si>
  <si>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</si>
  <si>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</si>
  <si>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</si>
  <si>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</si>
  <si>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</si>
  <si>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</si>
  <si>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</si>
  <si>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</si>
  <si>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</si>
  <si>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</si>
  <si>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</si>
  <si>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</si>
  <si>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</si>
  <si>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</si>
  <si>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</si>
  <si>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</si>
  <si>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</si>
  <si>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</si>
  <si>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</si>
  <si>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</si>
  <si>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</si>
  <si>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</si>
  <si>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</si>
  <si>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</si>
  <si>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</si>
  <si>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</si>
  <si>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</si>
  <si>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</si>
  <si>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</si>
  <si>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</si>
  <si>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</si>
  <si>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</si>
  <si>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</si>
  <si>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</si>
  <si>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</si>
  <si>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</si>
  <si>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</si>
  <si>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</si>
  <si>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</si>
  <si>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</si>
  <si>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</si>
  <si>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</si>
  <si>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</si>
  <si>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</si>
  <si>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</si>
  <si>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</si>
  <si>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</si>
  <si>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</si>
  <si>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</si>
  <si>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</si>
  <si>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</si>
  <si>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</si>
  <si>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</si>
  <si>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</si>
  <si>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</si>
  <si>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</si>
  <si>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</si>
  <si>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</si>
  <si>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</si>
  <si>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</si>
  <si>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</si>
  <si>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</si>
  <si>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</si>
  <si>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</si>
  <si>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</si>
  <si>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</si>
  <si>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</si>
  <si>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</si>
  <si>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</si>
  <si>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</si>
  <si>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</si>
  <si>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</si>
  <si>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</si>
  <si>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</si>
  <si>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</si>
  <si>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</si>
  <si>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</si>
  <si>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</si>
  <si>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</si>
  <si>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</si>
  <si>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</si>
  <si>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</si>
  <si>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</si>
  <si>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</si>
  <si>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</si>
  <si>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</si>
  <si>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</si>
  <si>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</si>
  <si>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</si>
  <si>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</si>
  <si>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</si>
  <si>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</si>
  <si>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</si>
  <si>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</si>
  <si>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</si>
  <si>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</si>
  <si>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</si>
  <si>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</si>
  <si>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</si>
  <si>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</si>
  <si>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</si>
  <si>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</si>
  <si>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</si>
  <si>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</si>
  <si>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</si>
  <si>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</si>
  <si>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</si>
  <si>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</si>
  <si>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</si>
  <si>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</si>
  <si>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</si>
  <si>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</si>
  <si>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</si>
  <si>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</si>
  <si>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</si>
  <si>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</si>
  <si>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</si>
  <si>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</si>
  <si>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</si>
  <si>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</si>
  <si>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</si>
  <si>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</si>
  <si>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</si>
  <si>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</si>
  <si>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</si>
  <si>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</si>
  <si>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</si>
  <si>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</si>
  <si>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</si>
  <si>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</si>
  <si>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</si>
  <si>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</si>
  <si>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</si>
  <si>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</si>
  <si>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</si>
  <si>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</si>
  <si>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</si>
  <si>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</si>
  <si>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</si>
  <si>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</si>
  <si>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</si>
  <si>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</si>
  <si>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</si>
  <si>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</si>
  <si>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</si>
  <si>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</si>
  <si>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</si>
  <si>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</si>
  <si>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</si>
  <si>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</si>
  <si>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</si>
  <si>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</si>
  <si>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</si>
  <si>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</si>
  <si>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</si>
  <si>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</si>
  <si>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</si>
  <si>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</si>
  <si>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</si>
  <si>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</si>
  <si>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</si>
  <si>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</si>
  <si>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</si>
  <si>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</si>
  <si>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</si>
  <si>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</si>
  <si>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</si>
  <si>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</si>
  <si>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</si>
  <si>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</si>
  <si>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</si>
  <si>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</si>
  <si>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</si>
  <si>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</si>
  <si>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</si>
  <si>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</si>
  <si>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</si>
  <si>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</si>
  <si>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</si>
  <si>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</si>
  <si>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</si>
  <si>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</si>
  <si>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</si>
  <si>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</si>
  <si>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</si>
  <si>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</si>
  <si>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</si>
  <si>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</si>
  <si>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</si>
  <si>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</si>
  <si>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</si>
  <si>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</si>
  <si>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</si>
  <si>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</si>
  <si>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</si>
  <si>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</si>
  <si>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</si>
  <si>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</si>
  <si>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</si>
  <si>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</si>
  <si>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</si>
  <si>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</si>
  <si>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</si>
  <si>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</si>
  <si>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</si>
  <si>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</si>
  <si>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</si>
  <si>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</si>
  <si>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</si>
  <si>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</si>
  <si>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</si>
  <si>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</si>
  <si>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</si>
  <si>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</si>
  <si>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</si>
  <si>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</si>
  <si>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</si>
  <si>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</si>
  <si>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</si>
  <si>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</si>
  <si>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</si>
  <si>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</si>
  <si>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</si>
  <si>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</si>
  <si>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</si>
  <si>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</si>
  <si>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</si>
  <si>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</si>
  <si>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</si>
  <si>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</si>
  <si>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</si>
  <si>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</si>
  <si>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</si>
  <si>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</si>
  <si>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</si>
  <si>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</si>
  <si>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</si>
  <si>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</si>
  <si>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</si>
  <si>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</si>
  <si>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</si>
  <si>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件</t>
    <phoneticPr fontId="5"/>
  </si>
  <si>
    <t>○</t>
    <phoneticPr fontId="5"/>
  </si>
  <si>
    <t>文部科学省</t>
    <phoneticPr fontId="5"/>
  </si>
  <si>
    <t>日本学士院法第８条、第９条</t>
    <phoneticPr fontId="5"/>
  </si>
  <si>
    <t>天井脱落対策に係る一連の技術基準告示</t>
    <phoneticPr fontId="5"/>
  </si>
  <si>
    <t>　日本学士院は、学術研究の長期的視点に立った振興を目標に、天皇皇后両陛下や秋篠宮同妃両殿下が御臨席される各種授賞式及び日本学士院の重要事項を決定する例会や各委員会、並びに一般市民を対象とした公開講演会などの行事を推進しているが、各種行事を実施する議場の天井が「天井脱落対策に係る一連の技術基準告示」に適合していない「既存不適格」であることから、今後の行事開催に支障を来すことが予期される。
　以上のことから、本事業では天井崩落等の被害を未然に防ぎ、同院行事を円滑に行うための措置として、議場天井の早急な改修を図ることを目的とする。</t>
    <phoneticPr fontId="5"/>
  </si>
  <si>
    <t>-</t>
    <phoneticPr fontId="5"/>
  </si>
  <si>
    <t>-</t>
    <phoneticPr fontId="5"/>
  </si>
  <si>
    <t>-</t>
    <phoneticPr fontId="5"/>
  </si>
  <si>
    <t>-</t>
    <phoneticPr fontId="5"/>
  </si>
  <si>
    <t>-</t>
    <phoneticPr fontId="5"/>
  </si>
  <si>
    <t>施設整備費</t>
    <phoneticPr fontId="5"/>
  </si>
  <si>
    <t>-</t>
    <phoneticPr fontId="5"/>
  </si>
  <si>
    <t>件</t>
  </si>
  <si>
    <t>／　</t>
    <phoneticPr fontId="5"/>
  </si>
  <si>
    <t>　　/</t>
    <phoneticPr fontId="5"/>
  </si>
  <si>
    <t>／　　　　　　　　　　　　　　</t>
    <phoneticPr fontId="5"/>
  </si>
  <si>
    <t>／　　　　　　　　　　　　　　</t>
    <phoneticPr fontId="5"/>
  </si>
  <si>
    <t>　　/</t>
    <phoneticPr fontId="5"/>
  </si>
  <si>
    <t>議場天井改修工事のために必要な支出に限定されている。</t>
    <phoneticPr fontId="5"/>
  </si>
  <si>
    <t>新25-0026</t>
    <phoneticPr fontId="5"/>
  </si>
  <si>
    <t>449</t>
    <phoneticPr fontId="5"/>
  </si>
  <si>
    <t>445</t>
    <phoneticPr fontId="5"/>
  </si>
  <si>
    <t>441</t>
    <phoneticPr fontId="5"/>
  </si>
  <si>
    <t>423</t>
    <phoneticPr fontId="5"/>
  </si>
  <si>
    <t>新31</t>
    <phoneticPr fontId="5"/>
  </si>
  <si>
    <t>新31-0033</t>
    <phoneticPr fontId="5"/>
  </si>
  <si>
    <t>-</t>
    <phoneticPr fontId="5"/>
  </si>
  <si>
    <t>いずれの施策にも関連しないもの</t>
    <phoneticPr fontId="5"/>
  </si>
  <si>
    <t>日本学士院会館施設整備</t>
    <phoneticPr fontId="5"/>
  </si>
  <si>
    <t>令和元年度</t>
    <phoneticPr fontId="5"/>
  </si>
  <si>
    <t>終了予定なし</t>
    <phoneticPr fontId="5"/>
  </si>
  <si>
    <t>日本学士院</t>
    <phoneticPr fontId="5"/>
  </si>
  <si>
    <t>振興企画課</t>
    <phoneticPr fontId="5"/>
  </si>
  <si>
    <t>‐</t>
  </si>
  <si>
    <t>無</t>
  </si>
  <si>
    <t>有</t>
  </si>
  <si>
    <t>-</t>
    <phoneticPr fontId="5"/>
  </si>
  <si>
    <t>-</t>
    <phoneticPr fontId="5"/>
  </si>
  <si>
    <t>-</t>
    <phoneticPr fontId="5"/>
  </si>
  <si>
    <t>-</t>
    <phoneticPr fontId="5"/>
  </si>
  <si>
    <t>-</t>
    <phoneticPr fontId="5"/>
  </si>
  <si>
    <t>振興企画課長
坂口昭一郎</t>
    <phoneticPr fontId="5"/>
  </si>
  <si>
    <t>議場天井の改修実施に向け、平成31年度に設計を実施し、設計完了後、適宜工事を実施する。</t>
    <phoneticPr fontId="5"/>
  </si>
  <si>
    <t>　日本学士院会館は、「官公庁施設の建設等に関する法律」に基づき、国費により支弁すべき国家機関の建築物である。
　また、同会館においては、上述の式典等以外にも、同院が推進する学術発展を目的とした各種事業（顕彰、出版、交流等）委員会を、大小合わせて約２００回開催しているところ、同会館を自ら保有することが、その維持・管理経費等を勘案しても、経済性の観点、並びに皇族の御臨席を仰ぐ式典等の性質上、安全性の観点からも、有益と考えられる。
　なお、本院が学術交流協定を締結する先進１０ヵ国のアカデミーは、いずれも自ら庁舎を保有しているところ、碩学優遇の府として、我が国学術団体を代表する本院についても、その威儀を正す必要がある。</t>
    <phoneticPr fontId="5"/>
  </si>
  <si>
    <t>-</t>
    <phoneticPr fontId="5"/>
  </si>
  <si>
    <t>-</t>
    <phoneticPr fontId="5"/>
  </si>
  <si>
    <t>議場天井改修設計の実施</t>
    <phoneticPr fontId="5"/>
  </si>
  <si>
    <t>A.有限会社エーアンドエー構造研究所</t>
    <phoneticPr fontId="5"/>
  </si>
  <si>
    <t>議場天井改修設計の実施</t>
    <phoneticPr fontId="5"/>
  </si>
  <si>
    <t>有限会社エーアンドエー構造研究所</t>
    <phoneticPr fontId="5"/>
  </si>
  <si>
    <t>-</t>
    <phoneticPr fontId="5"/>
  </si>
  <si>
    <t>-</t>
    <phoneticPr fontId="5"/>
  </si>
  <si>
    <t>施設施工庁費</t>
    <rPh sb="4" eb="5">
      <t>チョウ</t>
    </rPh>
    <phoneticPr fontId="5"/>
  </si>
  <si>
    <t>施設施工庁費</t>
    <rPh sb="3" eb="4">
      <t>コウ</t>
    </rPh>
    <phoneticPr fontId="5"/>
  </si>
  <si>
    <t>　日本学士院会館は皇族御臨席の各種授賞式、一般市民を対象とした公開講演会やシンポジウム等、我が国の学術の発展に寄与するための事業に利用されていることから、「既存不適格」の状態を早急に解消することは重要であり、国民や社会のニーズが高い。</t>
    <phoneticPr fontId="5"/>
  </si>
  <si>
    <t>設計業務については、公募型プロポーザル方式（競争性のある随意契約）により支出先を選定した。なお、資料配布は9者に行い、申請は1者であった。審査にあたっては、外部有識者を含めた建設コンサルタント選定委員会を立ち上げ、計3回に亘る審査を経て1者合格となり契約に至った。（1回目評価項目、評価方法の決定　2回目参加表明書の審査（通常3～5社に絞る）　3回目技術提案書の審査（1社に絞る））</t>
    <rPh sb="0" eb="2">
      <t>セッケイ</t>
    </rPh>
    <rPh sb="2" eb="4">
      <t>ギョウム</t>
    </rPh>
    <phoneticPr fontId="5"/>
  </si>
  <si>
    <t>繰越額が大きくなっている理由は、想定以上に施工箇所の鉄骨架構が複雑であることが判明したことに伴い、工事に係る請負業者の選定基準の見直しが必要となったためである。
計画的な予算執行ができるよう、請負業者と状況を確認し合うとともに工程管理等を適切に行っていく。</t>
    <rPh sb="0" eb="2">
      <t>クリコシ</t>
    </rPh>
    <rPh sb="2" eb="3">
      <t>ガク</t>
    </rPh>
    <rPh sb="4" eb="5">
      <t>オオ</t>
    </rPh>
    <rPh sb="12" eb="14">
      <t>リユウ</t>
    </rPh>
    <rPh sb="16" eb="18">
      <t>ソウテイ</t>
    </rPh>
    <rPh sb="49" eb="51">
      <t>コウジ</t>
    </rPh>
    <rPh sb="52" eb="53">
      <t>カカ</t>
    </rPh>
    <rPh sb="96" eb="98">
      <t>ウケオイ</t>
    </rPh>
    <rPh sb="98" eb="100">
      <t>ギョウシャ</t>
    </rPh>
    <phoneticPr fontId="5"/>
  </si>
  <si>
    <t>関係部署との連絡調整を密に図り、整備計画に基づく着実な事業の実施を図り、工事(設計)発注に当たっては競争性の確保に努め、効率的な予算の適切な執行に努めようとしていることが認められる。</t>
    <phoneticPr fontId="5"/>
  </si>
  <si>
    <t>危険性のある天井を改修することによる安全性の向上</t>
    <rPh sb="0" eb="3">
      <t>キケンセイ</t>
    </rPh>
    <rPh sb="6" eb="8">
      <t>テンジョウ</t>
    </rPh>
    <rPh sb="9" eb="11">
      <t>カイシュウ</t>
    </rPh>
    <rPh sb="18" eb="20">
      <t>アンゼン</t>
    </rPh>
    <rPh sb="20" eb="21">
      <t>セイ</t>
    </rPh>
    <rPh sb="22" eb="24">
      <t>コウジョウ</t>
    </rPh>
    <phoneticPr fontId="5"/>
  </si>
  <si>
    <t>耐震化された天井の数</t>
    <rPh sb="0" eb="3">
      <t>タイシンカ</t>
    </rPh>
    <rPh sb="6" eb="8">
      <t>テンジョウ</t>
    </rPh>
    <rPh sb="9" eb="10">
      <t>カズ</t>
    </rPh>
    <phoneticPr fontId="5"/>
  </si>
  <si>
    <t>日本学士院会館総会議場の既存不適格にある吊り天井のうち、耐震化が完了した吊り天井数
（令和元年度（設計業務）及び令和２年度（改修工事）の２年計画で改修予定のため、令和元年度の目標は「－」とする）</t>
    <rPh sb="43" eb="44">
      <t>レイ</t>
    </rPh>
    <rPh sb="44" eb="45">
      <t>ワ</t>
    </rPh>
    <rPh sb="45" eb="47">
      <t>ガンネン</t>
    </rPh>
    <rPh sb="47" eb="48">
      <t>ド</t>
    </rPh>
    <rPh sb="49" eb="51">
      <t>セッケイ</t>
    </rPh>
    <rPh sb="51" eb="53">
      <t>ギョウム</t>
    </rPh>
    <rPh sb="54" eb="55">
      <t>オヨ</t>
    </rPh>
    <rPh sb="56" eb="57">
      <t>レイ</t>
    </rPh>
    <rPh sb="57" eb="58">
      <t>ワ</t>
    </rPh>
    <rPh sb="59" eb="60">
      <t>ネン</t>
    </rPh>
    <rPh sb="60" eb="61">
      <t>ド</t>
    </rPh>
    <rPh sb="62" eb="64">
      <t>カイシュウ</t>
    </rPh>
    <rPh sb="64" eb="66">
      <t>コウジ</t>
    </rPh>
    <rPh sb="69" eb="70">
      <t>ネン</t>
    </rPh>
    <rPh sb="70" eb="72">
      <t>ケイカク</t>
    </rPh>
    <rPh sb="73" eb="75">
      <t>カイシュウ</t>
    </rPh>
    <rPh sb="75" eb="77">
      <t>ヨテイ</t>
    </rPh>
    <rPh sb="81" eb="82">
      <t>レイ</t>
    </rPh>
    <rPh sb="82" eb="83">
      <t>ワ</t>
    </rPh>
    <rPh sb="83" eb="85">
      <t>ガンネン</t>
    </rPh>
    <rPh sb="85" eb="86">
      <t>ド</t>
    </rPh>
    <rPh sb="87" eb="89">
      <t>モクヒョウ</t>
    </rPh>
    <phoneticPr fontId="5"/>
  </si>
  <si>
    <t>執行額／耐震化された天井の数
（令和元年度及び令和２年度の２年計画で改修予定のため、令和元年度の目標は「－」とする）</t>
    <rPh sb="0" eb="2">
      <t>シッコウ</t>
    </rPh>
    <rPh sb="2" eb="3">
      <t>ガク</t>
    </rPh>
    <rPh sb="4" eb="7">
      <t>タイシンカ</t>
    </rPh>
    <rPh sb="10" eb="12">
      <t>テンジョウ</t>
    </rPh>
    <rPh sb="13" eb="14">
      <t>スウ</t>
    </rPh>
    <rPh sb="16" eb="17">
      <t>レイ</t>
    </rPh>
    <rPh sb="17" eb="18">
      <t>ワ</t>
    </rPh>
    <rPh sb="18" eb="20">
      <t>ガンネン</t>
    </rPh>
    <rPh sb="20" eb="21">
      <t>ド</t>
    </rPh>
    <rPh sb="21" eb="22">
      <t>オヨ</t>
    </rPh>
    <rPh sb="23" eb="24">
      <t>レイ</t>
    </rPh>
    <rPh sb="24" eb="25">
      <t>ワ</t>
    </rPh>
    <rPh sb="26" eb="28">
      <t>ネンド</t>
    </rPh>
    <rPh sb="30" eb="31">
      <t>ネン</t>
    </rPh>
    <rPh sb="31" eb="33">
      <t>ケイカク</t>
    </rPh>
    <rPh sb="34" eb="36">
      <t>カイシュウ</t>
    </rPh>
    <rPh sb="36" eb="38">
      <t>ヨテイ</t>
    </rPh>
    <rPh sb="42" eb="43">
      <t>レイ</t>
    </rPh>
    <rPh sb="43" eb="44">
      <t>ワ</t>
    </rPh>
    <rPh sb="44" eb="46">
      <t>ガンネン</t>
    </rPh>
    <rPh sb="46" eb="47">
      <t>ド</t>
    </rPh>
    <rPh sb="48" eb="50">
      <t>モクヒョウ</t>
    </rPh>
    <phoneticPr fontId="5"/>
  </si>
  <si>
    <t>本事業では、建設コンサルタント選定委員会において、費目・使途等の精査を行ったうえで契約を締結しており、単位当たりのコスト等の水準は妥当である。</t>
    <rPh sb="0" eb="1">
      <t>ホン</t>
    </rPh>
    <rPh sb="1" eb="3">
      <t>ジギョウ</t>
    </rPh>
    <rPh sb="6" eb="8">
      <t>ケンセツ</t>
    </rPh>
    <rPh sb="15" eb="17">
      <t>センテイ</t>
    </rPh>
    <rPh sb="17" eb="20">
      <t>イインカイ</t>
    </rPh>
    <rPh sb="25" eb="27">
      <t>ヒモク</t>
    </rPh>
    <rPh sb="28" eb="30">
      <t>シト</t>
    </rPh>
    <rPh sb="30" eb="31">
      <t>トウ</t>
    </rPh>
    <rPh sb="32" eb="34">
      <t>セイサ</t>
    </rPh>
    <rPh sb="35" eb="36">
      <t>オコナ</t>
    </rPh>
    <rPh sb="41" eb="43">
      <t>ケイヤク</t>
    </rPh>
    <rPh sb="44" eb="46">
      <t>テイケツ</t>
    </rPh>
    <rPh sb="51" eb="53">
      <t>タンイ</t>
    </rPh>
    <rPh sb="53" eb="54">
      <t>ア</t>
    </rPh>
    <rPh sb="60" eb="61">
      <t>トウ</t>
    </rPh>
    <rPh sb="62" eb="64">
      <t>スイジュン</t>
    </rPh>
    <rPh sb="65" eb="67">
      <t>ダトウ</t>
    </rPh>
    <phoneticPr fontId="5"/>
  </si>
  <si>
    <t>引き続き、予算の計画的な執行に努めるとともに、日本学士院会館において行われる我が国の学術の発展に寄与するための事業が安全な環境のもとで実施できるよう、本改修工事の着実な実施も含め、環境整備が求められる。</t>
    <rPh sb="5" eb="7">
      <t>ヨサン</t>
    </rPh>
    <rPh sb="23" eb="25">
      <t>ニッポン</t>
    </rPh>
    <rPh sb="25" eb="28">
      <t>ガクシイン</t>
    </rPh>
    <rPh sb="28" eb="30">
      <t>カイカン</t>
    </rPh>
    <rPh sb="34" eb="35">
      <t>オコナ</t>
    </rPh>
    <rPh sb="55" eb="57">
      <t>ジギョウ</t>
    </rPh>
    <rPh sb="75" eb="76">
      <t>ホン</t>
    </rPh>
    <rPh sb="76" eb="78">
      <t>カイシュウ</t>
    </rPh>
    <rPh sb="78" eb="80">
      <t>コウジ</t>
    </rPh>
    <rPh sb="81" eb="83">
      <t>チャクジツ</t>
    </rPh>
    <rPh sb="84" eb="86">
      <t>ジッシ</t>
    </rPh>
    <rPh sb="87" eb="88">
      <t>フク</t>
    </rPh>
    <rPh sb="90" eb="92">
      <t>カンキョウ</t>
    </rPh>
    <rPh sb="92" eb="94">
      <t>セイビ</t>
    </rPh>
    <rPh sb="95" eb="96">
      <t>モト</t>
    </rPh>
    <phoneticPr fontId="5"/>
  </si>
  <si>
    <t>-</t>
    <phoneticPr fontId="5"/>
  </si>
  <si>
    <t>百万円</t>
    <rPh sb="0" eb="2">
      <t>ヒャクマン</t>
    </rPh>
    <rPh sb="2" eb="3">
      <t>エン</t>
    </rPh>
    <phoneticPr fontId="5"/>
  </si>
  <si>
    <t>百万円/件</t>
    <rPh sb="0" eb="3">
      <t>ヒャクマンエン</t>
    </rPh>
    <rPh sb="4" eb="5">
      <t>ケン</t>
    </rPh>
    <phoneticPr fontId="5"/>
  </si>
  <si>
    <t>168.9/1</t>
    <phoneticPr fontId="5"/>
  </si>
  <si>
    <t>建築学の研究者であり日本学士院会館の建築構造などに明るい日本学士院会員や設計関係者等と緊密な連携を図ることにより、効率的な執行になるよう工夫されている。</t>
    <rPh sb="10" eb="12">
      <t>ニッポン</t>
    </rPh>
    <rPh sb="12" eb="15">
      <t>ガクシイン</t>
    </rPh>
    <rPh sb="28" eb="30">
      <t>ニッポン</t>
    </rPh>
    <rPh sb="30" eb="33">
      <t>ガクシイン</t>
    </rPh>
    <rPh sb="33" eb="35">
      <t>カイイン</t>
    </rPh>
    <phoneticPr fontId="5"/>
  </si>
  <si>
    <t>事業の目的及び内容については、施策目標の達成手段として適切なものとなっている。一方で、成果指標については事業の成果を適切に測るため一層の工夫が必要である。事業の目的欄の改修目的の記載について、「特定天井」に該当するという理由だけでは十分ではなく、建築後４０年以上の建造物であることを踏まえ、設計など歴史的価値があることを併記して説明する必要があるのではないか。その上で、国民や社会発展のために寄与する建造物としての視点が重要であると考えられることから、例えば、本件施設の利用者数など新たなアウトカム指標を検討すべきではないか。また、支出先の選定については、競争性の確保に向け検証が行われており、今後の対策についても十分な検討が行われている。なお、これまでも継続して改修してきているので関連する過去のレビューシートの事業番号についても記載が必要である。</t>
  </si>
  <si>
    <t>事業内容の
一部改善</t>
  </si>
  <si>
    <t>１．事業評価の観点：この事業は、日本学士院が実施する、天皇皇后両陛下や秋篠宮同妃両殿下が御臨席される各種授賞式及び日本学士院の重要事項を決定する例会や各委員会、並びに一般市民を対象とした公開講演会などの行事を円滑に行うため、議場の天井崩落等の被害を未然に防ぐための早急な改修を図るものであり、事業成果等、契約・執行手続の観点から検証を行った。
２．所見：この事業は外部有識者の所見にもあるとおり、成果指標については、事業の成果を適切に測るため一層の工夫が必要であるとともに、歴史的価値があり、国民や社会発展のために寄与する建造物であることを踏まえた新たな成果目標を設定すべきである。また、競争性等の確保については検証が行われているが、引き続きコスト削減を目指しつつ、事業を遂行していくよう努められたい。</t>
  </si>
  <si>
    <t>執行等改善</t>
  </si>
  <si>
    <t>日本学士院会館に歴史的な価値があることや、公開講演会を開催するなど、多くの国民が利用し、社会発展のために寄与していること等を踏まえ、事業の成果をより的確に把握するため、成果指標の検討を行う。</t>
  </si>
  <si>
    <t>日本学士院会館総会議場の耐震化率</t>
    <rPh sb="0" eb="2">
      <t>ニッポン</t>
    </rPh>
    <rPh sb="2" eb="5">
      <t>ガクシイン</t>
    </rPh>
    <rPh sb="5" eb="7">
      <t>カイカン</t>
    </rPh>
    <rPh sb="7" eb="9">
      <t>ソウカイ</t>
    </rPh>
    <rPh sb="9" eb="11">
      <t>ギジョウ</t>
    </rPh>
    <rPh sb="12" eb="15">
      <t>タイシンカ</t>
    </rPh>
    <rPh sb="15" eb="16">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</si>
</sst>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71746</xdr:colOff>
      <xdr:row>742</xdr:row>
      <xdr:rowOff>179366</xdr:rowOff>
    </xdr:from>
    <xdr:to>
      <xdr:col>32</xdr:col>
      <xdr:colOff>71745</xdr:colOff>
      <xdr:row>750</xdr:row>
      <xdr:rowOff>201136</xdr:rowOff>
    </xdr:to>
    <xdr:grpSp>
      <xdr:nvGrpSpPr>
        <xdr:cNvPr id="9" name="グループ化 8"/>
        <xdr:cNvGrpSpPr/>
      </xdr:nvGrpSpPr>
      <xdr:grpSpPr>
        <a:xfrm>
          <a:off x="2306946" y="46699466"/>
          <a:ext cx="4267199" cy="2866570"/>
          <a:chOff x="3170465" y="40780608"/>
          <a:chExt cx="4286249" cy="2852056"/>
        </a:xfrm>
      </xdr:grpSpPr>
      <xdr:sp macro="" textlink="">
        <xdr:nvSpPr>
          <xdr:cNvPr id="10" name="テキスト ボックス 1">
            <a:extLst>
              <a:ext uri="{FF2B5EF4-FFF2-40B4-BE49-F238E27FC236}">
                <a16:creationId xmlns:a16="http://schemas.microsoft.com/office/drawing/2014/main" id="{18F82742-4632-4345-A136-D1C450738540}"/>
              </a:ext>
            </a:extLst>
          </xdr:cNvPr>
          <xdr:cNvSpPr txBox="1">
            <a:spLocks noChangeArrowheads="1"/>
          </xdr:cNvSpPr>
        </xdr:nvSpPr>
        <xdr:spPr bwMode="auto">
          <a:xfrm>
            <a:off x="4231821" y="40780608"/>
            <a:ext cx="2169853" cy="1159305"/>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１４．５百万円</a:t>
            </a:r>
          </a:p>
        </xdr:txBody>
      </xdr:sp>
      <xdr:sp macro="" textlink="">
        <xdr:nvSpPr>
          <xdr:cNvPr id="11" name="Line 79">
            <a:extLst>
              <a:ext uri="{FF2B5EF4-FFF2-40B4-BE49-F238E27FC236}">
                <a16:creationId xmlns:a16="http://schemas.microsoft.com/office/drawing/2014/main" id="{2423254B-0ED1-4391-82F0-641C9B74DEFF}"/>
              </a:ext>
            </a:extLst>
          </xdr:cNvPr>
          <xdr:cNvSpPr>
            <a:spLocks noChangeShapeType="1"/>
          </xdr:cNvSpPr>
        </xdr:nvSpPr>
        <xdr:spPr bwMode="auto">
          <a:xfrm>
            <a:off x="5306787" y="41937215"/>
            <a:ext cx="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テキスト ボックス 28">
            <a:extLst>
              <a:ext uri="{FF2B5EF4-FFF2-40B4-BE49-F238E27FC236}">
                <a16:creationId xmlns:a16="http://schemas.microsoft.com/office/drawing/2014/main" id="{C090572A-CD4F-4214-B86C-F3AFE9CC7710}"/>
              </a:ext>
            </a:extLst>
          </xdr:cNvPr>
          <xdr:cNvSpPr txBox="1">
            <a:spLocks noChangeArrowheads="1"/>
          </xdr:cNvSpPr>
        </xdr:nvSpPr>
        <xdr:spPr bwMode="auto">
          <a:xfrm>
            <a:off x="4109356" y="42522322"/>
            <a:ext cx="2394857" cy="27214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請負</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随意契約（企画競争）</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13" name="テキスト ボックス 8">
            <a:extLst>
              <a:ext uri="{FF2B5EF4-FFF2-40B4-BE49-F238E27FC236}">
                <a16:creationId xmlns:a16="http://schemas.microsoft.com/office/drawing/2014/main" id="{634C15B4-C29F-4C42-AA11-E7ABC93AC4C9}"/>
              </a:ext>
            </a:extLst>
          </xdr:cNvPr>
          <xdr:cNvSpPr txBox="1">
            <a:spLocks noChangeArrowheads="1"/>
          </xdr:cNvSpPr>
        </xdr:nvSpPr>
        <xdr:spPr bwMode="auto">
          <a:xfrm>
            <a:off x="3170465" y="42794464"/>
            <a:ext cx="4286249" cy="83820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Ａ</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有限会社エーアンドエー構造研究所</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１４．５百万円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（議場天井改修設計）</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xdr:txBody>
      </xdr:sp>
    </xdr:grpSp>
    <xdr:clientData/>
  </xdr:twoCellAnchor>
  <xdr:twoCellAnchor>
    <xdr:from>
      <xdr:col>32</xdr:col>
      <xdr:colOff>89064</xdr:colOff>
      <xdr:row>742</xdr:row>
      <xdr:rowOff>58138</xdr:rowOff>
    </xdr:from>
    <xdr:to>
      <xdr:col>47</xdr:col>
      <xdr:colOff>70974</xdr:colOff>
      <xdr:row>744</xdr:row>
      <xdr:rowOff>27562</xdr:rowOff>
    </xdr:to>
    <xdr:sp macro="" textlink="">
      <xdr:nvSpPr>
        <xdr:cNvPr id="14" name="テキスト ボックス 13">
          <a:extLst>
            <a:ext uri="{FF2B5EF4-FFF2-40B4-BE49-F238E27FC236}">
              <a16:creationId xmlns:a16="http://schemas.microsoft.com/office/drawing/2014/main" id="{BFE54361-E6FB-4E80-BDE0-84BF0CB157A7}"/>
            </a:ext>
          </a:extLst>
        </xdr:cNvPr>
        <xdr:cNvSpPr txBox="1">
          <a:spLocks noChangeArrowheads="1"/>
        </xdr:cNvSpPr>
      </xdr:nvSpPr>
      <xdr:spPr bwMode="auto">
        <a:xfrm>
          <a:off x="6739246" y="51545093"/>
          <a:ext cx="3099183" cy="66215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内訳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実施設計費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14.5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430</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596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599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597</v>
      </c>
      <c r="H5" s="578"/>
      <c r="I5" s="578"/>
      <c r="J5" s="578"/>
      <c r="K5" s="578"/>
      <c r="L5" s="578"/>
      <c r="M5" s="579" t="s">
        <v>66</v>
      </c>
      <c r="N5" s="580"/>
      <c r="O5" s="580"/>
      <c r="P5" s="580"/>
      <c r="Q5" s="580"/>
      <c r="R5" s="581"/>
      <c r="S5" s="582" t="s">
        <v>598</v>
      </c>
      <c r="T5" s="578"/>
      <c r="U5" s="578"/>
      <c r="V5" s="578"/>
      <c r="W5" s="578"/>
      <c r="X5" s="583"/>
      <c r="Y5" s="736" t="s">
        <v>3</v>
      </c>
      <c r="Z5" s="737"/>
      <c r="AA5" s="737"/>
      <c r="AB5" s="737"/>
      <c r="AC5" s="737"/>
      <c r="AD5" s="738"/>
      <c r="AE5" s="739" t="s">
        <v>600</v>
      </c>
      <c r="AF5" s="739"/>
      <c r="AG5" s="739"/>
      <c r="AH5" s="739"/>
      <c r="AI5" s="739"/>
      <c r="AJ5" s="739"/>
      <c r="AK5" s="739"/>
      <c r="AL5" s="739"/>
      <c r="AM5" s="739"/>
      <c r="AN5" s="739"/>
      <c r="AO5" s="739"/>
      <c r="AP5" s="740"/>
      <c r="AQ5" s="741" t="s">
        <v>609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57.75" customHeight="1" x14ac:dyDescent="0.15">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571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610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559</v>
      </c>
      <c r="Q13" s="117"/>
      <c r="R13" s="117"/>
      <c r="S13" s="117"/>
      <c r="T13" s="117"/>
      <c r="U13" s="117"/>
      <c r="V13" s="118"/>
      <c r="W13" s="116" t="s">
        <v>573</v>
      </c>
      <c r="X13" s="117"/>
      <c r="Y13" s="117"/>
      <c r="Z13" s="117"/>
      <c r="AA13" s="117"/>
      <c r="AB13" s="117"/>
      <c r="AC13" s="118"/>
      <c r="AD13" s="116">
        <v>15.8</v>
      </c>
      <c r="AE13" s="117"/>
      <c r="AF13" s="117"/>
      <c r="AG13" s="117"/>
      <c r="AH13" s="117"/>
      <c r="AI13" s="117"/>
      <c r="AJ13" s="118"/>
      <c r="AK13" s="116" t="s">
        <v>564</v>
      </c>
      <c r="AL13" s="117"/>
      <c r="AM13" s="117"/>
      <c r="AN13" s="117"/>
      <c r="AO13" s="117"/>
      <c r="AP13" s="117"/>
      <c r="AQ13" s="118"/>
      <c r="AR13" s="113" t="s">
        <v>564</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559</v>
      </c>
      <c r="Q14" s="117"/>
      <c r="R14" s="117"/>
      <c r="S14" s="117"/>
      <c r="T14" s="117"/>
      <c r="U14" s="117"/>
      <c r="V14" s="118"/>
      <c r="W14" s="116" t="s">
        <v>574</v>
      </c>
      <c r="X14" s="117"/>
      <c r="Y14" s="117"/>
      <c r="Z14" s="117"/>
      <c r="AA14" s="117"/>
      <c r="AB14" s="117"/>
      <c r="AC14" s="118"/>
      <c r="AD14" s="116">
        <v>245.1</v>
      </c>
      <c r="AE14" s="117"/>
      <c r="AF14" s="117"/>
      <c r="AG14" s="117"/>
      <c r="AH14" s="117"/>
      <c r="AI14" s="117"/>
      <c r="AJ14" s="118"/>
      <c r="AK14" s="116" t="s">
        <v>608</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v>245.1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575</v>
      </c>
      <c r="Q16" s="117"/>
      <c r="R16" s="117"/>
      <c r="S16" s="117"/>
      <c r="T16" s="117"/>
      <c r="U16" s="117"/>
      <c r="V16" s="118"/>
      <c r="W16" s="116" t="s">
        <v>575</v>
      </c>
      <c r="X16" s="117"/>
      <c r="Y16" s="117"/>
      <c r="Z16" s="117"/>
      <c r="AA16" s="117"/>
      <c r="AB16" s="117"/>
      <c r="AC16" s="118"/>
      <c r="AD16" s="116">
        <v>-245.1</v>
      </c>
      <c r="AE16" s="117"/>
      <c r="AF16" s="117"/>
      <c r="AG16" s="117"/>
      <c r="AH16" s="117"/>
      <c r="AI16" s="117"/>
      <c r="AJ16" s="118"/>
      <c r="AK16" s="116" t="s">
        <v>604</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575</v>
      </c>
      <c r="Q17" s="117"/>
      <c r="R17" s="117"/>
      <c r="S17" s="117"/>
      <c r="T17" s="117"/>
      <c r="U17" s="117"/>
      <c r="V17" s="118"/>
      <c r="W17" s="116" t="s">
        <v>577</v>
      </c>
      <c r="X17" s="117"/>
      <c r="Y17" s="117"/>
      <c r="Z17" s="117"/>
      <c r="AA17" s="117"/>
      <c r="AB17" s="117"/>
      <c r="AC17" s="118"/>
      <c r="AD17" s="116" t="s">
        <v>559</v>
      </c>
      <c r="AE17" s="117"/>
      <c r="AF17" s="117"/>
      <c r="AG17" s="117"/>
      <c r="AH17" s="117"/>
      <c r="AI17" s="117"/>
      <c r="AJ17" s="118"/>
      <c r="AK17" s="116" t="s">
        <v>606</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15.799999999999983</v>
      </c>
      <c r="AE18" s="123"/>
      <c r="AF18" s="123"/>
      <c r="AG18" s="123"/>
      <c r="AH18" s="123"/>
      <c r="AI18" s="123"/>
      <c r="AJ18" s="124"/>
      <c r="AK18" s="122">
        <f>SUM(AK13:AQ17)</f>
        <v>245.1</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v>14.5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IF(W18=0, "-", SUM(W19)/W18)</f>
        <v>-</v>
      </c>
      <c r="X20" s="558"/>
      <c r="Y20" s="558"/>
      <c r="Z20" s="558"/>
      <c r="AA20" s="558"/>
      <c r="AB20" s="558"/>
      <c r="AC20" s="558"/>
      <c r="AD20" s="558">
        <f>IF(AD18=0, "-", SUM(AD19)/AD18)</f>
        <v>0.91772151898734278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IF(W19=0, "-", SUM(W19)/SUM(W13,W14))</f>
        <v>-</v>
      </c>
      <c r="X21" s="558"/>
      <c r="Y21" s="558"/>
      <c r="Z21" s="558"/>
      <c r="AA21" s="558"/>
      <c r="AB21" s="558"/>
      <c r="AC21" s="558"/>
      <c r="AD21" s="558">
        <f>IF(AD19=0, "-", SUM(AD19)/SUM(AD13,AD14))</f>
        <v>5.5576849367573788E-2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t="s">
        <v>612</v>
      </c>
      <c r="Q23" s="114"/>
      <c r="R23" s="114"/>
      <c r="S23" s="114"/>
      <c r="T23" s="114"/>
      <c r="U23" s="114"/>
      <c r="V23" s="115"/>
      <c r="W23" s="113" t="s">
        <v>604</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620</v>
      </c>
      <c r="H24" s="194"/>
      <c r="I24" s="194"/>
      <c r="J24" s="194"/>
      <c r="K24" s="194"/>
      <c r="L24" s="194"/>
      <c r="M24" s="194"/>
      <c r="N24" s="194"/>
      <c r="O24" s="195"/>
      <c r="P24" s="116" t="s">
        <v>604</v>
      </c>
      <c r="Q24" s="117"/>
      <c r="R24" s="117"/>
      <c r="S24" s="117"/>
      <c r="T24" s="117"/>
      <c r="U24" s="117"/>
      <c r="V24" s="118"/>
      <c r="W24" s="116" t="s">
        <v>604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t="s">
        <v>604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t="s">
        <v>606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t="s">
        <v>604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t="str">
        <f>AK13</f>
        <v>-</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632</v>
      </c>
      <c r="AR31" s="140"/>
      <c r="AS31" s="141" t="s">
        <v>236</v>
      </c>
      <c r="AT31" s="176"/>
      <c r="AU31" s="281" t="s">
        <v>576</v>
      </c>
      <c r="AV31" s="281"/>
      <c r="AW31" s="399" t="s">
        <v>181</v>
      </c>
      <c r="AX31" s="400"/>
    </row>
    <row r="32" spans="1:50" ht="23.25" customHeight="1" x14ac:dyDescent="0.15">
      <c r="A32" s="534"/>
      <c r="B32" s="532"/>
      <c r="C32" s="532"/>
      <c r="D32" s="532"/>
      <c r="E32" s="532"/>
      <c r="F32" s="533"/>
      <c r="G32" s="559" t="s">
        <v>626</v>
      </c>
      <c r="H32" s="560"/>
      <c r="I32" s="560"/>
      <c r="J32" s="560"/>
      <c r="K32" s="560"/>
      <c r="L32" s="560"/>
      <c r="M32" s="560"/>
      <c r="N32" s="560"/>
      <c r="O32" s="561"/>
      <c r="P32" s="165" t="s">
        <v>642</v>
      </c>
      <c r="Q32" s="165"/>
      <c r="R32" s="165"/>
      <c r="S32" s="165"/>
      <c r="T32" s="165"/>
      <c r="U32" s="165"/>
      <c r="V32" s="165"/>
      <c r="W32" s="165"/>
      <c r="X32" s="236"/>
      <c r="Y32" s="357" t="s">
        <v>12</v>
      </c>
      <c r="Z32" s="568"/>
      <c r="AA32" s="569"/>
      <c r="AB32" s="570" t="s">
        <v>14</v>
      </c>
      <c r="AC32" s="570"/>
      <c r="AD32" s="570"/>
      <c r="AE32" s="384" t="s">
        <v>575</v>
      </c>
      <c r="AF32" s="385"/>
      <c r="AG32" s="385"/>
      <c r="AH32" s="385"/>
      <c r="AI32" s="384" t="s">
        <v>579</v>
      </c>
      <c r="AJ32" s="385"/>
      <c r="AK32" s="385"/>
      <c r="AL32" s="385"/>
      <c r="AM32" s="384" t="s">
        <v>607</v>
      </c>
      <c r="AN32" s="385"/>
      <c r="AO32" s="385"/>
      <c r="AP32" s="385"/>
      <c r="AQ32" s="119" t="s">
        <v>559</v>
      </c>
      <c r="AR32" s="120"/>
      <c r="AS32" s="120"/>
      <c r="AT32" s="121"/>
      <c r="AU32" s="385" t="s">
        <v>559</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14</v>
      </c>
      <c r="AC33" s="541"/>
      <c r="AD33" s="541"/>
      <c r="AE33" s="384" t="s">
        <v>559</v>
      </c>
      <c r="AF33" s="385"/>
      <c r="AG33" s="385"/>
      <c r="AH33" s="385"/>
      <c r="AI33" s="384" t="s">
        <v>579</v>
      </c>
      <c r="AJ33" s="385"/>
      <c r="AK33" s="385"/>
      <c r="AL33" s="385"/>
      <c r="AM33" s="384" t="s">
        <v>619</v>
      </c>
      <c r="AN33" s="385"/>
      <c r="AO33" s="385"/>
      <c r="AP33" s="385"/>
      <c r="AQ33" s="119" t="s">
        <v>632</v>
      </c>
      <c r="AR33" s="120"/>
      <c r="AS33" s="120"/>
      <c r="AT33" s="121"/>
      <c r="AU33" s="385">
        <v>100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576</v>
      </c>
      <c r="AF34" s="385"/>
      <c r="AG34" s="385"/>
      <c r="AH34" s="385"/>
      <c r="AI34" s="384" t="s">
        <v>579</v>
      </c>
      <c r="AJ34" s="385"/>
      <c r="AK34" s="385"/>
      <c r="AL34" s="385"/>
      <c r="AM34" s="384" t="s">
        <v>604</v>
      </c>
      <c r="AN34" s="385"/>
      <c r="AO34" s="385"/>
      <c r="AP34" s="385"/>
      <c r="AQ34" s="119" t="s">
        <v>559</v>
      </c>
      <c r="AR34" s="120"/>
      <c r="AS34" s="120"/>
      <c r="AT34" s="121"/>
      <c r="AU34" s="385" t="s">
        <v>576</v>
      </c>
      <c r="AV34" s="385"/>
      <c r="AW34" s="385"/>
      <c r="AX34" s="387"/>
    </row>
    <row r="35" spans="1:50" ht="23.25" customHeight="1" x14ac:dyDescent="0.15">
      <c r="A35" s="924" t="s">
        <v>382</v>
      </c>
      <c r="B35" s="925"/>
      <c r="C35" s="925"/>
      <c r="D35" s="925"/>
      <c r="E35" s="925"/>
      <c r="F35" s="926"/>
      <c r="G35" s="930" t="s">
        <v>628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t="s">
        <v>619</v>
      </c>
      <c r="AR86" s="281"/>
      <c r="AS86" s="141" t="s">
        <v>236</v>
      </c>
      <c r="AT86" s="176"/>
      <c r="AU86" s="281" t="s">
        <v>619</v>
      </c>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t="s">
        <v>580</v>
      </c>
      <c r="AC87" s="570"/>
      <c r="AD87" s="570"/>
      <c r="AE87" s="384" t="s">
        <v>564</v>
      </c>
      <c r="AF87" s="385"/>
      <c r="AG87" s="385"/>
      <c r="AH87" s="385"/>
      <c r="AI87" s="384" t="s">
        <v>564</v>
      </c>
      <c r="AJ87" s="385"/>
      <c r="AK87" s="385"/>
      <c r="AL87" s="385"/>
      <c r="AM87" s="384" t="s">
        <v>604</v>
      </c>
      <c r="AN87" s="385"/>
      <c r="AO87" s="385"/>
      <c r="AP87" s="385"/>
      <c r="AQ87" s="119" t="s">
        <v>564</v>
      </c>
      <c r="AR87" s="120"/>
      <c r="AS87" s="120"/>
      <c r="AT87" s="121"/>
      <c r="AU87" s="385" t="s">
        <v>564</v>
      </c>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t="s">
        <v>580</v>
      </c>
      <c r="AC88" s="541"/>
      <c r="AD88" s="541"/>
      <c r="AE88" s="384" t="s">
        <v>564</v>
      </c>
      <c r="AF88" s="385"/>
      <c r="AG88" s="385"/>
      <c r="AH88" s="385"/>
      <c r="AI88" s="384" t="s">
        <v>564</v>
      </c>
      <c r="AJ88" s="385"/>
      <c r="AK88" s="385"/>
      <c r="AL88" s="385"/>
      <c r="AM88" s="384" t="s">
        <v>564</v>
      </c>
      <c r="AN88" s="385"/>
      <c r="AO88" s="385"/>
      <c r="AP88" s="385"/>
      <c r="AQ88" s="119" t="s">
        <v>619</v>
      </c>
      <c r="AR88" s="120"/>
      <c r="AS88" s="120"/>
      <c r="AT88" s="121"/>
      <c r="AU88" s="385" t="s">
        <v>619</v>
      </c>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t="s">
        <v>564</v>
      </c>
      <c r="AF89" s="385"/>
      <c r="AG89" s="385"/>
      <c r="AH89" s="385"/>
      <c r="AI89" s="384" t="s">
        <v>564</v>
      </c>
      <c r="AJ89" s="385"/>
      <c r="AK89" s="385"/>
      <c r="AL89" s="385"/>
      <c r="AM89" s="384" t="s">
        <v>613</v>
      </c>
      <c r="AN89" s="385"/>
      <c r="AO89" s="385"/>
      <c r="AP89" s="385"/>
      <c r="AQ89" s="119" t="s">
        <v>564</v>
      </c>
      <c r="AR89" s="120"/>
      <c r="AS89" s="120"/>
      <c r="AT89" s="121"/>
      <c r="AU89" s="385" t="s">
        <v>564</v>
      </c>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627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567</v>
      </c>
      <c r="AC101" s="570"/>
      <c r="AD101" s="570"/>
      <c r="AE101" s="384" t="s">
        <v>559</v>
      </c>
      <c r="AF101" s="385"/>
      <c r="AG101" s="385"/>
      <c r="AH101" s="386"/>
      <c r="AI101" s="384" t="s">
        <v>573</v>
      </c>
      <c r="AJ101" s="385"/>
      <c r="AK101" s="385"/>
      <c r="AL101" s="386"/>
      <c r="AM101" s="384" t="s">
        <v>559</v>
      </c>
      <c r="AN101" s="385"/>
      <c r="AO101" s="385"/>
      <c r="AP101" s="386"/>
      <c r="AQ101" s="384" t="s">
        <v>559</v>
      </c>
      <c r="AR101" s="385"/>
      <c r="AS101" s="385"/>
      <c r="AT101" s="386"/>
      <c r="AU101" s="384" t="s">
        <v>605</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567</v>
      </c>
      <c r="AC102" s="570"/>
      <c r="AD102" s="570"/>
      <c r="AE102" s="378" t="s">
        <v>559</v>
      </c>
      <c r="AF102" s="378"/>
      <c r="AG102" s="378"/>
      <c r="AH102" s="378"/>
      <c r="AI102" s="378" t="s">
        <v>573</v>
      </c>
      <c r="AJ102" s="378"/>
      <c r="AK102" s="378"/>
      <c r="AL102" s="378"/>
      <c r="AM102" s="378" t="s">
        <v>619</v>
      </c>
      <c r="AN102" s="378"/>
      <c r="AO102" s="378"/>
      <c r="AP102" s="378"/>
      <c r="AQ102" s="836">
        <v>1</v>
      </c>
      <c r="AR102" s="837"/>
      <c r="AS102" s="837"/>
      <c r="AT102" s="838"/>
      <c r="AU102" s="836" t="s">
        <v>605</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165" t="s">
        <v>629</v>
      </c>
      <c r="H116" s="165"/>
      <c r="I116" s="165"/>
      <c r="J116" s="165"/>
      <c r="K116" s="165"/>
      <c r="L116" s="165"/>
      <c r="M116" s="165"/>
      <c r="N116" s="165"/>
      <c r="O116" s="165"/>
      <c r="P116" s="165"/>
      <c r="Q116" s="165"/>
      <c r="R116" s="165"/>
      <c r="S116" s="165"/>
      <c r="T116" s="165"/>
      <c r="U116" s="165"/>
      <c r="V116" s="165"/>
      <c r="W116" s="165"/>
      <c r="X116" s="236"/>
      <c r="Y116" s="375" t="s">
        <v>15</v>
      </c>
      <c r="Z116" s="376"/>
      <c r="AA116" s="377"/>
      <c r="AB116" s="315" t="s">
        <v>633</v>
      </c>
      <c r="AC116" s="316"/>
      <c r="AD116" s="317"/>
      <c r="AE116" s="378" t="s">
        <v>559</v>
      </c>
      <c r="AF116" s="378"/>
      <c r="AG116" s="378"/>
      <c r="AH116" s="378"/>
      <c r="AI116" s="378" t="s">
        <v>573</v>
      </c>
      <c r="AJ116" s="378"/>
      <c r="AK116" s="378"/>
      <c r="AL116" s="378"/>
      <c r="AM116" s="378" t="s">
        <v>573</v>
      </c>
      <c r="AN116" s="378"/>
      <c r="AO116" s="378"/>
      <c r="AP116" s="378"/>
      <c r="AQ116" s="384">
        <v>168.9</v>
      </c>
      <c r="AR116" s="385"/>
      <c r="AS116" s="385"/>
      <c r="AT116" s="385"/>
      <c r="AU116" s="385"/>
      <c r="AV116" s="385"/>
      <c r="AW116" s="385"/>
      <c r="AX116" s="387"/>
    </row>
    <row r="117" spans="1:50" ht="46.5" customHeight="1" thickBot="1" x14ac:dyDescent="0.2">
      <c r="A117" s="310"/>
      <c r="B117" s="311"/>
      <c r="C117" s="311"/>
      <c r="D117" s="311"/>
      <c r="E117" s="311"/>
      <c r="F117" s="312"/>
      <c r="G117" s="168"/>
      <c r="H117" s="168"/>
      <c r="I117" s="168"/>
      <c r="J117" s="168"/>
      <c r="K117" s="168"/>
      <c r="L117" s="168"/>
      <c r="M117" s="168"/>
      <c r="N117" s="168"/>
      <c r="O117" s="168"/>
      <c r="P117" s="168"/>
      <c r="Q117" s="168"/>
      <c r="R117" s="168"/>
      <c r="S117" s="168"/>
      <c r="T117" s="168"/>
      <c r="U117" s="168"/>
      <c r="V117" s="168"/>
      <c r="W117" s="168"/>
      <c r="X117" s="241"/>
      <c r="Y117" s="357" t="s">
        <v>49</v>
      </c>
      <c r="Z117" s="358"/>
      <c r="AA117" s="359"/>
      <c r="AB117" s="315" t="s">
        <v>634</v>
      </c>
      <c r="AC117" s="316"/>
      <c r="AD117" s="317"/>
      <c r="AE117" s="322" t="s">
        <v>559</v>
      </c>
      <c r="AF117" s="322"/>
      <c r="AG117" s="322"/>
      <c r="AH117" s="322"/>
      <c r="AI117" s="322" t="s">
        <v>559</v>
      </c>
      <c r="AJ117" s="322"/>
      <c r="AK117" s="322"/>
      <c r="AL117" s="322"/>
      <c r="AM117" s="322" t="s">
        <v>576</v>
      </c>
      <c r="AN117" s="322"/>
      <c r="AO117" s="322"/>
      <c r="AP117" s="322"/>
      <c r="AQ117" s="384" t="s">
        <v>635</v>
      </c>
      <c r="AR117" s="385"/>
      <c r="AS117" s="385"/>
      <c r="AT117" s="385"/>
      <c r="AU117" s="385"/>
      <c r="AV117" s="385"/>
      <c r="AW117" s="385"/>
      <c r="AX117" s="387"/>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594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595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573</v>
      </c>
      <c r="AR133" s="281"/>
      <c r="AS133" s="141" t="s">
        <v>236</v>
      </c>
      <c r="AT133" s="176"/>
      <c r="AU133" s="263" t="s">
        <v>559</v>
      </c>
      <c r="AV133" s="140"/>
      <c r="AW133" s="141" t="s">
        <v>181</v>
      </c>
      <c r="AX133" s="142"/>
    </row>
    <row r="134" spans="1:50" ht="21" customHeight="1" x14ac:dyDescent="0.15">
      <c r="A134" s="1023"/>
      <c r="B134" s="256"/>
      <c r="C134" s="255"/>
      <c r="D134" s="256"/>
      <c r="E134" s="255"/>
      <c r="F134" s="330"/>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559</v>
      </c>
      <c r="AC134" s="228"/>
      <c r="AD134" s="228"/>
      <c r="AE134" s="276" t="s">
        <v>573</v>
      </c>
      <c r="AF134" s="120"/>
      <c r="AG134" s="120"/>
      <c r="AH134" s="120"/>
      <c r="AI134" s="276" t="s">
        <v>573</v>
      </c>
      <c r="AJ134" s="120"/>
      <c r="AK134" s="120"/>
      <c r="AL134" s="120"/>
      <c r="AM134" s="276" t="s">
        <v>561</v>
      </c>
      <c r="AN134" s="120"/>
      <c r="AO134" s="120"/>
      <c r="AP134" s="120"/>
      <c r="AQ134" s="276" t="s">
        <v>559</v>
      </c>
      <c r="AR134" s="120"/>
      <c r="AS134" s="120"/>
      <c r="AT134" s="120"/>
      <c r="AU134" s="276" t="s">
        <v>576</v>
      </c>
      <c r="AV134" s="120"/>
      <c r="AW134" s="120"/>
      <c r="AX134" s="222"/>
    </row>
    <row r="135" spans="1:50" ht="2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559</v>
      </c>
      <c r="AC135" s="302"/>
      <c r="AD135" s="303"/>
      <c r="AE135" s="276" t="s">
        <v>573</v>
      </c>
      <c r="AF135" s="120"/>
      <c r="AG135" s="120"/>
      <c r="AH135" s="120"/>
      <c r="AI135" s="276" t="s">
        <v>573</v>
      </c>
      <c r="AJ135" s="120"/>
      <c r="AK135" s="120"/>
      <c r="AL135" s="120"/>
      <c r="AM135" s="276" t="s">
        <v>561</v>
      </c>
      <c r="AN135" s="120"/>
      <c r="AO135" s="120"/>
      <c r="AP135" s="120"/>
      <c r="AQ135" s="276" t="s">
        <v>573</v>
      </c>
      <c r="AR135" s="120"/>
      <c r="AS135" s="120"/>
      <c r="AT135" s="120"/>
      <c r="AU135" s="276" t="s">
        <v>576</v>
      </c>
      <c r="AV135" s="120"/>
      <c r="AW135" s="120"/>
      <c r="AX135" s="222"/>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22"/>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22"/>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559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22"/>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22"/>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22"/>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22"/>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576</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576</v>
      </c>
      <c r="AJ433" s="120"/>
      <c r="AK433" s="120"/>
      <c r="AL433" s="120"/>
      <c r="AM433" s="259" t="s">
        <v>561</v>
      </c>
      <c r="AN433" s="120"/>
      <c r="AO433" s="120"/>
      <c r="AP433" s="120"/>
      <c r="AQ433" s="259" t="s">
        <v>559</v>
      </c>
      <c r="AR433" s="120"/>
      <c r="AS433" s="120"/>
      <c r="AT433" s="121"/>
      <c r="AU433" s="260" t="s">
        <v>559</v>
      </c>
      <c r="AV433" s="120"/>
      <c r="AW433" s="120"/>
      <c r="AX433" s="222"/>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559</v>
      </c>
      <c r="AC434" s="137"/>
      <c r="AD434" s="137"/>
      <c r="AE434" s="259" t="s">
        <v>559</v>
      </c>
      <c r="AF434" s="120"/>
      <c r="AG434" s="120"/>
      <c r="AH434" s="120"/>
      <c r="AI434" s="259" t="s">
        <v>576</v>
      </c>
      <c r="AJ434" s="120"/>
      <c r="AK434" s="120"/>
      <c r="AL434" s="120"/>
      <c r="AM434" s="259" t="s">
        <v>561</v>
      </c>
      <c r="AN434" s="120"/>
      <c r="AO434" s="120"/>
      <c r="AP434" s="120"/>
      <c r="AQ434" s="259" t="s">
        <v>559</v>
      </c>
      <c r="AR434" s="120"/>
      <c r="AS434" s="120"/>
      <c r="AT434" s="121"/>
      <c r="AU434" s="260" t="s">
        <v>559</v>
      </c>
      <c r="AV434" s="120"/>
      <c r="AW434" s="120"/>
      <c r="AX434" s="222"/>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576</v>
      </c>
      <c r="AF435" s="120"/>
      <c r="AG435" s="120"/>
      <c r="AH435" s="120"/>
      <c r="AI435" s="259" t="s">
        <v>559</v>
      </c>
      <c r="AJ435" s="120"/>
      <c r="AK435" s="120"/>
      <c r="AL435" s="120"/>
      <c r="AM435" s="259" t="s">
        <v>561</v>
      </c>
      <c r="AN435" s="120"/>
      <c r="AO435" s="120"/>
      <c r="AP435" s="120"/>
      <c r="AQ435" s="259" t="s">
        <v>559</v>
      </c>
      <c r="AR435" s="120"/>
      <c r="AS435" s="120"/>
      <c r="AT435" s="121"/>
      <c r="AU435" s="260" t="s">
        <v>559</v>
      </c>
      <c r="AV435" s="120"/>
      <c r="AW435" s="120"/>
      <c r="AX435" s="222"/>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62" t="s">
        <v>559</v>
      </c>
      <c r="AR457" s="140"/>
      <c r="AS457" s="141" t="s">
        <v>236</v>
      </c>
      <c r="AT457" s="176"/>
      <c r="AU457" s="263" t="s">
        <v>559</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576</v>
      </c>
      <c r="AF458" s="120"/>
      <c r="AG458" s="120"/>
      <c r="AH458" s="120"/>
      <c r="AI458" s="259" t="s">
        <v>576</v>
      </c>
      <c r="AJ458" s="120"/>
      <c r="AK458" s="120"/>
      <c r="AL458" s="120"/>
      <c r="AM458" s="259" t="s">
        <v>561</v>
      </c>
      <c r="AN458" s="120"/>
      <c r="AO458" s="120"/>
      <c r="AP458" s="120"/>
      <c r="AQ458" s="259" t="s">
        <v>576</v>
      </c>
      <c r="AR458" s="120"/>
      <c r="AS458" s="120"/>
      <c r="AT458" s="121"/>
      <c r="AU458" s="260" t="s">
        <v>576</v>
      </c>
      <c r="AV458" s="120"/>
      <c r="AW458" s="120"/>
      <c r="AX458" s="222"/>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559</v>
      </c>
      <c r="AC459" s="137"/>
      <c r="AD459" s="137"/>
      <c r="AE459" s="259" t="s">
        <v>559</v>
      </c>
      <c r="AF459" s="120"/>
      <c r="AG459" s="120"/>
      <c r="AH459" s="120"/>
      <c r="AI459" s="259" t="s">
        <v>559</v>
      </c>
      <c r="AJ459" s="120"/>
      <c r="AK459" s="120"/>
      <c r="AL459" s="120"/>
      <c r="AM459" s="259" t="s">
        <v>561</v>
      </c>
      <c r="AN459" s="120"/>
      <c r="AO459" s="120"/>
      <c r="AP459" s="120"/>
      <c r="AQ459" s="259" t="s">
        <v>559</v>
      </c>
      <c r="AR459" s="120"/>
      <c r="AS459" s="120"/>
      <c r="AT459" s="121"/>
      <c r="AU459" s="260" t="s">
        <v>559</v>
      </c>
      <c r="AV459" s="120"/>
      <c r="AW459" s="120"/>
      <c r="AX459" s="222"/>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559</v>
      </c>
      <c r="AF460" s="120"/>
      <c r="AG460" s="120"/>
      <c r="AH460" s="120"/>
      <c r="AI460" s="259" t="s">
        <v>559</v>
      </c>
      <c r="AJ460" s="120"/>
      <c r="AK460" s="120"/>
      <c r="AL460" s="120"/>
      <c r="AM460" s="259" t="s">
        <v>561</v>
      </c>
      <c r="AN460" s="120"/>
      <c r="AO460" s="120"/>
      <c r="AP460" s="120"/>
      <c r="AQ460" s="259" t="s">
        <v>576</v>
      </c>
      <c r="AR460" s="120"/>
      <c r="AS460" s="120"/>
      <c r="AT460" s="121"/>
      <c r="AU460" s="260" t="s">
        <v>559</v>
      </c>
      <c r="AV460" s="120"/>
      <c r="AW460" s="120"/>
      <c r="AX460" s="222"/>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1"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8.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565</v>
      </c>
      <c r="AE702" s="923"/>
      <c r="AF702" s="923"/>
      <c r="AG702" s="907" t="s">
        <v>622</v>
      </c>
      <c r="AH702" s="908"/>
      <c r="AI702" s="908"/>
      <c r="AJ702" s="908"/>
      <c r="AK702" s="908"/>
      <c r="AL702" s="908"/>
      <c r="AM702" s="908"/>
      <c r="AN702" s="908"/>
      <c r="AO702" s="908"/>
      <c r="AP702" s="908"/>
      <c r="AQ702" s="908"/>
      <c r="AR702" s="908"/>
      <c r="AS702" s="908"/>
      <c r="AT702" s="908"/>
      <c r="AU702" s="908"/>
      <c r="AV702" s="908"/>
      <c r="AW702" s="908"/>
      <c r="AX702" s="909"/>
    </row>
    <row r="703" spans="1:50" ht="201"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565</v>
      </c>
      <c r="AE703" s="159"/>
      <c r="AF703" s="159"/>
      <c r="AG703" s="686" t="s">
        <v>611</v>
      </c>
      <c r="AH703" s="687"/>
      <c r="AI703" s="687"/>
      <c r="AJ703" s="687"/>
      <c r="AK703" s="687"/>
      <c r="AL703" s="687"/>
      <c r="AM703" s="687"/>
      <c r="AN703" s="687"/>
      <c r="AO703" s="687"/>
      <c r="AP703" s="687"/>
      <c r="AQ703" s="687"/>
      <c r="AR703" s="687"/>
      <c r="AS703" s="687"/>
      <c r="AT703" s="687"/>
      <c r="AU703" s="687"/>
      <c r="AV703" s="687"/>
      <c r="AW703" s="687"/>
      <c r="AX703" s="688"/>
    </row>
    <row r="704" spans="1:50" ht="36.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601</v>
      </c>
      <c r="AE704" s="605"/>
      <c r="AF704" s="605"/>
      <c r="AG704" s="448" t="s">
        <v>559</v>
      </c>
      <c r="AH704" s="238"/>
      <c r="AI704" s="238"/>
      <c r="AJ704" s="238"/>
      <c r="AK704" s="238"/>
      <c r="AL704" s="238"/>
      <c r="AM704" s="238"/>
      <c r="AN704" s="238"/>
      <c r="AO704" s="238"/>
      <c r="AP704" s="238"/>
      <c r="AQ704" s="238"/>
      <c r="AR704" s="238"/>
      <c r="AS704" s="238"/>
      <c r="AT704" s="238"/>
      <c r="AU704" s="238"/>
      <c r="AV704" s="238"/>
      <c r="AW704" s="238"/>
      <c r="AX704" s="449"/>
    </row>
    <row r="705" spans="1:50" ht="32.2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565</v>
      </c>
      <c r="AE705" s="755"/>
      <c r="AF705" s="755"/>
      <c r="AG705" s="164" t="s">
        <v>623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2.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602</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32.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601</v>
      </c>
      <c r="AE708" s="690"/>
      <c r="AF708" s="690"/>
      <c r="AG708" s="545" t="s">
        <v>559</v>
      </c>
      <c r="AH708" s="546"/>
      <c r="AI708" s="546"/>
      <c r="AJ708" s="546"/>
      <c r="AK708" s="546"/>
      <c r="AL708" s="546"/>
      <c r="AM708" s="546"/>
      <c r="AN708" s="546"/>
      <c r="AO708" s="546"/>
      <c r="AP708" s="546"/>
      <c r="AQ708" s="546"/>
      <c r="AR708" s="546"/>
      <c r="AS708" s="546"/>
      <c r="AT708" s="546"/>
      <c r="AU708" s="546"/>
      <c r="AV708" s="546"/>
      <c r="AW708" s="546"/>
      <c r="AX708" s="547"/>
    </row>
    <row r="709" spans="1:50" ht="56.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565</v>
      </c>
      <c r="AE709" s="159"/>
      <c r="AF709" s="159"/>
      <c r="AG709" s="686" t="s">
        <v>630</v>
      </c>
      <c r="AH709" s="687"/>
      <c r="AI709" s="687"/>
      <c r="AJ709" s="687"/>
      <c r="AK709" s="687"/>
      <c r="AL709" s="687"/>
      <c r="AM709" s="687"/>
      <c r="AN709" s="687"/>
      <c r="AO709" s="687"/>
      <c r="AP709" s="687"/>
      <c r="AQ709" s="687"/>
      <c r="AR709" s="687"/>
      <c r="AS709" s="687"/>
      <c r="AT709" s="687"/>
      <c r="AU709" s="687"/>
      <c r="AV709" s="687"/>
      <c r="AW709" s="687"/>
      <c r="AX709" s="688"/>
    </row>
    <row r="710" spans="1:50" ht="32.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601</v>
      </c>
      <c r="AE710" s="159"/>
      <c r="AF710" s="159"/>
      <c r="AG710" s="686" t="s">
        <v>559</v>
      </c>
      <c r="AH710" s="687"/>
      <c r="AI710" s="687"/>
      <c r="AJ710" s="687"/>
      <c r="AK710" s="687"/>
      <c r="AL710" s="687"/>
      <c r="AM710" s="687"/>
      <c r="AN710" s="687"/>
      <c r="AO710" s="687"/>
      <c r="AP710" s="687"/>
      <c r="AQ710" s="687"/>
      <c r="AR710" s="687"/>
      <c r="AS710" s="687"/>
      <c r="AT710" s="687"/>
      <c r="AU710" s="687"/>
      <c r="AV710" s="687"/>
      <c r="AW710" s="687"/>
      <c r="AX710" s="688"/>
    </row>
    <row r="711" spans="1:50" ht="32.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565</v>
      </c>
      <c r="AE711" s="159"/>
      <c r="AF711" s="159"/>
      <c r="AG711" s="686" t="s">
        <v>586</v>
      </c>
      <c r="AH711" s="687"/>
      <c r="AI711" s="687"/>
      <c r="AJ711" s="687"/>
      <c r="AK711" s="687"/>
      <c r="AL711" s="687"/>
      <c r="AM711" s="687"/>
      <c r="AN711" s="687"/>
      <c r="AO711" s="687"/>
      <c r="AP711" s="687"/>
      <c r="AQ711" s="687"/>
      <c r="AR711" s="687"/>
      <c r="AS711" s="687"/>
      <c r="AT711" s="687"/>
      <c r="AU711" s="687"/>
      <c r="AV711" s="687"/>
      <c r="AW711" s="687"/>
      <c r="AX711" s="688"/>
    </row>
    <row r="712" spans="1:50" ht="32.2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601</v>
      </c>
      <c r="AE712" s="605"/>
      <c r="AF712" s="605"/>
      <c r="AG712" s="613" t="s">
        <v>559</v>
      </c>
      <c r="AH712" s="614"/>
      <c r="AI712" s="614"/>
      <c r="AJ712" s="614"/>
      <c r="AK712" s="614"/>
      <c r="AL712" s="614"/>
      <c r="AM712" s="614"/>
      <c r="AN712" s="614"/>
      <c r="AO712" s="614"/>
      <c r="AP712" s="614"/>
      <c r="AQ712" s="614"/>
      <c r="AR712" s="614"/>
      <c r="AS712" s="614"/>
      <c r="AT712" s="614"/>
      <c r="AU712" s="614"/>
      <c r="AV712" s="614"/>
      <c r="AW712" s="614"/>
      <c r="AX712" s="615"/>
    </row>
    <row r="713" spans="1:50" ht="96"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86" t="s">
        <v>624</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565</v>
      </c>
      <c r="AE714" s="611"/>
      <c r="AF714" s="612"/>
      <c r="AG714" s="711" t="s">
        <v>636</v>
      </c>
      <c r="AH714" s="712"/>
      <c r="AI714" s="712"/>
      <c r="AJ714" s="712"/>
      <c r="AK714" s="712"/>
      <c r="AL714" s="712"/>
      <c r="AM714" s="712"/>
      <c r="AN714" s="712"/>
      <c r="AO714" s="712"/>
      <c r="AP714" s="712"/>
      <c r="AQ714" s="712"/>
      <c r="AR714" s="712"/>
      <c r="AS714" s="712"/>
      <c r="AT714" s="712"/>
      <c r="AU714" s="712"/>
      <c r="AV714" s="712"/>
      <c r="AW714" s="712"/>
      <c r="AX714" s="713"/>
    </row>
    <row r="715" spans="1:50" ht="32.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601</v>
      </c>
      <c r="AE715" s="690"/>
      <c r="AF715" s="799"/>
      <c r="AG715" s="545" t="s">
        <v>559</v>
      </c>
      <c r="AH715" s="546"/>
      <c r="AI715" s="546"/>
      <c r="AJ715" s="546"/>
      <c r="AK715" s="546"/>
      <c r="AL715" s="546"/>
      <c r="AM715" s="546"/>
      <c r="AN715" s="546"/>
      <c r="AO715" s="546"/>
      <c r="AP715" s="546"/>
      <c r="AQ715" s="546"/>
      <c r="AR715" s="546"/>
      <c r="AS715" s="546"/>
      <c r="AT715" s="546"/>
      <c r="AU715" s="546"/>
      <c r="AV715" s="546"/>
      <c r="AW715" s="546"/>
      <c r="AX715" s="547"/>
    </row>
    <row r="716" spans="1:50" ht="32.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601</v>
      </c>
      <c r="AE716" s="781"/>
      <c r="AF716" s="781"/>
      <c r="AG716" s="686" t="s">
        <v>573</v>
      </c>
      <c r="AH716" s="687"/>
      <c r="AI716" s="687"/>
      <c r="AJ716" s="687"/>
      <c r="AK716" s="687"/>
      <c r="AL716" s="687"/>
      <c r="AM716" s="687"/>
      <c r="AN716" s="687"/>
      <c r="AO716" s="687"/>
      <c r="AP716" s="687"/>
      <c r="AQ716" s="687"/>
      <c r="AR716" s="687"/>
      <c r="AS716" s="687"/>
      <c r="AT716" s="687"/>
      <c r="AU716" s="687"/>
      <c r="AV716" s="687"/>
      <c r="AW716" s="687"/>
      <c r="AX716" s="688"/>
    </row>
    <row r="717" spans="1:50" ht="32.2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601</v>
      </c>
      <c r="AE717" s="159"/>
      <c r="AF717" s="159"/>
      <c r="AG717" s="686" t="s">
        <v>559</v>
      </c>
      <c r="AH717" s="687"/>
      <c r="AI717" s="687"/>
      <c r="AJ717" s="687"/>
      <c r="AK717" s="687"/>
      <c r="AL717" s="687"/>
      <c r="AM717" s="687"/>
      <c r="AN717" s="687"/>
      <c r="AO717" s="687"/>
      <c r="AP717" s="687"/>
      <c r="AQ717" s="687"/>
      <c r="AR717" s="687"/>
      <c r="AS717" s="687"/>
      <c r="AT717" s="687"/>
      <c r="AU717" s="687"/>
      <c r="AV717" s="687"/>
      <c r="AW717" s="687"/>
      <c r="AX717" s="688"/>
    </row>
    <row r="718" spans="1:50" ht="32.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601</v>
      </c>
      <c r="AE718" s="159"/>
      <c r="AF718" s="159"/>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601</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IF(OR(G722="　", G722=""), "", "-")</f>
        <v/>
      </c>
      <c r="J722" s="944"/>
      <c r="K722" s="944"/>
      <c r="L722" s="82" t="str">
        <f>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IF(OR(G723="　", G723=""), "", "-")</f>
        <v/>
      </c>
      <c r="J723" s="944"/>
      <c r="K723" s="944"/>
      <c r="L723" s="82" t="str">
        <f>IF(M723="","","-")</f>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IF(OR(G724="　", G724=""), "", "-")</f>
        <v/>
      </c>
      <c r="J724" s="944"/>
      <c r="K724" s="944"/>
      <c r="L724" s="82" t="str">
        <f>IF(M724="","","-")</f>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IF(OR(G725="　", G725=""), "", "-")</f>
        <v/>
      </c>
      <c r="J725" s="989"/>
      <c r="K725" s="989"/>
      <c r="L725" s="84" t="str">
        <f>IF(M725="","","-")</f>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109.5" customHeight="1" thickBot="1" x14ac:dyDescent="0.2">
      <c r="A729" s="787" t="s">
        <v>637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26.75" customHeight="1" thickBot="1" x14ac:dyDescent="0.2">
      <c r="A731" s="637" t="s">
        <v>638</v>
      </c>
      <c r="B731" s="638"/>
      <c r="C731" s="638"/>
      <c r="D731" s="638"/>
      <c r="E731" s="639"/>
      <c r="F731" s="702" t="s">
        <v>639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19.25" customHeight="1" thickBot="1" x14ac:dyDescent="0.2">
      <c r="A733" s="771" t="s">
        <v>640</v>
      </c>
      <c r="B733" s="772"/>
      <c r="C733" s="772"/>
      <c r="D733" s="772"/>
      <c r="E733" s="773"/>
      <c r="F733" s="788" t="s">
        <v>641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30"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576</v>
      </c>
      <c r="F737" s="103"/>
      <c r="G737" s="103"/>
      <c r="H737" s="103"/>
      <c r="I737" s="103"/>
      <c r="J737" s="103"/>
      <c r="K737" s="103"/>
      <c r="L737" s="103"/>
      <c r="M737" s="103"/>
      <c r="N737" s="109" t="s">
        <v>400</v>
      </c>
      <c r="O737" s="109"/>
      <c r="P737" s="109"/>
      <c r="Q737" s="109"/>
      <c r="R737" s="103" t="s">
        <v>559</v>
      </c>
      <c r="S737" s="103"/>
      <c r="T737" s="103"/>
      <c r="U737" s="103"/>
      <c r="V737" s="103"/>
      <c r="W737" s="103"/>
      <c r="X737" s="103"/>
      <c r="Y737" s="103"/>
      <c r="Z737" s="103"/>
      <c r="AA737" s="109" t="s">
        <v>399</v>
      </c>
      <c r="AB737" s="109"/>
      <c r="AC737" s="109"/>
      <c r="AD737" s="109"/>
      <c r="AE737" s="103" t="s">
        <v>587</v>
      </c>
      <c r="AF737" s="103"/>
      <c r="AG737" s="103"/>
      <c r="AH737" s="103"/>
      <c r="AI737" s="103"/>
      <c r="AJ737" s="103"/>
      <c r="AK737" s="103"/>
      <c r="AL737" s="103"/>
      <c r="AM737" s="103"/>
      <c r="AN737" s="109" t="s">
        <v>398</v>
      </c>
      <c r="AO737" s="109"/>
      <c r="AP737" s="109"/>
      <c r="AQ737" s="109"/>
      <c r="AR737" s="110" t="s">
        <v>588</v>
      </c>
      <c r="AS737" s="111"/>
      <c r="AT737" s="111"/>
      <c r="AU737" s="111"/>
      <c r="AV737" s="111"/>
      <c r="AW737" s="111"/>
      <c r="AX737" s="112"/>
      <c r="AY737" s="88"/>
      <c r="AZ737" s="88"/>
    </row>
    <row r="738" spans="1:52" ht="24.75" customHeight="1" x14ac:dyDescent="0.15">
      <c r="A738" s="100" t="s">
        <v>397</v>
      </c>
      <c r="B738" s="101"/>
      <c r="C738" s="101"/>
      <c r="D738" s="102"/>
      <c r="E738" s="103" t="s">
        <v>589</v>
      </c>
      <c r="F738" s="103"/>
      <c r="G738" s="103"/>
      <c r="H738" s="103"/>
      <c r="I738" s="103"/>
      <c r="J738" s="103"/>
      <c r="K738" s="103"/>
      <c r="L738" s="103"/>
      <c r="M738" s="103"/>
      <c r="N738" s="109" t="s">
        <v>396</v>
      </c>
      <c r="O738" s="109"/>
      <c r="P738" s="109"/>
      <c r="Q738" s="109"/>
      <c r="R738" s="103" t="s">
        <v>590</v>
      </c>
      <c r="S738" s="103"/>
      <c r="T738" s="103"/>
      <c r="U738" s="103"/>
      <c r="V738" s="103"/>
      <c r="W738" s="103"/>
      <c r="X738" s="103"/>
      <c r="Y738" s="103"/>
      <c r="Z738" s="103"/>
      <c r="AA738" s="109" t="s">
        <v>395</v>
      </c>
      <c r="AB738" s="109"/>
      <c r="AC738" s="109"/>
      <c r="AD738" s="109"/>
      <c r="AE738" s="103" t="s">
        <v>591</v>
      </c>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15">
      <c r="A739" s="100" t="s">
        <v>393</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566</v>
      </c>
      <c r="F740" s="125"/>
      <c r="G740" s="125"/>
      <c r="H740" s="92" t="str">
        <f>IF(E740="", "", "(")</f>
        <v>(</v>
      </c>
      <c r="I740" s="125" t="s">
        <v>592</v>
      </c>
      <c r="J740" s="125"/>
      <c r="K740" s="92" t="str">
        <f>IF(OR(I740="　", I740=""), "", "-")</f>
        <v>-</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82" t="s">
        <v>388</v>
      </c>
      <c r="B780" s="783"/>
      <c r="C780" s="783"/>
      <c r="D780" s="783"/>
      <c r="E780" s="783"/>
      <c r="F780" s="784"/>
      <c r="G780" s="459" t="s">
        <v>615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6"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2.75" customHeight="1" x14ac:dyDescent="0.15">
      <c r="A782" s="575"/>
      <c r="B782" s="785"/>
      <c r="C782" s="785"/>
      <c r="D782" s="785"/>
      <c r="E782" s="785"/>
      <c r="F782" s="786"/>
      <c r="G782" s="471" t="s">
        <v>621</v>
      </c>
      <c r="H782" s="472"/>
      <c r="I782" s="472"/>
      <c r="J782" s="472"/>
      <c r="K782" s="473"/>
      <c r="L782" s="474" t="s">
        <v>616</v>
      </c>
      <c r="M782" s="475"/>
      <c r="N782" s="475"/>
      <c r="O782" s="475"/>
      <c r="P782" s="475"/>
      <c r="Q782" s="475"/>
      <c r="R782" s="475"/>
      <c r="S782" s="475"/>
      <c r="T782" s="475"/>
      <c r="U782" s="475"/>
      <c r="V782" s="475"/>
      <c r="W782" s="475"/>
      <c r="X782" s="476"/>
      <c r="Y782" s="477">
        <v>14.5</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4.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14.5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8" customHeight="1" x14ac:dyDescent="0.15">
      <c r="A838" s="424">
        <v>1</v>
      </c>
      <c r="B838" s="424">
        <v>1</v>
      </c>
      <c r="C838" s="444" t="s">
        <v>617</v>
      </c>
      <c r="D838" s="438"/>
      <c r="E838" s="438"/>
      <c r="F838" s="438"/>
      <c r="G838" s="438"/>
      <c r="H838" s="438"/>
      <c r="I838" s="438"/>
      <c r="J838" s="439">
        <v>1100002019325</v>
      </c>
      <c r="K838" s="440"/>
      <c r="L838" s="440"/>
      <c r="M838" s="440"/>
      <c r="N838" s="440"/>
      <c r="O838" s="440"/>
      <c r="P838" s="445" t="s">
        <v>614</v>
      </c>
      <c r="Q838" s="333"/>
      <c r="R838" s="333"/>
      <c r="S838" s="333"/>
      <c r="T838" s="333"/>
      <c r="U838" s="333"/>
      <c r="V838" s="333"/>
      <c r="W838" s="333"/>
      <c r="X838" s="333"/>
      <c r="Y838" s="334">
        <v>14.5</v>
      </c>
      <c r="Z838" s="335"/>
      <c r="AA838" s="335"/>
      <c r="AB838" s="336"/>
      <c r="AC838" s="347" t="s">
        <v>378</v>
      </c>
      <c r="AD838" s="443"/>
      <c r="AE838" s="443"/>
      <c r="AF838" s="443"/>
      <c r="AG838" s="443"/>
      <c r="AH838" s="441">
        <v>1</v>
      </c>
      <c r="AI838" s="442"/>
      <c r="AJ838" s="442"/>
      <c r="AK838" s="442"/>
      <c r="AL838" s="344">
        <v>100</v>
      </c>
      <c r="AM838" s="345"/>
      <c r="AN838" s="345"/>
      <c r="AO838" s="346"/>
      <c r="AP838" s="340" t="s">
        <v>618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1">
      <formula>IF(RIGHT(TEXT(P14,"0.#"),1)=".",FALSE,TRUE)</formula>
    </cfRule>
    <cfRule type="expression" dxfId="2748" priority="14022">
      <formula>IF(RIGHT(TEXT(P14,"0.#"),1)=".",TRUE,FALSE)</formula>
    </cfRule>
  </conditionalFormatting>
  <conditionalFormatting sqref="AE32">
    <cfRule type="expression" dxfId="2747" priority="14011">
      <formula>IF(RIGHT(TEXT(AE32,"0.#"),1)=".",FALSE,TRUE)</formula>
    </cfRule>
    <cfRule type="expression" dxfId="2746" priority="14012">
      <formula>IF(RIGHT(TEXT(AE32,"0.#"),1)=".",TRUE,FALSE)</formula>
    </cfRule>
  </conditionalFormatting>
  <conditionalFormatting sqref="P18:AX18">
    <cfRule type="expression" dxfId="2745" priority="13897">
      <formula>IF(RIGHT(TEXT(P18,"0.#"),1)=".",FALSE,TRUE)</formula>
    </cfRule>
    <cfRule type="expression" dxfId="2744" priority="13898">
      <formula>IF(RIGHT(TEXT(P18,"0.#"),1)=".",TRUE,FALSE)</formula>
    </cfRule>
  </conditionalFormatting>
  <conditionalFormatting sqref="Y783">
    <cfRule type="expression" dxfId="2743" priority="13893">
      <formula>IF(RIGHT(TEXT(Y783,"0.#"),1)=".",FALSE,TRUE)</formula>
    </cfRule>
    <cfRule type="expression" dxfId="2742" priority="13894">
      <formula>IF(RIGHT(TEXT(Y783,"0.#"),1)=".",TRUE,FALSE)</formula>
    </cfRule>
  </conditionalFormatting>
  <conditionalFormatting sqref="Y792">
    <cfRule type="expression" dxfId="2741" priority="13889">
      <formula>IF(RIGHT(TEXT(Y792,"0.#"),1)=".",FALSE,TRUE)</formula>
    </cfRule>
    <cfRule type="expression" dxfId="2740" priority="13890">
      <formula>IF(RIGHT(TEXT(Y792,"0.#"),1)=".",TRUE,FALSE)</formula>
    </cfRule>
  </conditionalFormatting>
  <conditionalFormatting sqref="Y823:Y830 Y821 Y810:Y817 Y808 Y797:Y804 Y795">
    <cfRule type="expression" dxfId="2739" priority="13671">
      <formula>IF(RIGHT(TEXT(Y795,"0.#"),1)=".",FALSE,TRUE)</formula>
    </cfRule>
    <cfRule type="expression" dxfId="2738" priority="13672">
      <formula>IF(RIGHT(TEXT(Y795,"0.#"),1)=".",TRUE,FALSE)</formula>
    </cfRule>
  </conditionalFormatting>
  <conditionalFormatting sqref="P16:AQ17 P15:AX15 P13:AX13">
    <cfRule type="expression" dxfId="2737" priority="13719">
      <formula>IF(RIGHT(TEXT(P13,"0.#"),1)=".",FALSE,TRUE)</formula>
    </cfRule>
    <cfRule type="expression" dxfId="2736" priority="13720">
      <formula>IF(RIGHT(TEXT(P13,"0.#"),1)=".",TRUE,FALSE)</formula>
    </cfRule>
  </conditionalFormatting>
  <conditionalFormatting sqref="P19:AJ19">
    <cfRule type="expression" dxfId="2735" priority="13717">
      <formula>IF(RIGHT(TEXT(P19,"0.#"),1)=".",FALSE,TRUE)</formula>
    </cfRule>
    <cfRule type="expression" dxfId="2734" priority="13718">
      <formula>IF(RIGHT(TEXT(P19,"0.#"),1)=".",TRUE,FALSE)</formula>
    </cfRule>
  </conditionalFormatting>
  <conditionalFormatting sqref="AE101 AQ101">
    <cfRule type="expression" dxfId="2733" priority="13709">
      <formula>IF(RIGHT(TEXT(AE101,"0.#"),1)=".",FALSE,TRUE)</formula>
    </cfRule>
    <cfRule type="expression" dxfId="2732" priority="13710">
      <formula>IF(RIGHT(TEXT(AE101,"0.#"),1)=".",TRUE,FALSE)</formula>
    </cfRule>
  </conditionalFormatting>
  <conditionalFormatting sqref="Y784:Y791 Y782">
    <cfRule type="expression" dxfId="2731" priority="13695">
      <formula>IF(RIGHT(TEXT(Y782,"0.#"),1)=".",FALSE,TRUE)</formula>
    </cfRule>
    <cfRule type="expression" dxfId="2730" priority="13696">
      <formula>IF(RIGHT(TEXT(Y782,"0.#"),1)=".",TRUE,FALSE)</formula>
    </cfRule>
  </conditionalFormatting>
  <conditionalFormatting sqref="AU783">
    <cfRule type="expression" dxfId="2729" priority="13693">
      <formula>IF(RIGHT(TEXT(AU783,"0.#"),1)=".",FALSE,TRUE)</formula>
    </cfRule>
    <cfRule type="expression" dxfId="2728" priority="13694">
      <formula>IF(RIGHT(TEXT(AU783,"0.#"),1)=".",TRUE,FALSE)</formula>
    </cfRule>
  </conditionalFormatting>
  <conditionalFormatting sqref="AU792">
    <cfRule type="expression" dxfId="2727" priority="13691">
      <formula>IF(RIGHT(TEXT(AU792,"0.#"),1)=".",FALSE,TRUE)</formula>
    </cfRule>
    <cfRule type="expression" dxfId="2726" priority="13692">
      <formula>IF(RIGHT(TEXT(AU792,"0.#"),1)=".",TRUE,FALSE)</formula>
    </cfRule>
  </conditionalFormatting>
  <conditionalFormatting sqref="AU784:AU791 AU782">
    <cfRule type="expression" dxfId="2725" priority="13689">
      <formula>IF(RIGHT(TEXT(AU782,"0.#"),1)=".",FALSE,TRUE)</formula>
    </cfRule>
    <cfRule type="expression" dxfId="2724" priority="13690">
      <formula>IF(RIGHT(TEXT(AU782,"0.#"),1)=".",TRUE,FALSE)</formula>
    </cfRule>
  </conditionalFormatting>
  <conditionalFormatting sqref="Y822 Y809 Y796">
    <cfRule type="expression" dxfId="2723" priority="13675">
      <formula>IF(RIGHT(TEXT(Y796,"0.#"),1)=".",FALSE,TRUE)</formula>
    </cfRule>
    <cfRule type="expression" dxfId="2722" priority="13676">
      <formula>IF(RIGHT(TEXT(Y796,"0.#"),1)=".",TRUE,FALSE)</formula>
    </cfRule>
  </conditionalFormatting>
  <conditionalFormatting sqref="Y831 Y818 Y805">
    <cfRule type="expression" dxfId="2721" priority="13673">
      <formula>IF(RIGHT(TEXT(Y805,"0.#"),1)=".",FALSE,TRUE)</formula>
    </cfRule>
    <cfRule type="expression" dxfId="2720" priority="13674">
      <formula>IF(RIGHT(TEXT(Y805,"0.#"),1)=".",TRUE,FALSE)</formula>
    </cfRule>
  </conditionalFormatting>
  <conditionalFormatting sqref="AU822 AU809 AU796">
    <cfRule type="expression" dxfId="2719" priority="13669">
      <formula>IF(RIGHT(TEXT(AU796,"0.#"),1)=".",FALSE,TRUE)</formula>
    </cfRule>
    <cfRule type="expression" dxfId="2718" priority="13670">
      <formula>IF(RIGHT(TEXT(AU796,"0.#"),1)=".",TRUE,FALSE)</formula>
    </cfRule>
  </conditionalFormatting>
  <conditionalFormatting sqref="AU831 AU818 AU805">
    <cfRule type="expression" dxfId="2717" priority="13667">
      <formula>IF(RIGHT(TEXT(AU805,"0.#"),1)=".",FALSE,TRUE)</formula>
    </cfRule>
    <cfRule type="expression" dxfId="2716" priority="13668">
      <formula>IF(RIGHT(TEXT(AU805,"0.#"),1)=".",TRUE,FALSE)</formula>
    </cfRule>
  </conditionalFormatting>
  <conditionalFormatting sqref="AU823:AU830 AU821 AU810:AU817 AU808 AU797:AU804 AU795">
    <cfRule type="expression" dxfId="2715" priority="13665">
      <formula>IF(RIGHT(TEXT(AU795,"0.#"),1)=".",FALSE,TRUE)</formula>
    </cfRule>
    <cfRule type="expression" dxfId="2714" priority="13666">
      <formula>IF(RIGHT(TEXT(AU795,"0.#"),1)=".",TRUE,FALSE)</formula>
    </cfRule>
  </conditionalFormatting>
  <conditionalFormatting sqref="AM87">
    <cfRule type="expression" dxfId="2713" priority="13319">
      <formula>IF(RIGHT(TEXT(AM87,"0.#"),1)=".",FALSE,TRUE)</formula>
    </cfRule>
    <cfRule type="expression" dxfId="2712" priority="13320">
      <formula>IF(RIGHT(TEXT(AM87,"0.#"),1)=".",TRUE,FALSE)</formula>
    </cfRule>
  </conditionalFormatting>
  <conditionalFormatting sqref="AE55">
    <cfRule type="expression" dxfId="2711" priority="13387">
      <formula>IF(RIGHT(TEXT(AE55,"0.#"),1)=".",FALSE,TRUE)</formula>
    </cfRule>
    <cfRule type="expression" dxfId="2710" priority="13388">
      <formula>IF(RIGHT(TEXT(AE55,"0.#"),1)=".",TRUE,FALSE)</formula>
    </cfRule>
  </conditionalFormatting>
  <conditionalFormatting sqref="AI55">
    <cfRule type="expression" dxfId="2709" priority="13385">
      <formula>IF(RIGHT(TEXT(AI55,"0.#"),1)=".",FALSE,TRUE)</formula>
    </cfRule>
    <cfRule type="expression" dxfId="2708" priority="13386">
      <formula>IF(RIGHT(TEXT(AI55,"0.#"),1)=".",TRUE,FALSE)</formula>
    </cfRule>
  </conditionalFormatting>
  <conditionalFormatting sqref="AM34">
    <cfRule type="expression" dxfId="2707" priority="13465">
      <formula>IF(RIGHT(TEXT(AM34,"0.#"),1)=".",FALSE,TRUE)</formula>
    </cfRule>
    <cfRule type="expression" dxfId="2706" priority="13466">
      <formula>IF(RIGHT(TEXT(AM34,"0.#"),1)=".",TRUE,FALSE)</formula>
    </cfRule>
  </conditionalFormatting>
  <conditionalFormatting sqref="AE33">
    <cfRule type="expression" dxfId="2705" priority="13479">
      <formula>IF(RIGHT(TEXT(AE33,"0.#"),1)=".",FALSE,TRUE)</formula>
    </cfRule>
    <cfRule type="expression" dxfId="2704" priority="13480">
      <formula>IF(RIGHT(TEXT(AE33,"0.#"),1)=".",TRUE,FALSE)</formula>
    </cfRule>
  </conditionalFormatting>
  <conditionalFormatting sqref="AE34">
    <cfRule type="expression" dxfId="2703" priority="13477">
      <formula>IF(RIGHT(TEXT(AE34,"0.#"),1)=".",FALSE,TRUE)</formula>
    </cfRule>
    <cfRule type="expression" dxfId="2702" priority="13478">
      <formula>IF(RIGHT(TEXT(AE34,"0.#"),1)=".",TRUE,FALSE)</formula>
    </cfRule>
  </conditionalFormatting>
  <conditionalFormatting sqref="AI34">
    <cfRule type="expression" dxfId="2701" priority="13475">
      <formula>IF(RIGHT(TEXT(AI34,"0.#"),1)=".",FALSE,TRUE)</formula>
    </cfRule>
    <cfRule type="expression" dxfId="2700" priority="13476">
      <formula>IF(RIGHT(TEXT(AI34,"0.#"),1)=".",TRUE,FALSE)</formula>
    </cfRule>
  </conditionalFormatting>
  <conditionalFormatting sqref="AI33">
    <cfRule type="expression" dxfId="2699" priority="13473">
      <formula>IF(RIGHT(TEXT(AI33,"0.#"),1)=".",FALSE,TRUE)</formula>
    </cfRule>
    <cfRule type="expression" dxfId="2698" priority="13474">
      <formula>IF(RIGHT(TEXT(AI33,"0.#"),1)=".",TRUE,FALSE)</formula>
    </cfRule>
  </conditionalFormatting>
  <conditionalFormatting sqref="AI32">
    <cfRule type="expression" dxfId="2697" priority="13471">
      <formula>IF(RIGHT(TEXT(AI32,"0.#"),1)=".",FALSE,TRUE)</formula>
    </cfRule>
    <cfRule type="expression" dxfId="2696" priority="13472">
      <formula>IF(RIGHT(TEXT(AI32,"0.#"),1)=".",TRUE,FALSE)</formula>
    </cfRule>
  </conditionalFormatting>
  <conditionalFormatting sqref="AM32">
    <cfRule type="expression" dxfId="2695" priority="13469">
      <formula>IF(RIGHT(TEXT(AM32,"0.#"),1)=".",FALSE,TRUE)</formula>
    </cfRule>
    <cfRule type="expression" dxfId="2694" priority="13470">
      <formula>IF(RIGHT(TEXT(AM32,"0.#"),1)=".",TRUE,FALSE)</formula>
    </cfRule>
  </conditionalFormatting>
  <conditionalFormatting sqref="AM33">
    <cfRule type="expression" dxfId="2693" priority="13467">
      <formula>IF(RIGHT(TEXT(AM33,"0.#"),1)=".",FALSE,TRUE)</formula>
    </cfRule>
    <cfRule type="expression" dxfId="2692" priority="13468">
      <formula>IF(RIGHT(TEXT(AM33,"0.#"),1)=".",TRUE,FALSE)</formula>
    </cfRule>
  </conditionalFormatting>
  <conditionalFormatting sqref="AQ32:AQ34">
    <cfRule type="expression" dxfId="2691" priority="13459">
      <formula>IF(RIGHT(TEXT(AQ32,"0.#"),1)=".",FALSE,TRUE)</formula>
    </cfRule>
    <cfRule type="expression" dxfId="2690" priority="13460">
      <formula>IF(RIGHT(TEXT(AQ32,"0.#"),1)=".",TRUE,FALSE)</formula>
    </cfRule>
  </conditionalFormatting>
  <conditionalFormatting sqref="AU32:AU34">
    <cfRule type="expression" dxfId="2689" priority="13457">
      <formula>IF(RIGHT(TEXT(AU32,"0.#"),1)=".",FALSE,TRUE)</formula>
    </cfRule>
    <cfRule type="expression" dxfId="2688" priority="13458">
      <formula>IF(RIGHT(TEXT(AU32,"0.#"),1)=".",TRUE,FALSE)</formula>
    </cfRule>
  </conditionalFormatting>
  <conditionalFormatting sqref="AE53">
    <cfRule type="expression" dxfId="2687" priority="13391">
      <formula>IF(RIGHT(TEXT(AE53,"0.#"),1)=".",FALSE,TRUE)</formula>
    </cfRule>
    <cfRule type="expression" dxfId="2686" priority="13392">
      <formula>IF(RIGHT(TEXT(AE53,"0.#"),1)=".",TRUE,FALSE)</formula>
    </cfRule>
  </conditionalFormatting>
  <conditionalFormatting sqref="AE54">
    <cfRule type="expression" dxfId="2685" priority="13389">
      <formula>IF(RIGHT(TEXT(AE54,"0.#"),1)=".",FALSE,TRUE)</formula>
    </cfRule>
    <cfRule type="expression" dxfId="2684" priority="13390">
      <formula>IF(RIGHT(TEXT(AE54,"0.#"),1)=".",TRUE,FALSE)</formula>
    </cfRule>
  </conditionalFormatting>
  <conditionalFormatting sqref="AI54">
    <cfRule type="expression" dxfId="2683" priority="13383">
      <formula>IF(RIGHT(TEXT(AI54,"0.#"),1)=".",FALSE,TRUE)</formula>
    </cfRule>
    <cfRule type="expression" dxfId="2682" priority="13384">
      <formula>IF(RIGHT(TEXT(AI54,"0.#"),1)=".",TRUE,FALSE)</formula>
    </cfRule>
  </conditionalFormatting>
  <conditionalFormatting sqref="AI53">
    <cfRule type="expression" dxfId="2681" priority="13381">
      <formula>IF(RIGHT(TEXT(AI53,"0.#"),1)=".",FALSE,TRUE)</formula>
    </cfRule>
    <cfRule type="expression" dxfId="2680" priority="13382">
      <formula>IF(RIGHT(TEXT(AI53,"0.#"),1)=".",TRUE,FALSE)</formula>
    </cfRule>
  </conditionalFormatting>
  <conditionalFormatting sqref="AM53">
    <cfRule type="expression" dxfId="2679" priority="13379">
      <formula>IF(RIGHT(TEXT(AM53,"0.#"),1)=".",FALSE,TRUE)</formula>
    </cfRule>
    <cfRule type="expression" dxfId="2678" priority="13380">
      <formula>IF(RIGHT(TEXT(AM53,"0.#"),1)=".",TRUE,FALSE)</formula>
    </cfRule>
  </conditionalFormatting>
  <conditionalFormatting sqref="AM54">
    <cfRule type="expression" dxfId="2677" priority="13377">
      <formula>IF(RIGHT(TEXT(AM54,"0.#"),1)=".",FALSE,TRUE)</formula>
    </cfRule>
    <cfRule type="expression" dxfId="2676" priority="13378">
      <formula>IF(RIGHT(TEXT(AM54,"0.#"),1)=".",TRUE,FALSE)</formula>
    </cfRule>
  </conditionalFormatting>
  <conditionalFormatting sqref="AM55">
    <cfRule type="expression" dxfId="2675" priority="13375">
      <formula>IF(RIGHT(TEXT(AM55,"0.#"),1)=".",FALSE,TRUE)</formula>
    </cfRule>
    <cfRule type="expression" dxfId="2674" priority="13376">
      <formula>IF(RIGHT(TEXT(AM55,"0.#"),1)=".",TRUE,FALSE)</formula>
    </cfRule>
  </conditionalFormatting>
  <conditionalFormatting sqref="AE60">
    <cfRule type="expression" dxfId="2673" priority="13361">
      <formula>IF(RIGHT(TEXT(AE60,"0.#"),1)=".",FALSE,TRUE)</formula>
    </cfRule>
    <cfRule type="expression" dxfId="2672" priority="13362">
      <formula>IF(RIGHT(TEXT(AE60,"0.#"),1)=".",TRUE,FALSE)</formula>
    </cfRule>
  </conditionalFormatting>
  <conditionalFormatting sqref="AE61">
    <cfRule type="expression" dxfId="2671" priority="13359">
      <formula>IF(RIGHT(TEXT(AE61,"0.#"),1)=".",FALSE,TRUE)</formula>
    </cfRule>
    <cfRule type="expression" dxfId="2670" priority="13360">
      <formula>IF(RIGHT(TEXT(AE61,"0.#"),1)=".",TRUE,FALSE)</formula>
    </cfRule>
  </conditionalFormatting>
  <conditionalFormatting sqref="AE62">
    <cfRule type="expression" dxfId="2669" priority="13357">
      <formula>IF(RIGHT(TEXT(AE62,"0.#"),1)=".",FALSE,TRUE)</formula>
    </cfRule>
    <cfRule type="expression" dxfId="2668" priority="13358">
      <formula>IF(RIGHT(TEXT(AE62,"0.#"),1)=".",TRUE,FALSE)</formula>
    </cfRule>
  </conditionalFormatting>
  <conditionalFormatting sqref="AI62">
    <cfRule type="expression" dxfId="2667" priority="13355">
      <formula>IF(RIGHT(TEXT(AI62,"0.#"),1)=".",FALSE,TRUE)</formula>
    </cfRule>
    <cfRule type="expression" dxfId="2666" priority="13356">
      <formula>IF(RIGHT(TEXT(AI62,"0.#"),1)=".",TRUE,FALSE)</formula>
    </cfRule>
  </conditionalFormatting>
  <conditionalFormatting sqref="AI61">
    <cfRule type="expression" dxfId="2665" priority="13353">
      <formula>IF(RIGHT(TEXT(AI61,"0.#"),1)=".",FALSE,TRUE)</formula>
    </cfRule>
    <cfRule type="expression" dxfId="2664" priority="13354">
      <formula>IF(RIGHT(TEXT(AI61,"0.#"),1)=".",TRUE,FALSE)</formula>
    </cfRule>
  </conditionalFormatting>
  <conditionalFormatting sqref="AI60">
    <cfRule type="expression" dxfId="2663" priority="13351">
      <formula>IF(RIGHT(TEXT(AI60,"0.#"),1)=".",FALSE,TRUE)</formula>
    </cfRule>
    <cfRule type="expression" dxfId="2662" priority="13352">
      <formula>IF(RIGHT(TEXT(AI60,"0.#"),1)=".",TRUE,FALSE)</formula>
    </cfRule>
  </conditionalFormatting>
  <conditionalFormatting sqref="AM60">
    <cfRule type="expression" dxfId="2661" priority="13349">
      <formula>IF(RIGHT(TEXT(AM60,"0.#"),1)=".",FALSE,TRUE)</formula>
    </cfRule>
    <cfRule type="expression" dxfId="2660" priority="13350">
      <formula>IF(RIGHT(TEXT(AM60,"0.#"),1)=".",TRUE,FALSE)</formula>
    </cfRule>
  </conditionalFormatting>
  <conditionalFormatting sqref="AM61">
    <cfRule type="expression" dxfId="2659" priority="13347">
      <formula>IF(RIGHT(TEXT(AM61,"0.#"),1)=".",FALSE,TRUE)</formula>
    </cfRule>
    <cfRule type="expression" dxfId="2658" priority="13348">
      <formula>IF(RIGHT(TEXT(AM61,"0.#"),1)=".",TRUE,FALSE)</formula>
    </cfRule>
  </conditionalFormatting>
  <conditionalFormatting sqref="AM62">
    <cfRule type="expression" dxfId="2657" priority="13345">
      <formula>IF(RIGHT(TEXT(AM62,"0.#"),1)=".",FALSE,TRUE)</formula>
    </cfRule>
    <cfRule type="expression" dxfId="2656" priority="13346">
      <formula>IF(RIGHT(TEXT(AM62,"0.#"),1)=".",TRUE,FALSE)</formula>
    </cfRule>
  </conditionalFormatting>
  <conditionalFormatting sqref="AE87">
    <cfRule type="expression" dxfId="2655" priority="13331">
      <formula>IF(RIGHT(TEXT(AE87,"0.#"),1)=".",FALSE,TRUE)</formula>
    </cfRule>
    <cfRule type="expression" dxfId="2654" priority="13332">
      <formula>IF(RIGHT(TEXT(AE87,"0.#"),1)=".",TRUE,FALSE)</formula>
    </cfRule>
  </conditionalFormatting>
  <conditionalFormatting sqref="AE88">
    <cfRule type="expression" dxfId="2653" priority="13329">
      <formula>IF(RIGHT(TEXT(AE88,"0.#"),1)=".",FALSE,TRUE)</formula>
    </cfRule>
    <cfRule type="expression" dxfId="2652" priority="13330">
      <formula>IF(RIGHT(TEXT(AE88,"0.#"),1)=".",TRUE,FALSE)</formula>
    </cfRule>
  </conditionalFormatting>
  <conditionalFormatting sqref="AE89">
    <cfRule type="expression" dxfId="2651" priority="13327">
      <formula>IF(RIGHT(TEXT(AE89,"0.#"),1)=".",FALSE,TRUE)</formula>
    </cfRule>
    <cfRule type="expression" dxfId="2650" priority="13328">
      <formula>IF(RIGHT(TEXT(AE89,"0.#"),1)=".",TRUE,FALSE)</formula>
    </cfRule>
  </conditionalFormatting>
  <conditionalFormatting sqref="AI89">
    <cfRule type="expression" dxfId="2649" priority="13325">
      <formula>IF(RIGHT(TEXT(AI89,"0.#"),1)=".",FALSE,TRUE)</formula>
    </cfRule>
    <cfRule type="expression" dxfId="2648" priority="13326">
      <formula>IF(RIGHT(TEXT(AI89,"0.#"),1)=".",TRUE,FALSE)</formula>
    </cfRule>
  </conditionalFormatting>
  <conditionalFormatting sqref="AI88">
    <cfRule type="expression" dxfId="2647" priority="13323">
      <formula>IF(RIGHT(TEXT(AI88,"0.#"),1)=".",FALSE,TRUE)</formula>
    </cfRule>
    <cfRule type="expression" dxfId="2646" priority="13324">
      <formula>IF(RIGHT(TEXT(AI88,"0.#"),1)=".",TRUE,FALSE)</formula>
    </cfRule>
  </conditionalFormatting>
  <conditionalFormatting sqref="AI87">
    <cfRule type="expression" dxfId="2645" priority="13321">
      <formula>IF(RIGHT(TEXT(AI87,"0.#"),1)=".",FALSE,TRUE)</formula>
    </cfRule>
    <cfRule type="expression" dxfId="2644" priority="13322">
      <formula>IF(RIGHT(TEXT(AI87,"0.#"),1)=".",TRUE,FALSE)</formula>
    </cfRule>
  </conditionalFormatting>
  <conditionalFormatting sqref="AM89">
    <cfRule type="expression" dxfId="2643" priority="13315">
      <formula>IF(RIGHT(TEXT(AM89,"0.#"),1)=".",FALSE,TRUE)</formula>
    </cfRule>
    <cfRule type="expression" dxfId="2642" priority="13316">
      <formula>IF(RIGHT(TEXT(AM89,"0.#"),1)=".",TRUE,FALSE)</formula>
    </cfRule>
  </conditionalFormatting>
  <conditionalFormatting sqref="AE92">
    <cfRule type="expression" dxfId="2641" priority="13301">
      <formula>IF(RIGHT(TEXT(AE92,"0.#"),1)=".",FALSE,TRUE)</formula>
    </cfRule>
    <cfRule type="expression" dxfId="2640" priority="13302">
      <formula>IF(RIGHT(TEXT(AE92,"0.#"),1)=".",TRUE,FALSE)</formula>
    </cfRule>
  </conditionalFormatting>
  <conditionalFormatting sqref="AE93">
    <cfRule type="expression" dxfId="2639" priority="13299">
      <formula>IF(RIGHT(TEXT(AE93,"0.#"),1)=".",FALSE,TRUE)</formula>
    </cfRule>
    <cfRule type="expression" dxfId="2638" priority="13300">
      <formula>IF(RIGHT(TEXT(AE93,"0.#"),1)=".",TRUE,FALSE)</formula>
    </cfRule>
  </conditionalFormatting>
  <conditionalFormatting sqref="AE94">
    <cfRule type="expression" dxfId="2637" priority="13297">
      <formula>IF(RIGHT(TEXT(AE94,"0.#"),1)=".",FALSE,TRUE)</formula>
    </cfRule>
    <cfRule type="expression" dxfId="2636" priority="13298">
      <formula>IF(RIGHT(TEXT(AE94,"0.#"),1)=".",TRUE,FALSE)</formula>
    </cfRule>
  </conditionalFormatting>
  <conditionalFormatting sqref="AI94">
    <cfRule type="expression" dxfId="2635" priority="13295">
      <formula>IF(RIGHT(TEXT(AI94,"0.#"),1)=".",FALSE,TRUE)</formula>
    </cfRule>
    <cfRule type="expression" dxfId="2634" priority="13296">
      <formula>IF(RIGHT(TEXT(AI94,"0.#"),1)=".",TRUE,FALSE)</formula>
    </cfRule>
  </conditionalFormatting>
  <conditionalFormatting sqref="AI93">
    <cfRule type="expression" dxfId="2633" priority="13293">
      <formula>IF(RIGHT(TEXT(AI93,"0.#"),1)=".",FALSE,TRUE)</formula>
    </cfRule>
    <cfRule type="expression" dxfId="2632" priority="13294">
      <formula>IF(RIGHT(TEXT(AI93,"0.#"),1)=".",TRUE,FALSE)</formula>
    </cfRule>
  </conditionalFormatting>
  <conditionalFormatting sqref="AI92">
    <cfRule type="expression" dxfId="2631" priority="13291">
      <formula>IF(RIGHT(TEXT(AI92,"0.#"),1)=".",FALSE,TRUE)</formula>
    </cfRule>
    <cfRule type="expression" dxfId="2630" priority="13292">
      <formula>IF(RIGHT(TEXT(AI92,"0.#"),1)=".",TRUE,FALSE)</formula>
    </cfRule>
  </conditionalFormatting>
  <conditionalFormatting sqref="AM92">
    <cfRule type="expression" dxfId="2629" priority="13289">
      <formula>IF(RIGHT(TEXT(AM92,"0.#"),1)=".",FALSE,TRUE)</formula>
    </cfRule>
    <cfRule type="expression" dxfId="2628" priority="13290">
      <formula>IF(RIGHT(TEXT(AM92,"0.#"),1)=".",TRUE,FALSE)</formula>
    </cfRule>
  </conditionalFormatting>
  <conditionalFormatting sqref="AM93">
    <cfRule type="expression" dxfId="2627" priority="13287">
      <formula>IF(RIGHT(TEXT(AM93,"0.#"),1)=".",FALSE,TRUE)</formula>
    </cfRule>
    <cfRule type="expression" dxfId="2626" priority="13288">
      <formula>IF(RIGHT(TEXT(AM93,"0.#"),1)=".",TRUE,FALSE)</formula>
    </cfRule>
  </conditionalFormatting>
  <conditionalFormatting sqref="AM94">
    <cfRule type="expression" dxfId="2625" priority="13285">
      <formula>IF(RIGHT(TEXT(AM94,"0.#"),1)=".",FALSE,TRUE)</formula>
    </cfRule>
    <cfRule type="expression" dxfId="2624" priority="13286">
      <formula>IF(RIGHT(TEXT(AM94,"0.#"),1)=".",TRUE,FALSE)</formula>
    </cfRule>
  </conditionalFormatting>
  <conditionalFormatting sqref="AE97">
    <cfRule type="expression" dxfId="2623" priority="13271">
      <formula>IF(RIGHT(TEXT(AE97,"0.#"),1)=".",FALSE,TRUE)</formula>
    </cfRule>
    <cfRule type="expression" dxfId="2622" priority="13272">
      <formula>IF(RIGHT(TEXT(AE97,"0.#"),1)=".",TRUE,FALSE)</formula>
    </cfRule>
  </conditionalFormatting>
  <conditionalFormatting sqref="AE98">
    <cfRule type="expression" dxfId="2621" priority="13269">
      <formula>IF(RIGHT(TEXT(AE98,"0.#"),1)=".",FALSE,TRUE)</formula>
    </cfRule>
    <cfRule type="expression" dxfId="2620" priority="13270">
      <formula>IF(RIGHT(TEXT(AE98,"0.#"),1)=".",TRUE,FALSE)</formula>
    </cfRule>
  </conditionalFormatting>
  <conditionalFormatting sqref="AE99">
    <cfRule type="expression" dxfId="2619" priority="13267">
      <formula>IF(RIGHT(TEXT(AE99,"0.#"),1)=".",FALSE,TRUE)</formula>
    </cfRule>
    <cfRule type="expression" dxfId="2618" priority="13268">
      <formula>IF(RIGHT(TEXT(AE99,"0.#"),1)=".",TRUE,FALSE)</formula>
    </cfRule>
  </conditionalFormatting>
  <conditionalFormatting sqref="AI99">
    <cfRule type="expression" dxfId="2617" priority="13265">
      <formula>IF(RIGHT(TEXT(AI99,"0.#"),1)=".",FALSE,TRUE)</formula>
    </cfRule>
    <cfRule type="expression" dxfId="2616" priority="13266">
      <formula>IF(RIGHT(TEXT(AI99,"0.#"),1)=".",TRUE,FALSE)</formula>
    </cfRule>
  </conditionalFormatting>
  <conditionalFormatting sqref="AI98">
    <cfRule type="expression" dxfId="2615" priority="13263">
      <formula>IF(RIGHT(TEXT(AI98,"0.#"),1)=".",FALSE,TRUE)</formula>
    </cfRule>
    <cfRule type="expression" dxfId="2614" priority="13264">
      <formula>IF(RIGHT(TEXT(AI98,"0.#"),1)=".",TRUE,FALSE)</formula>
    </cfRule>
  </conditionalFormatting>
  <conditionalFormatting sqref="AI97">
    <cfRule type="expression" dxfId="2613" priority="13261">
      <formula>IF(RIGHT(TEXT(AI97,"0.#"),1)=".",FALSE,TRUE)</formula>
    </cfRule>
    <cfRule type="expression" dxfId="2612" priority="13262">
      <formula>IF(RIGHT(TEXT(AI97,"0.#"),1)=".",TRUE,FALSE)</formula>
    </cfRule>
  </conditionalFormatting>
  <conditionalFormatting sqref="AM97">
    <cfRule type="expression" dxfId="2611" priority="13259">
      <formula>IF(RIGHT(TEXT(AM97,"0.#"),1)=".",FALSE,TRUE)</formula>
    </cfRule>
    <cfRule type="expression" dxfId="2610" priority="13260">
      <formula>IF(RIGHT(TEXT(AM97,"0.#"),1)=".",TRUE,FALSE)</formula>
    </cfRule>
  </conditionalFormatting>
  <conditionalFormatting sqref="AM98">
    <cfRule type="expression" dxfId="2609" priority="13257">
      <formula>IF(RIGHT(TEXT(AM98,"0.#"),1)=".",FALSE,TRUE)</formula>
    </cfRule>
    <cfRule type="expression" dxfId="2608" priority="13258">
      <formula>IF(RIGHT(TEXT(AM98,"0.#"),1)=".",TRUE,FALSE)</formula>
    </cfRule>
  </conditionalFormatting>
  <conditionalFormatting sqref="AM99">
    <cfRule type="expression" dxfId="2607" priority="13255">
      <formula>IF(RIGHT(TEXT(AM99,"0.#"),1)=".",FALSE,TRUE)</formula>
    </cfRule>
    <cfRule type="expression" dxfId="2606" priority="13256">
      <formula>IF(RIGHT(TEXT(AM99,"0.#"),1)=".",TRUE,FALSE)</formula>
    </cfRule>
  </conditionalFormatting>
  <conditionalFormatting sqref="AI101">
    <cfRule type="expression" dxfId="2605" priority="13241">
      <formula>IF(RIGHT(TEXT(AI101,"0.#"),1)=".",FALSE,TRUE)</formula>
    </cfRule>
    <cfRule type="expression" dxfId="2604" priority="13242">
      <formula>IF(RIGHT(TEXT(AI101,"0.#"),1)=".",TRUE,FALSE)</formula>
    </cfRule>
  </conditionalFormatting>
  <conditionalFormatting sqref="AM101">
    <cfRule type="expression" dxfId="2603" priority="13239">
      <formula>IF(RIGHT(TEXT(AM101,"0.#"),1)=".",FALSE,TRUE)</formula>
    </cfRule>
    <cfRule type="expression" dxfId="2602" priority="13240">
      <formula>IF(RIGHT(TEXT(AM101,"0.#"),1)=".",TRUE,FALSE)</formula>
    </cfRule>
  </conditionalFormatting>
  <conditionalFormatting sqref="AE102">
    <cfRule type="expression" dxfId="2601" priority="13237">
      <formula>IF(RIGHT(TEXT(AE102,"0.#"),1)=".",FALSE,TRUE)</formula>
    </cfRule>
    <cfRule type="expression" dxfId="2600" priority="13238">
      <formula>IF(RIGHT(TEXT(AE102,"0.#"),1)=".",TRUE,FALSE)</formula>
    </cfRule>
  </conditionalFormatting>
  <conditionalFormatting sqref="AI102">
    <cfRule type="expression" dxfId="2599" priority="13235">
      <formula>IF(RIGHT(TEXT(AI102,"0.#"),1)=".",FALSE,TRUE)</formula>
    </cfRule>
    <cfRule type="expression" dxfId="2598" priority="13236">
      <formula>IF(RIGHT(TEXT(AI102,"0.#"),1)=".",TRUE,FALSE)</formula>
    </cfRule>
  </conditionalFormatting>
  <conditionalFormatting sqref="AM102">
    <cfRule type="expression" dxfId="2597" priority="13233">
      <formula>IF(RIGHT(TEXT(AM102,"0.#"),1)=".",FALSE,TRUE)</formula>
    </cfRule>
    <cfRule type="expression" dxfId="2596" priority="13234">
      <formula>IF(RIGHT(TEXT(AM102,"0.#"),1)=".",TRUE,FALSE)</formula>
    </cfRule>
  </conditionalFormatting>
  <conditionalFormatting sqref="AQ102">
    <cfRule type="expression" dxfId="2595" priority="13231">
      <formula>IF(RIGHT(TEXT(AQ102,"0.#"),1)=".",FALSE,TRUE)</formula>
    </cfRule>
    <cfRule type="expression" dxfId="2594" priority="13232">
      <formula>IF(RIGHT(TEXT(AQ102,"0.#"),1)=".",TRUE,FALSE)</formula>
    </cfRule>
  </conditionalFormatting>
  <conditionalFormatting sqref="AE104">
    <cfRule type="expression" dxfId="2593" priority="13229">
      <formula>IF(RIGHT(TEXT(AE104,"0.#"),1)=".",FALSE,TRUE)</formula>
    </cfRule>
    <cfRule type="expression" dxfId="2592" priority="13230">
      <formula>IF(RIGHT(TEXT(AE104,"0.#"),1)=".",TRUE,FALSE)</formula>
    </cfRule>
  </conditionalFormatting>
  <conditionalFormatting sqref="AI104">
    <cfRule type="expression" dxfId="2591" priority="13227">
      <formula>IF(RIGHT(TEXT(AI104,"0.#"),1)=".",FALSE,TRUE)</formula>
    </cfRule>
    <cfRule type="expression" dxfId="2590" priority="13228">
      <formula>IF(RIGHT(TEXT(AI104,"0.#"),1)=".",TRUE,FALSE)</formula>
    </cfRule>
  </conditionalFormatting>
  <conditionalFormatting sqref="AM104">
    <cfRule type="expression" dxfId="2589" priority="13225">
      <formula>IF(RIGHT(TEXT(AM104,"0.#"),1)=".",FALSE,TRUE)</formula>
    </cfRule>
    <cfRule type="expression" dxfId="2588" priority="13226">
      <formula>IF(RIGHT(TEXT(AM104,"0.#"),1)=".",TRUE,FALSE)</formula>
    </cfRule>
  </conditionalFormatting>
  <conditionalFormatting sqref="AE105">
    <cfRule type="expression" dxfId="2587" priority="13223">
      <formula>IF(RIGHT(TEXT(AE105,"0.#"),1)=".",FALSE,TRUE)</formula>
    </cfRule>
    <cfRule type="expression" dxfId="2586" priority="13224">
      <formula>IF(RIGHT(TEXT(AE105,"0.#"),1)=".",TRUE,FALSE)</formula>
    </cfRule>
  </conditionalFormatting>
  <conditionalFormatting sqref="AI105">
    <cfRule type="expression" dxfId="2585" priority="13221">
      <formula>IF(RIGHT(TEXT(AI105,"0.#"),1)=".",FALSE,TRUE)</formula>
    </cfRule>
    <cfRule type="expression" dxfId="2584" priority="13222">
      <formula>IF(RIGHT(TEXT(AI105,"0.#"),1)=".",TRUE,FALSE)</formula>
    </cfRule>
  </conditionalFormatting>
  <conditionalFormatting sqref="AM105">
    <cfRule type="expression" dxfId="2583" priority="13219">
      <formula>IF(RIGHT(TEXT(AM105,"0.#"),1)=".",FALSE,TRUE)</formula>
    </cfRule>
    <cfRule type="expression" dxfId="2582" priority="13220">
      <formula>IF(RIGHT(TEXT(AM105,"0.#"),1)=".",TRUE,FALSE)</formula>
    </cfRule>
  </conditionalFormatting>
  <conditionalFormatting sqref="AE107">
    <cfRule type="expression" dxfId="2581" priority="13215">
      <formula>IF(RIGHT(TEXT(AE107,"0.#"),1)=".",FALSE,TRUE)</formula>
    </cfRule>
    <cfRule type="expression" dxfId="2580" priority="13216">
      <formula>IF(RIGHT(TEXT(AE107,"0.#"),1)=".",TRUE,FALSE)</formula>
    </cfRule>
  </conditionalFormatting>
  <conditionalFormatting sqref="AI107">
    <cfRule type="expression" dxfId="2579" priority="13213">
      <formula>IF(RIGHT(TEXT(AI107,"0.#"),1)=".",FALSE,TRUE)</formula>
    </cfRule>
    <cfRule type="expression" dxfId="2578" priority="13214">
      <formula>IF(RIGHT(TEXT(AI107,"0.#"),1)=".",TRUE,FALSE)</formula>
    </cfRule>
  </conditionalFormatting>
  <conditionalFormatting sqref="AM107">
    <cfRule type="expression" dxfId="2577" priority="13211">
      <formula>IF(RIGHT(TEXT(AM107,"0.#"),1)=".",FALSE,TRUE)</formula>
    </cfRule>
    <cfRule type="expression" dxfId="2576" priority="13212">
      <formula>IF(RIGHT(TEXT(AM107,"0.#"),1)=".",TRUE,FALSE)</formula>
    </cfRule>
  </conditionalFormatting>
  <conditionalFormatting sqref="AE108">
    <cfRule type="expression" dxfId="2575" priority="13209">
      <formula>IF(RIGHT(TEXT(AE108,"0.#"),1)=".",FALSE,TRUE)</formula>
    </cfRule>
    <cfRule type="expression" dxfId="2574" priority="13210">
      <formula>IF(RIGHT(TEXT(AE108,"0.#"),1)=".",TRUE,FALSE)</formula>
    </cfRule>
  </conditionalFormatting>
  <conditionalFormatting sqref="AI108">
    <cfRule type="expression" dxfId="2573" priority="13207">
      <formula>IF(RIGHT(TEXT(AI108,"0.#"),1)=".",FALSE,TRUE)</formula>
    </cfRule>
    <cfRule type="expression" dxfId="2572" priority="13208">
      <formula>IF(RIGHT(TEXT(AI108,"0.#"),1)=".",TRUE,FALSE)</formula>
    </cfRule>
  </conditionalFormatting>
  <conditionalFormatting sqref="AM108">
    <cfRule type="expression" dxfId="2571" priority="13205">
      <formula>IF(RIGHT(TEXT(AM108,"0.#"),1)=".",FALSE,TRUE)</formula>
    </cfRule>
    <cfRule type="expression" dxfId="2570" priority="13206">
      <formula>IF(RIGHT(TEXT(AM108,"0.#"),1)=".",TRUE,FALSE)</formula>
    </cfRule>
  </conditionalFormatting>
  <conditionalFormatting sqref="AE110">
    <cfRule type="expression" dxfId="2569" priority="13201">
      <formula>IF(RIGHT(TEXT(AE110,"0.#"),1)=".",FALSE,TRUE)</formula>
    </cfRule>
    <cfRule type="expression" dxfId="2568" priority="13202">
      <formula>IF(RIGHT(TEXT(AE110,"0.#"),1)=".",TRUE,FALSE)</formula>
    </cfRule>
  </conditionalFormatting>
  <conditionalFormatting sqref="AI110">
    <cfRule type="expression" dxfId="2567" priority="13199">
      <formula>IF(RIGHT(TEXT(AI110,"0.#"),1)=".",FALSE,TRUE)</formula>
    </cfRule>
    <cfRule type="expression" dxfId="2566" priority="13200">
      <formula>IF(RIGHT(TEXT(AI110,"0.#"),1)=".",TRUE,FALSE)</formula>
    </cfRule>
  </conditionalFormatting>
  <conditionalFormatting sqref="AM110">
    <cfRule type="expression" dxfId="2565" priority="13197">
      <formula>IF(RIGHT(TEXT(AM110,"0.#"),1)=".",FALSE,TRUE)</formula>
    </cfRule>
    <cfRule type="expression" dxfId="2564" priority="13198">
      <formula>IF(RIGHT(TEXT(AM110,"0.#"),1)=".",TRUE,FALSE)</formula>
    </cfRule>
  </conditionalFormatting>
  <conditionalFormatting sqref="AE111">
    <cfRule type="expression" dxfId="2563" priority="13195">
      <formula>IF(RIGHT(TEXT(AE111,"0.#"),1)=".",FALSE,TRUE)</formula>
    </cfRule>
    <cfRule type="expression" dxfId="2562" priority="13196">
      <formula>IF(RIGHT(TEXT(AE111,"0.#"),1)=".",TRUE,FALSE)</formula>
    </cfRule>
  </conditionalFormatting>
  <conditionalFormatting sqref="AI111">
    <cfRule type="expression" dxfId="2561" priority="13193">
      <formula>IF(RIGHT(TEXT(AI111,"0.#"),1)=".",FALSE,TRUE)</formula>
    </cfRule>
    <cfRule type="expression" dxfId="2560" priority="13194">
      <formula>IF(RIGHT(TEXT(AI111,"0.#"),1)=".",TRUE,FALSE)</formula>
    </cfRule>
  </conditionalFormatting>
  <conditionalFormatting sqref="AM111">
    <cfRule type="expression" dxfId="2559" priority="13191">
      <formula>IF(RIGHT(TEXT(AM111,"0.#"),1)=".",FALSE,TRUE)</formula>
    </cfRule>
    <cfRule type="expression" dxfId="2558" priority="13192">
      <formula>IF(RIGHT(TEXT(AM111,"0.#"),1)=".",TRUE,FALSE)</formula>
    </cfRule>
  </conditionalFormatting>
  <conditionalFormatting sqref="AE113">
    <cfRule type="expression" dxfId="2557" priority="13187">
      <formula>IF(RIGHT(TEXT(AE113,"0.#"),1)=".",FALSE,TRUE)</formula>
    </cfRule>
    <cfRule type="expression" dxfId="2556" priority="13188">
      <formula>IF(RIGHT(TEXT(AE113,"0.#"),1)=".",TRUE,FALSE)</formula>
    </cfRule>
  </conditionalFormatting>
  <conditionalFormatting sqref="AI113">
    <cfRule type="expression" dxfId="2555" priority="13185">
      <formula>IF(RIGHT(TEXT(AI113,"0.#"),1)=".",FALSE,TRUE)</formula>
    </cfRule>
    <cfRule type="expression" dxfId="2554" priority="13186">
      <formula>IF(RIGHT(TEXT(AI113,"0.#"),1)=".",TRUE,FALSE)</formula>
    </cfRule>
  </conditionalFormatting>
  <conditionalFormatting sqref="AM113">
    <cfRule type="expression" dxfId="2553" priority="13183">
      <formula>IF(RIGHT(TEXT(AM113,"0.#"),1)=".",FALSE,TRUE)</formula>
    </cfRule>
    <cfRule type="expression" dxfId="2552" priority="13184">
      <formula>IF(RIGHT(TEXT(AM113,"0.#"),1)=".",TRUE,FALSE)</formula>
    </cfRule>
  </conditionalFormatting>
  <conditionalFormatting sqref="AE114">
    <cfRule type="expression" dxfId="2551" priority="13181">
      <formula>IF(RIGHT(TEXT(AE114,"0.#"),1)=".",FALSE,TRUE)</formula>
    </cfRule>
    <cfRule type="expression" dxfId="2550" priority="13182">
      <formula>IF(RIGHT(TEXT(AE114,"0.#"),1)=".",TRUE,FALSE)</formula>
    </cfRule>
  </conditionalFormatting>
  <conditionalFormatting sqref="AI114">
    <cfRule type="expression" dxfId="2549" priority="13179">
      <formula>IF(RIGHT(TEXT(AI114,"0.#"),1)=".",FALSE,TRUE)</formula>
    </cfRule>
    <cfRule type="expression" dxfId="2548" priority="13180">
      <formula>IF(RIGHT(TEXT(AI114,"0.#"),1)=".",TRUE,FALSE)</formula>
    </cfRule>
  </conditionalFormatting>
  <conditionalFormatting sqref="AM114">
    <cfRule type="expression" dxfId="2547" priority="13177">
      <formula>IF(RIGHT(TEXT(AM114,"0.#"),1)=".",FALSE,TRUE)</formula>
    </cfRule>
    <cfRule type="expression" dxfId="2546" priority="13178">
      <formula>IF(RIGHT(TEXT(AM114,"0.#"),1)=".",TRUE,FALSE)</formula>
    </cfRule>
  </conditionalFormatting>
  <conditionalFormatting sqref="AE116 AQ116">
    <cfRule type="expression" dxfId="2545" priority="13173">
      <formula>IF(RIGHT(TEXT(AE116,"0.#"),1)=".",FALSE,TRUE)</formula>
    </cfRule>
    <cfRule type="expression" dxfId="2544" priority="13174">
      <formula>IF(RIGHT(TEXT(AE116,"0.#"),1)=".",TRUE,FALSE)</formula>
    </cfRule>
  </conditionalFormatting>
  <conditionalFormatting sqref="AI116">
    <cfRule type="expression" dxfId="2543" priority="13171">
      <formula>IF(RIGHT(TEXT(AI116,"0.#"),1)=".",FALSE,TRUE)</formula>
    </cfRule>
    <cfRule type="expression" dxfId="2542" priority="13172">
      <formula>IF(RIGHT(TEXT(AI116,"0.#"),1)=".",TRUE,FALSE)</formula>
    </cfRule>
  </conditionalFormatting>
  <conditionalFormatting sqref="AM116">
    <cfRule type="expression" dxfId="2541" priority="13169">
      <formula>IF(RIGHT(TEXT(AM116,"0.#"),1)=".",FALSE,TRUE)</formula>
    </cfRule>
    <cfRule type="expression" dxfId="2540" priority="13170">
      <formula>IF(RIGHT(TEXT(AM116,"0.#"),1)=".",TRUE,FALSE)</formula>
    </cfRule>
  </conditionalFormatting>
  <conditionalFormatting sqref="AE117 AM117">
    <cfRule type="expression" dxfId="2539" priority="13167">
      <formula>IF(RIGHT(TEXT(AE117,"0.#"),1)=".",FALSE,TRUE)</formula>
    </cfRule>
    <cfRule type="expression" dxfId="2538" priority="13168">
      <formula>IF(RIGHT(TEXT(AE117,"0.#"),1)=".",TRUE,FALSE)</formula>
    </cfRule>
  </conditionalFormatting>
  <conditionalFormatting sqref="AI117">
    <cfRule type="expression" dxfId="2537" priority="13165">
      <formula>IF(RIGHT(TEXT(AI117,"0.#"),1)=".",FALSE,TRUE)</formula>
    </cfRule>
    <cfRule type="expression" dxfId="2536" priority="13166">
      <formula>IF(RIGHT(TEXT(AI117,"0.#"),1)=".",TRUE,FALSE)</formula>
    </cfRule>
  </conditionalFormatting>
  <conditionalFormatting sqref="AE119 AQ119">
    <cfRule type="expression" dxfId="2535" priority="13159">
      <formula>IF(RIGHT(TEXT(AE119,"0.#"),1)=".",FALSE,TRUE)</formula>
    </cfRule>
    <cfRule type="expression" dxfId="2534" priority="13160">
      <formula>IF(RIGHT(TEXT(AE119,"0.#"),1)=".",TRUE,FALSE)</formula>
    </cfRule>
  </conditionalFormatting>
  <conditionalFormatting sqref="AI119">
    <cfRule type="expression" dxfId="2533" priority="13157">
      <formula>IF(RIGHT(TEXT(AI119,"0.#"),1)=".",FALSE,TRUE)</formula>
    </cfRule>
    <cfRule type="expression" dxfId="2532" priority="13158">
      <formula>IF(RIGHT(TEXT(AI119,"0.#"),1)=".",TRUE,FALSE)</formula>
    </cfRule>
  </conditionalFormatting>
  <conditionalFormatting sqref="AM119">
    <cfRule type="expression" dxfId="2531" priority="13155">
      <formula>IF(RIGHT(TEXT(AM119,"0.#"),1)=".",FALSE,TRUE)</formula>
    </cfRule>
    <cfRule type="expression" dxfId="2530" priority="13156">
      <formula>IF(RIGHT(TEXT(AM119,"0.#"),1)=".",TRUE,FALSE)</formula>
    </cfRule>
  </conditionalFormatting>
  <conditionalFormatting sqref="AQ120">
    <cfRule type="expression" dxfId="2529" priority="13147">
      <formula>IF(RIGHT(TEXT(AQ120,"0.#"),1)=".",FALSE,TRUE)</formula>
    </cfRule>
    <cfRule type="expression" dxfId="2528" priority="13148">
      <formula>IF(RIGHT(TEXT(AQ120,"0.#"),1)=".",TRUE,FALSE)</formula>
    </cfRule>
  </conditionalFormatting>
  <conditionalFormatting sqref="AE122 AQ122">
    <cfRule type="expression" dxfId="2527" priority="13145">
      <formula>IF(RIGHT(TEXT(AE122,"0.#"),1)=".",FALSE,TRUE)</formula>
    </cfRule>
    <cfRule type="expression" dxfId="2526" priority="13146">
      <formula>IF(RIGHT(TEXT(AE122,"0.#"),1)=".",TRUE,FALSE)</formula>
    </cfRule>
  </conditionalFormatting>
  <conditionalFormatting sqref="AI122">
    <cfRule type="expression" dxfId="2525" priority="13143">
      <formula>IF(RIGHT(TEXT(AI122,"0.#"),1)=".",FALSE,TRUE)</formula>
    </cfRule>
    <cfRule type="expression" dxfId="2524" priority="13144">
      <formula>IF(RIGHT(TEXT(AI122,"0.#"),1)=".",TRUE,FALSE)</formula>
    </cfRule>
  </conditionalFormatting>
  <conditionalFormatting sqref="AM122">
    <cfRule type="expression" dxfId="2523" priority="13141">
      <formula>IF(RIGHT(TEXT(AM122,"0.#"),1)=".",FALSE,TRUE)</formula>
    </cfRule>
    <cfRule type="expression" dxfId="2522" priority="13142">
      <formula>IF(RIGHT(TEXT(AM122,"0.#"),1)=".",TRUE,FALSE)</formula>
    </cfRule>
  </conditionalFormatting>
  <conditionalFormatting sqref="AQ123">
    <cfRule type="expression" dxfId="2521" priority="13133">
      <formula>IF(RIGHT(TEXT(AQ123,"0.#"),1)=".",FALSE,TRUE)</formula>
    </cfRule>
    <cfRule type="expression" dxfId="2520" priority="13134">
      <formula>IF(RIGHT(TEXT(AQ123,"0.#"),1)=".",TRUE,FALSE)</formula>
    </cfRule>
  </conditionalFormatting>
  <conditionalFormatting sqref="AE125 AQ125">
    <cfRule type="expression" dxfId="2519" priority="13131">
      <formula>IF(RIGHT(TEXT(AE125,"0.#"),1)=".",FALSE,TRUE)</formula>
    </cfRule>
    <cfRule type="expression" dxfId="2518" priority="13132">
      <formula>IF(RIGHT(TEXT(AE125,"0.#"),1)=".",TRUE,FALSE)</formula>
    </cfRule>
  </conditionalFormatting>
  <conditionalFormatting sqref="AI125">
    <cfRule type="expression" dxfId="2517" priority="13129">
      <formula>IF(RIGHT(TEXT(AI125,"0.#"),1)=".",FALSE,TRUE)</formula>
    </cfRule>
    <cfRule type="expression" dxfId="2516" priority="13130">
      <formula>IF(RIGHT(TEXT(AI125,"0.#"),1)=".",TRUE,FALSE)</formula>
    </cfRule>
  </conditionalFormatting>
  <conditionalFormatting sqref="AM125">
    <cfRule type="expression" dxfId="2515" priority="13127">
      <formula>IF(RIGHT(TEXT(AM125,"0.#"),1)=".",FALSE,TRUE)</formula>
    </cfRule>
    <cfRule type="expression" dxfId="2514" priority="13128">
      <formula>IF(RIGHT(TEXT(AM125,"0.#"),1)=".",TRUE,FALSE)</formula>
    </cfRule>
  </conditionalFormatting>
  <conditionalFormatting sqref="AQ126">
    <cfRule type="expression" dxfId="2513" priority="13119">
      <formula>IF(RIGHT(TEXT(AQ126,"0.#"),1)=".",FALSE,TRUE)</formula>
    </cfRule>
    <cfRule type="expression" dxfId="2512" priority="13120">
      <formula>IF(RIGHT(TEXT(AQ126,"0.#"),1)=".",TRUE,FALSE)</formula>
    </cfRule>
  </conditionalFormatting>
  <conditionalFormatting sqref="AE128 AQ128">
    <cfRule type="expression" dxfId="2511" priority="13117">
      <formula>IF(RIGHT(TEXT(AE128,"0.#"),1)=".",FALSE,TRUE)</formula>
    </cfRule>
    <cfRule type="expression" dxfId="2510" priority="13118">
      <formula>IF(RIGHT(TEXT(AE128,"0.#"),1)=".",TRUE,FALSE)</formula>
    </cfRule>
  </conditionalFormatting>
  <conditionalFormatting sqref="AI128">
    <cfRule type="expression" dxfId="2509" priority="13115">
      <formula>IF(RIGHT(TEXT(AI128,"0.#"),1)=".",FALSE,TRUE)</formula>
    </cfRule>
    <cfRule type="expression" dxfId="2508" priority="13116">
      <formula>IF(RIGHT(TEXT(AI128,"0.#"),1)=".",TRUE,FALSE)</formula>
    </cfRule>
  </conditionalFormatting>
  <conditionalFormatting sqref="AM128">
    <cfRule type="expression" dxfId="2507" priority="13113">
      <formula>IF(RIGHT(TEXT(AM128,"0.#"),1)=".",FALSE,TRUE)</formula>
    </cfRule>
    <cfRule type="expression" dxfId="2506" priority="13114">
      <formula>IF(RIGHT(TEXT(AM128,"0.#"),1)=".",TRUE,FALSE)</formula>
    </cfRule>
  </conditionalFormatting>
  <conditionalFormatting sqref="AQ129">
    <cfRule type="expression" dxfId="2505" priority="13105">
      <formula>IF(RIGHT(TEXT(AQ129,"0.#"),1)=".",FALSE,TRUE)</formula>
    </cfRule>
    <cfRule type="expression" dxfId="2504" priority="13106">
      <formula>IF(RIGHT(TEXT(AQ129,"0.#"),1)=".",TRUE,FALSE)</formula>
    </cfRule>
  </conditionalFormatting>
  <conditionalFormatting sqref="AE75">
    <cfRule type="expression" dxfId="2503" priority="13103">
      <formula>IF(RIGHT(TEXT(AE75,"0.#"),1)=".",FALSE,TRUE)</formula>
    </cfRule>
    <cfRule type="expression" dxfId="2502" priority="13104">
      <formula>IF(RIGHT(TEXT(AE75,"0.#"),1)=".",TRUE,FALSE)</formula>
    </cfRule>
  </conditionalFormatting>
  <conditionalFormatting sqref="AE76">
    <cfRule type="expression" dxfId="2501" priority="13101">
      <formula>IF(RIGHT(TEXT(AE76,"0.#"),1)=".",FALSE,TRUE)</formula>
    </cfRule>
    <cfRule type="expression" dxfId="2500" priority="13102">
      <formula>IF(RIGHT(TEXT(AE76,"0.#"),1)=".",TRUE,FALSE)</formula>
    </cfRule>
  </conditionalFormatting>
  <conditionalFormatting sqref="AE77">
    <cfRule type="expression" dxfId="2499" priority="13099">
      <formula>IF(RIGHT(TEXT(AE77,"0.#"),1)=".",FALSE,TRUE)</formula>
    </cfRule>
    <cfRule type="expression" dxfId="2498" priority="13100">
      <formula>IF(RIGHT(TEXT(AE77,"0.#"),1)=".",TRUE,FALSE)</formula>
    </cfRule>
  </conditionalFormatting>
  <conditionalFormatting sqref="AI77">
    <cfRule type="expression" dxfId="2497" priority="13097">
      <formula>IF(RIGHT(TEXT(AI77,"0.#"),1)=".",FALSE,TRUE)</formula>
    </cfRule>
    <cfRule type="expression" dxfId="2496" priority="13098">
      <formula>IF(RIGHT(TEXT(AI77,"0.#"),1)=".",TRUE,FALSE)</formula>
    </cfRule>
  </conditionalFormatting>
  <conditionalFormatting sqref="AI76">
    <cfRule type="expression" dxfId="2495" priority="13095">
      <formula>IF(RIGHT(TEXT(AI76,"0.#"),1)=".",FALSE,TRUE)</formula>
    </cfRule>
    <cfRule type="expression" dxfId="2494" priority="13096">
      <formula>IF(RIGHT(TEXT(AI76,"0.#"),1)=".",TRUE,FALSE)</formula>
    </cfRule>
  </conditionalFormatting>
  <conditionalFormatting sqref="AI75">
    <cfRule type="expression" dxfId="2493" priority="13093">
      <formula>IF(RIGHT(TEXT(AI75,"0.#"),1)=".",FALSE,TRUE)</formula>
    </cfRule>
    <cfRule type="expression" dxfId="2492" priority="13094">
      <formula>IF(RIGHT(TEXT(AI75,"0.#"),1)=".",TRUE,FALSE)</formula>
    </cfRule>
  </conditionalFormatting>
  <conditionalFormatting sqref="AM75">
    <cfRule type="expression" dxfId="2491" priority="13091">
      <formula>IF(RIGHT(TEXT(AM75,"0.#"),1)=".",FALSE,TRUE)</formula>
    </cfRule>
    <cfRule type="expression" dxfId="2490" priority="13092">
      <formula>IF(RIGHT(TEXT(AM75,"0.#"),1)=".",TRUE,FALSE)</formula>
    </cfRule>
  </conditionalFormatting>
  <conditionalFormatting sqref="AM76">
    <cfRule type="expression" dxfId="2489" priority="13089">
      <formula>IF(RIGHT(TEXT(AM76,"0.#"),1)=".",FALSE,TRUE)</formula>
    </cfRule>
    <cfRule type="expression" dxfId="2488" priority="13090">
      <formula>IF(RIGHT(TEXT(AM76,"0.#"),1)=".",TRUE,FALSE)</formula>
    </cfRule>
  </conditionalFormatting>
  <conditionalFormatting sqref="AM77">
    <cfRule type="expression" dxfId="2487" priority="13087">
      <formula>IF(RIGHT(TEXT(AM77,"0.#"),1)=".",FALSE,TRUE)</formula>
    </cfRule>
    <cfRule type="expression" dxfId="2486" priority="13088">
      <formula>IF(RIGHT(TEXT(AM77,"0.#"),1)=".",TRUE,FALSE)</formula>
    </cfRule>
  </conditionalFormatting>
  <conditionalFormatting sqref="AE134:AE135 AU134:AU135 AI134:AI135 AM134:AM135 AQ134:AQ135">
    <cfRule type="expression" dxfId="2485" priority="13073">
      <formula>IF(RIGHT(TEXT(AE134,"0.#"),1)=".",FALSE,TRUE)</formula>
    </cfRule>
    <cfRule type="expression" dxfId="2484" priority="13074">
      <formula>IF(RIGHT(TEXT(AE134,"0.#"),1)=".",TRUE,FALSE)</formula>
    </cfRule>
  </conditionalFormatting>
  <conditionalFormatting sqref="AE433:AE435 AI433:AI435 AM433:AM435">
    <cfRule type="expression" dxfId="2483" priority="13043">
      <formula>IF(RIGHT(TEXT(AE433,"0.#"),1)=".",FALSE,TRUE)</formula>
    </cfRule>
    <cfRule type="expression" dxfId="2482" priority="13044">
      <formula>IF(RIGHT(TEXT(AE433,"0.#"),1)=".",TRUE,FALSE)</formula>
    </cfRule>
  </conditionalFormatting>
  <conditionalFormatting sqref="AU433:AU435">
    <cfRule type="expression" dxfId="2481" priority="13019">
      <formula>IF(RIGHT(TEXT(AU433,"0.#"),1)=".",FALSE,TRUE)</formula>
    </cfRule>
    <cfRule type="expression" dxfId="2480" priority="13020">
      <formula>IF(RIGHT(TEXT(AU433,"0.#"),1)=".",TRUE,FALSE)</formula>
    </cfRule>
  </conditionalFormatting>
  <conditionalFormatting sqref="AQ433:AQ435">
    <cfRule type="expression" dxfId="2479" priority="12919">
      <formula>IF(RIGHT(TEXT(AQ433,"0.#"),1)=".",FALSE,TRUE)</formula>
    </cfRule>
    <cfRule type="expression" dxfId="2478" priority="12920">
      <formula>IF(RIGHT(TEXT(AQ433,"0.#"),1)=".",TRUE,FALSE)</formula>
    </cfRule>
  </conditionalFormatting>
  <conditionalFormatting sqref="AL840:AO867">
    <cfRule type="expression" dxfId="2477" priority="6643">
      <formula>IF(AND(AL840&gt;=0, RIGHT(TEXT(AL840,"0.#"),1)&lt;&gt;"."),TRUE,FALSE)</formula>
    </cfRule>
    <cfRule type="expression" dxfId="2476" priority="6644">
      <formula>IF(AND(AL840&gt;=0, RIGHT(TEXT(AL840,"0.#"),1)="."),TRUE,FALSE)</formula>
    </cfRule>
    <cfRule type="expression" dxfId="2475" priority="6645">
      <formula>IF(AND(AL840&lt;0, RIGHT(TEXT(AL840,"0.#"),1)&lt;&gt;"."),TRUE,FALSE)</formula>
    </cfRule>
    <cfRule type="expression" dxfId="2474" priority="6646">
      <formula>IF(AND(AL840&lt;0, RIGHT(TEXT(AL840,"0.#"),1)="."),TRUE,FALSE)</formula>
    </cfRule>
  </conditionalFormatting>
  <conditionalFormatting sqref="AQ53:AQ55">
    <cfRule type="expression" dxfId="2473" priority="4665">
      <formula>IF(RIGHT(TEXT(AQ53,"0.#"),1)=".",FALSE,TRUE)</formula>
    </cfRule>
    <cfRule type="expression" dxfId="2472" priority="4666">
      <formula>IF(RIGHT(TEXT(AQ53,"0.#"),1)=".",TRUE,FALSE)</formula>
    </cfRule>
  </conditionalFormatting>
  <conditionalFormatting sqref="AU53:AU55">
    <cfRule type="expression" dxfId="2471" priority="4663">
      <formula>IF(RIGHT(TEXT(AU53,"0.#"),1)=".",FALSE,TRUE)</formula>
    </cfRule>
    <cfRule type="expression" dxfId="2470" priority="4664">
      <formula>IF(RIGHT(TEXT(AU53,"0.#"),1)=".",TRUE,FALSE)</formula>
    </cfRule>
  </conditionalFormatting>
  <conditionalFormatting sqref="AQ60:AQ62">
    <cfRule type="expression" dxfId="2469" priority="4661">
      <formula>IF(RIGHT(TEXT(AQ60,"0.#"),1)=".",FALSE,TRUE)</formula>
    </cfRule>
    <cfRule type="expression" dxfId="2468" priority="4662">
      <formula>IF(RIGHT(TEXT(AQ60,"0.#"),1)=".",TRUE,FALSE)</formula>
    </cfRule>
  </conditionalFormatting>
  <conditionalFormatting sqref="AU60:AU62">
    <cfRule type="expression" dxfId="2467" priority="4659">
      <formula>IF(RIGHT(TEXT(AU60,"0.#"),1)=".",FALSE,TRUE)</formula>
    </cfRule>
    <cfRule type="expression" dxfId="2466" priority="4660">
      <formula>IF(RIGHT(TEXT(AU60,"0.#"),1)=".",TRUE,FALSE)</formula>
    </cfRule>
  </conditionalFormatting>
  <conditionalFormatting sqref="AQ75:AQ77">
    <cfRule type="expression" dxfId="2465" priority="4657">
      <formula>IF(RIGHT(TEXT(AQ75,"0.#"),1)=".",FALSE,TRUE)</formula>
    </cfRule>
    <cfRule type="expression" dxfId="2464" priority="4658">
      <formula>IF(RIGHT(TEXT(AQ75,"0.#"),1)=".",TRUE,FALSE)</formula>
    </cfRule>
  </conditionalFormatting>
  <conditionalFormatting sqref="AU75:AU77">
    <cfRule type="expression" dxfId="2463" priority="4655">
      <formula>IF(RIGHT(TEXT(AU75,"0.#"),1)=".",FALSE,TRUE)</formula>
    </cfRule>
    <cfRule type="expression" dxfId="2462" priority="4656">
      <formula>IF(RIGHT(TEXT(AU75,"0.#"),1)=".",TRUE,FALSE)</formula>
    </cfRule>
  </conditionalFormatting>
  <conditionalFormatting sqref="AQ87:AQ89">
    <cfRule type="expression" dxfId="2461" priority="4653">
      <formula>IF(RIGHT(TEXT(AQ87,"0.#"),1)=".",FALSE,TRUE)</formula>
    </cfRule>
    <cfRule type="expression" dxfId="2460" priority="4654">
      <formula>IF(RIGHT(TEXT(AQ87,"0.#"),1)=".",TRUE,FALSE)</formula>
    </cfRule>
  </conditionalFormatting>
  <conditionalFormatting sqref="AU87:AU89">
    <cfRule type="expression" dxfId="2459" priority="4651">
      <formula>IF(RIGHT(TEXT(AU87,"0.#"),1)=".",FALSE,TRUE)</formula>
    </cfRule>
    <cfRule type="expression" dxfId="2458" priority="4652">
      <formula>IF(RIGHT(TEXT(AU87,"0.#"),1)=".",TRUE,FALSE)</formula>
    </cfRule>
  </conditionalFormatting>
  <conditionalFormatting sqref="AQ92:AQ94">
    <cfRule type="expression" dxfId="2457" priority="4649">
      <formula>IF(RIGHT(TEXT(AQ92,"0.#"),1)=".",FALSE,TRUE)</formula>
    </cfRule>
    <cfRule type="expression" dxfId="2456" priority="4650">
      <formula>IF(RIGHT(TEXT(AQ92,"0.#"),1)=".",TRUE,FALSE)</formula>
    </cfRule>
  </conditionalFormatting>
  <conditionalFormatting sqref="AU92:AU94">
    <cfRule type="expression" dxfId="2455" priority="4647">
      <formula>IF(RIGHT(TEXT(AU92,"0.#"),1)=".",FALSE,TRUE)</formula>
    </cfRule>
    <cfRule type="expression" dxfId="2454" priority="4648">
      <formula>IF(RIGHT(TEXT(AU92,"0.#"),1)=".",TRUE,FALSE)</formula>
    </cfRule>
  </conditionalFormatting>
  <conditionalFormatting sqref="AQ97:AQ99">
    <cfRule type="expression" dxfId="2453" priority="4645">
      <formula>IF(RIGHT(TEXT(AQ97,"0.#"),1)=".",FALSE,TRUE)</formula>
    </cfRule>
    <cfRule type="expression" dxfId="2452" priority="4646">
      <formula>IF(RIGHT(TEXT(AQ97,"0.#"),1)=".",TRUE,FALSE)</formula>
    </cfRule>
  </conditionalFormatting>
  <conditionalFormatting sqref="AU97:AU99">
    <cfRule type="expression" dxfId="2451" priority="4643">
      <formula>IF(RIGHT(TEXT(AU97,"0.#"),1)=".",FALSE,TRUE)</formula>
    </cfRule>
    <cfRule type="expression" dxfId="2450" priority="4644">
      <formula>IF(RIGHT(TEXT(AU97,"0.#"),1)=".",TRUE,FALSE)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0:Y867">
    <cfRule type="expression" dxfId="2433" priority="2971">
      <formula>IF(RIGHT(TEXT(Y840,"0.#"),1)=".",FALSE,TRUE)</formula>
    </cfRule>
    <cfRule type="expression" dxfId="2432" priority="2972">
      <formula>IF(RIGHT(TEXT(Y840,"0.#"),1)=".",TRUE,FALSE)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3:AO1132">
    <cfRule type="expression" dxfId="2403" priority="2877">
      <formula>IF(AND(AL1103&gt;=0, RIGHT(TEXT(AL1103,"0.#"),1)&lt;&gt;"."),TRUE,FALSE)</formula>
    </cfRule>
    <cfRule type="expression" dxfId="2402" priority="2878">
      <formula>IF(AND(AL1103&gt;=0, RIGHT(TEXT(AL1103,"0.#"),1)="."),TRUE,FALSE)</formula>
    </cfRule>
    <cfRule type="expression" dxfId="2401" priority="2879">
      <formula>IF(AND(AL1103&lt;0, RIGHT(TEXT(AL1103,"0.#"),1)&lt;&gt;"."),TRUE,FALSE)</formula>
    </cfRule>
    <cfRule type="expression" dxfId="2400" priority="2880">
      <formula>IF(AND(AL1103&lt;0, RIGHT(TEXT(AL1103,"0.#"),1)="."),TRUE,FALSE)</formula>
    </cfRule>
  </conditionalFormatting>
  <conditionalFormatting sqref="Y1103:Y1132">
    <cfRule type="expression" dxfId="2399" priority="2875">
      <formula>IF(RIGHT(TEXT(Y1103,"0.#"),1)=".",FALSE,TRUE)</formula>
    </cfRule>
    <cfRule type="expression" dxfId="2398" priority="2876">
      <formula>IF(RIGHT(TEXT(Y1103,"0.#"),1)=".",TRUE,FALSE)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8:AO839">
    <cfRule type="expression" dxfId="2389" priority="2829">
      <formula>IF(AND(AL838&gt;=0, RIGHT(TEXT(AL838,"0.#"),1)&lt;&gt;"."),TRUE,FALSE)</formula>
    </cfRule>
    <cfRule type="expression" dxfId="2388" priority="2830">
      <formula>IF(AND(AL838&gt;=0, RIGHT(TEXT(AL838,"0.#"),1)="."),TRUE,FALSE)</formula>
    </cfRule>
    <cfRule type="expression" dxfId="2387" priority="2831">
      <formula>IF(AND(AL838&lt;0, RIGHT(TEXT(AL838,"0.#"),1)&lt;&gt;"."),TRUE,FALSE)</formula>
    </cfRule>
    <cfRule type="expression" dxfId="2386" priority="2832">
      <formula>IF(AND(AL838&lt;0, RIGHT(TEXT(AL838,"0.#"),1)="."),TRUE,FALSE)</formula>
    </cfRule>
  </conditionalFormatting>
  <conditionalFormatting sqref="Y838:Y839">
    <cfRule type="expression" dxfId="2385" priority="2827">
      <formula>IF(RIGHT(TEXT(Y838,"0.#"),1)=".",FALSE,TRUE)</formula>
    </cfRule>
    <cfRule type="expression" dxfId="2384" priority="2828">
      <formula>IF(RIGHT(TEXT(Y838,"0.#"),1)=".",TRUE,FALSE)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3:Y900">
    <cfRule type="expression" dxfId="2073" priority="2087">
      <formula>IF(RIGHT(TEXT(Y873,"0.#"),1)=".",FALSE,TRUE)</formula>
    </cfRule>
    <cfRule type="expression" dxfId="2072" priority="2088">
      <formula>IF(RIGHT(TEXT(Y873,"0.#"),1)=".",TRUE,FALSE)</formula>
    </cfRule>
  </conditionalFormatting>
  <conditionalFormatting sqref="Y871:Y872">
    <cfRule type="expression" dxfId="2071" priority="2081">
      <formula>IF(RIGHT(TEXT(Y871,"0.#"),1)=".",FALSE,TRUE)</formula>
    </cfRule>
    <cfRule type="expression" dxfId="2070" priority="2082">
      <formula>IF(RIGHT(TEXT(Y871,"0.#"),1)=".",TRUE,FALSE)</formula>
    </cfRule>
  </conditionalFormatting>
  <conditionalFormatting sqref="Y906:Y933">
    <cfRule type="expression" dxfId="2069" priority="2075">
      <formula>IF(RIGHT(TEXT(Y906,"0.#"),1)=".",FALSE,TRUE)</formula>
    </cfRule>
    <cfRule type="expression" dxfId="2068" priority="2076">
      <formula>IF(RIGHT(TEXT(Y906,"0.#"),1)=".",TRUE,FALSE)</formula>
    </cfRule>
  </conditionalFormatting>
  <conditionalFormatting sqref="Y904:Y905">
    <cfRule type="expression" dxfId="2067" priority="2069">
      <formula>IF(RIGHT(TEXT(Y904,"0.#"),1)=".",FALSE,TRUE)</formula>
    </cfRule>
    <cfRule type="expression" dxfId="2066" priority="2070">
      <formula>IF(RIGHT(TEXT(Y904,"0.#"),1)=".",TRUE,FALSE)</formula>
    </cfRule>
  </conditionalFormatting>
  <conditionalFormatting sqref="Y939:Y966">
    <cfRule type="expression" dxfId="2065" priority="2063">
      <formula>IF(RIGHT(TEXT(Y939,"0.#"),1)=".",FALSE,TRUE)</formula>
    </cfRule>
    <cfRule type="expression" dxfId="2064" priority="2064">
      <formula>IF(RIGHT(TEXT(Y939,"0.#"),1)=".",TRUE,FALSE)</formula>
    </cfRule>
  </conditionalFormatting>
  <conditionalFormatting sqref="Y937:Y938">
    <cfRule type="expression" dxfId="2063" priority="2057">
      <formula>IF(RIGHT(TEXT(Y937,"0.#"),1)=".",FALSE,TRUE)</formula>
    </cfRule>
    <cfRule type="expression" dxfId="2062" priority="2058">
      <formula>IF(RIGHT(TEXT(Y937,"0.#"),1)=".",TRUE,FALSE)</formula>
    </cfRule>
  </conditionalFormatting>
  <conditionalFormatting sqref="Y972:Y999">
    <cfRule type="expression" dxfId="2061" priority="2051">
      <formula>IF(RIGHT(TEXT(Y972,"0.#"),1)=".",FALSE,TRUE)</formula>
    </cfRule>
    <cfRule type="expression" dxfId="2060" priority="2052">
      <formula>IF(RIGHT(TEXT(Y972,"0.#"),1)=".",TRUE,FALSE)</formula>
    </cfRule>
  </conditionalFormatting>
  <conditionalFormatting sqref="Y970:Y971">
    <cfRule type="expression" dxfId="2059" priority="2045">
      <formula>IF(RIGHT(TEXT(Y970,"0.#"),1)=".",FALSE,TRUE)</formula>
    </cfRule>
    <cfRule type="expression" dxfId="2058" priority="2046">
      <formula>IF(RIGHT(TEXT(Y970,"0.#"),1)=".",TRUE,FALSE)</formula>
    </cfRule>
  </conditionalFormatting>
  <conditionalFormatting sqref="Y1005:Y1032">
    <cfRule type="expression" dxfId="2057" priority="2039">
      <formula>IF(RIGHT(TEXT(Y1005,"0.#"),1)=".",FALSE,TRUE)</formula>
    </cfRule>
    <cfRule type="expression" dxfId="2056" priority="2040">
      <formula>IF(RIGHT(TEXT(Y1005,"0.#"),1)=".",TRUE,FALSE)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3:AO900">
    <cfRule type="expression" dxfId="1975" priority="2089">
      <formula>IF(AND(AL873&gt;=0, RIGHT(TEXT(AL873,"0.#"),1)&lt;&gt;"."),TRUE,FALSE)</formula>
    </cfRule>
    <cfRule type="expression" dxfId="1974" priority="2090">
      <formula>IF(AND(AL873&gt;=0, RIGHT(TEXT(AL873,"0.#"),1)="."),TRUE,FALSE)</formula>
    </cfRule>
    <cfRule type="expression" dxfId="1973" priority="2091">
      <formula>IF(AND(AL873&lt;0, RIGHT(TEXT(AL873,"0.#"),1)&lt;&gt;"."),TRUE,FALSE)</formula>
    </cfRule>
    <cfRule type="expression" dxfId="1972" priority="2092">
      <formula>IF(AND(AL873&lt;0, RIGHT(TEXT(AL873,"0.#"),1)="."),TRUE,FALSE)</formula>
    </cfRule>
  </conditionalFormatting>
  <conditionalFormatting sqref="AL871:AO872">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6:AO933">
    <cfRule type="expression" dxfId="1967" priority="2077">
      <formula>IF(AND(AL906&gt;=0, RIGHT(TEXT(AL906,"0.#"),1)&lt;&gt;"."),TRUE,FALSE)</formula>
    </cfRule>
    <cfRule type="expression" dxfId="1966" priority="2078">
      <formula>IF(AND(AL906&gt;=0, RIGHT(TEXT(AL906,"0.#"),1)="."),TRUE,FALSE)</formula>
    </cfRule>
    <cfRule type="expression" dxfId="1965" priority="2079">
      <formula>IF(AND(AL906&lt;0, RIGHT(TEXT(AL906,"0.#"),1)&lt;&gt;"."),TRUE,FALSE)</formula>
    </cfRule>
    <cfRule type="expression" dxfId="1964" priority="2080">
      <formula>IF(AND(AL906&lt;0, RIGHT(TEXT(AL906,"0.#"),1)="."),TRUE,FALSE)</formula>
    </cfRule>
  </conditionalFormatting>
  <conditionalFormatting sqref="AL904:AO905">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39:AO966">
    <cfRule type="expression" dxfId="1959" priority="2065">
      <formula>IF(AND(AL939&gt;=0, RIGHT(TEXT(AL939,"0.#"),1)&lt;&gt;"."),TRUE,FALSE)</formula>
    </cfRule>
    <cfRule type="expression" dxfId="1958" priority="2066">
      <formula>IF(AND(AL939&gt;=0, RIGHT(TEXT(AL939,"0.#"),1)="."),TRUE,FALSE)</formula>
    </cfRule>
    <cfRule type="expression" dxfId="1957" priority="2067">
      <formula>IF(AND(AL939&lt;0, RIGHT(TEXT(AL939,"0.#"),1)&lt;&gt;"."),TRUE,FALSE)</formula>
    </cfRule>
    <cfRule type="expression" dxfId="1956" priority="2068">
      <formula>IF(AND(AL939&lt;0, RIGHT(TEXT(AL939,"0.#"),1)="."),TRUE,FALSE)</formula>
    </cfRule>
  </conditionalFormatting>
  <conditionalFormatting sqref="AL937:AO938">
    <cfRule type="expression" dxfId="1955" priority="2059">
      <formula>IF(AND(AL937&gt;=0, RIGHT(TEXT(AL937,"0.#"),1)&lt;&gt;"."),TRUE,FALSE)</formula>
    </cfRule>
    <cfRule type="expression" dxfId="1954" priority="2060">
      <formula>IF(AND(AL937&gt;=0, RIGHT(TEXT(AL937,"0.#"),1)="."),TRUE,FALSE)</formula>
    </cfRule>
    <cfRule type="expression" dxfId="1953" priority="2061">
      <formula>IF(AND(AL937&lt;0, RIGHT(TEXT(AL937,"0.#"),1)&lt;&gt;"."),TRUE,FALSE)</formula>
    </cfRule>
    <cfRule type="expression" dxfId="1952" priority="2062">
      <formula>IF(AND(AL937&lt;0, RIGHT(TEXT(AL937,"0.#"),1)="."),TRUE,FALSE)</formula>
    </cfRule>
  </conditionalFormatting>
  <conditionalFormatting sqref="AL972:AO999">
    <cfRule type="expression" dxfId="1951" priority="2053">
      <formula>IF(AND(AL972&gt;=0, RIGHT(TEXT(AL972,"0.#"),1)&lt;&gt;"."),TRUE,FALSE)</formula>
    </cfRule>
    <cfRule type="expression" dxfId="1950" priority="2054">
      <formula>IF(AND(AL972&gt;=0, RIGHT(TEXT(AL972,"0.#"),1)="."),TRUE,FALSE)</formula>
    </cfRule>
    <cfRule type="expression" dxfId="1949" priority="2055">
      <formula>IF(AND(AL972&lt;0, RIGHT(TEXT(AL972,"0.#"),1)&lt;&gt;"."),TRUE,FALSE)</formula>
    </cfRule>
    <cfRule type="expression" dxfId="1948" priority="2056">
      <formula>IF(AND(AL972&lt;0, RIGHT(TEXT(AL972,"0.#"),1)="."),TRUE,FALSE)</formula>
    </cfRule>
  </conditionalFormatting>
  <conditionalFormatting sqref="AL970:AO971">
    <cfRule type="expression" dxfId="1947" priority="2047">
      <formula>IF(AND(AL970&gt;=0, RIGHT(TEXT(AL970,"0.#"),1)&lt;&gt;"."),TRUE,FALSE)</formula>
    </cfRule>
    <cfRule type="expression" dxfId="1946" priority="2048">
      <formula>IF(AND(AL970&gt;=0, RIGHT(TEXT(AL970,"0.#"),1)="."),TRUE,FALSE)</formula>
    </cfRule>
    <cfRule type="expression" dxfId="1945" priority="2049">
      <formula>IF(AND(AL970&lt;0, RIGHT(TEXT(AL970,"0.#"),1)&lt;&gt;"."),TRUE,FALSE)</formula>
    </cfRule>
    <cfRule type="expression" dxfId="1944" priority="2050">
      <formula>IF(AND(AL970&lt;0, RIGHT(TEXT(AL970,"0.#"),1)="."),TRUE,FALSE)</formula>
    </cfRule>
  </conditionalFormatting>
  <conditionalFormatting sqref="AL1005:AO1032">
    <cfRule type="expression" dxfId="1943" priority="2041">
      <formula>IF(AND(AL1005&gt;=0, RIGHT(TEXT(AL1005,"0.#"),1)&lt;&gt;"."),TRUE,FALSE)</formula>
    </cfRule>
    <cfRule type="expression" dxfId="1942" priority="2042">
      <formula>IF(AND(AL1005&gt;=0, RIGHT(TEXT(AL1005,"0.#"),1)="."),TRUE,FALSE)</formula>
    </cfRule>
    <cfRule type="expression" dxfId="1941" priority="2043">
      <formula>IF(AND(AL1005&lt;0, RIGHT(TEXT(AL1005,"0.#"),1)&lt;&gt;"."),TRUE,FALSE)</formula>
    </cfRule>
    <cfRule type="expression" dxfId="1940" priority="2044">
      <formula>IF(AND(AL1005&lt;0, RIGHT(TEXT(AL1005,"0.#"),1)="."),TRUE,FALSE)</formula>
    </cfRule>
  </conditionalFormatting>
  <conditionalFormatting sqref="AL1003:AO1004">
    <cfRule type="expression" dxfId="1939" priority="2035">
      <formula>IF(AND(AL1003&gt;=0, RIGHT(TEXT(AL1003,"0.#"),1)&lt;&gt;"."),TRUE,FALSE)</formula>
    </cfRule>
    <cfRule type="expression" dxfId="1938" priority="2036">
      <formula>IF(AND(AL1003&gt;=0, RIGHT(TEXT(AL1003,"0.#"),1)="."),TRUE,FALSE)</formula>
    </cfRule>
    <cfRule type="expression" dxfId="1937" priority="2037">
      <formula>IF(AND(AL1003&lt;0, RIGHT(TEXT(AL1003,"0.#"),1)&lt;&gt;"."),TRUE,FALSE)</formula>
    </cfRule>
    <cfRule type="expression" dxfId="1936" priority="2038">
      <formula>IF(AND(AL1003&lt;0, RIGHT(TEXT(AL1003,"0.#"),1)="."),TRUE,FALSE)</formula>
    </cfRule>
  </conditionalFormatting>
  <conditionalFormatting sqref="Y1003:Y1004">
    <cfRule type="expression" dxfId="1935" priority="2033">
      <formula>IF(RIGHT(TEXT(Y1003,"0.#"),1)=".",FALSE,TRUE)</formula>
    </cfRule>
    <cfRule type="expression" dxfId="1934" priority="2034">
      <formula>IF(RIGHT(TEXT(Y1003,"0.#"),1)=".",TRUE,FALSE)</formula>
    </cfRule>
  </conditionalFormatting>
  <conditionalFormatting sqref="AL1038:AO1065">
    <cfRule type="expression" dxfId="1933" priority="2029">
      <formula>IF(AND(AL1038&gt;=0, RIGHT(TEXT(AL1038,"0.#"),1)&lt;&gt;"."),TRUE,FALSE)</formula>
    </cfRule>
    <cfRule type="expression" dxfId="1932" priority="2030">
      <formula>IF(AND(AL1038&gt;=0, RIGHT(TEXT(AL1038,"0.#"),1)="."),TRUE,FALSE)</formula>
    </cfRule>
    <cfRule type="expression" dxfId="1931" priority="2031">
      <formula>IF(AND(AL1038&lt;0, RIGHT(TEXT(AL1038,"0.#"),1)&lt;&gt;"."),TRUE,FALSE)</formula>
    </cfRule>
    <cfRule type="expression" dxfId="1930" priority="2032">
      <formula>IF(AND(AL1038&lt;0, RIGHT(TEXT(AL1038,"0.#"),1)="."),TRUE,FALSE)</formula>
    </cfRule>
  </conditionalFormatting>
  <conditionalFormatting sqref="Y1038:Y1065">
    <cfRule type="expression" dxfId="1929" priority="2027">
      <formula>IF(RIGHT(TEXT(Y1038,"0.#"),1)=".",FALSE,TRUE)</formula>
    </cfRule>
    <cfRule type="expression" dxfId="1928" priority="2028">
      <formula>IF(RIGHT(TEXT(Y1038,"0.#"),1)=".",TRUE,FALSE)</formula>
    </cfRule>
  </conditionalFormatting>
  <conditionalFormatting sqref="AL1036:AO1037">
    <cfRule type="expression" dxfId="1927" priority="2023">
      <formula>IF(AND(AL1036&gt;=0, RIGHT(TEXT(AL1036,"0.#"),1)&lt;&gt;"."),TRUE,FALSE)</formula>
    </cfRule>
    <cfRule type="expression" dxfId="1926" priority="2024">
      <formula>IF(AND(AL1036&gt;=0, RIGHT(TEXT(AL1036,"0.#"),1)="."),TRUE,FALSE)</formula>
    </cfRule>
    <cfRule type="expression" dxfId="1925" priority="2025">
      <formula>IF(AND(AL1036&lt;0, RIGHT(TEXT(AL1036,"0.#"),1)&lt;&gt;"."),TRUE,FALSE)</formula>
    </cfRule>
    <cfRule type="expression" dxfId="1924" priority="2026">
      <formula>IF(AND(AL1036&lt;0, RIGHT(TEXT(AL1036,"0.#"),1)="."),TRUE,FALSE)</formula>
    </cfRule>
  </conditionalFormatting>
  <conditionalFormatting sqref="Y1036:Y1037">
    <cfRule type="expression" dxfId="1923" priority="2021">
      <formula>IF(RIGHT(TEXT(Y1036,"0.#"),1)=".",FALSE,TRUE)</formula>
    </cfRule>
    <cfRule type="expression" dxfId="1922" priority="2022">
      <formula>IF(RIGHT(TEXT(Y1036,"0.#"),1)=".",TRUE,FALSE)</formula>
    </cfRule>
  </conditionalFormatting>
  <conditionalFormatting sqref="AL1071:AO1098">
    <cfRule type="expression" dxfId="1921" priority="2017">
      <formula>IF(AND(AL1071&gt;=0, RIGHT(TEXT(AL1071,"0.#"),1)&lt;&gt;"."),TRUE,FALSE)</formula>
    </cfRule>
    <cfRule type="expression" dxfId="1920" priority="2018">
      <formula>IF(AND(AL1071&gt;=0, RIGHT(TEXT(AL1071,"0.#"),1)="."),TRUE,FALSE)</formula>
    </cfRule>
    <cfRule type="expression" dxfId="1919" priority="2019">
      <formula>IF(AND(AL1071&lt;0, RIGHT(TEXT(AL1071,"0.#"),1)&lt;&gt;"."),TRUE,FALSE)</formula>
    </cfRule>
    <cfRule type="expression" dxfId="1918" priority="2020">
      <formula>IF(AND(AL1071&lt;0, RIGHT(TEXT(AL1071,"0.#"),1)="."),TRUE,FALSE)</formula>
    </cfRule>
  </conditionalFormatting>
  <conditionalFormatting sqref="Y1071:Y1098">
    <cfRule type="expression" dxfId="1917" priority="2015">
      <formula>IF(RIGHT(TEXT(Y1071,"0.#"),1)=".",FALSE,TRUE)</formula>
    </cfRule>
    <cfRule type="expression" dxfId="1916" priority="2016">
      <formula>IF(RIGHT(TEXT(Y1071,"0.#"),1)=".",TRUE,FALSE)</formula>
    </cfRule>
  </conditionalFormatting>
  <conditionalFormatting sqref="AL1069:AO1070">
    <cfRule type="expression" dxfId="1915" priority="2011">
      <formula>IF(AND(AL1069&gt;=0, RIGHT(TEXT(AL1069,"0.#"),1)&lt;&gt;"."),TRUE,FALSE)</formula>
    </cfRule>
    <cfRule type="expression" dxfId="1914" priority="2012">
      <formula>IF(AND(AL1069&gt;=0, RIGHT(TEXT(AL1069,"0.#"),1)="."),TRUE,FALSE)</formula>
    </cfRule>
    <cfRule type="expression" dxfId="1913" priority="2013">
      <formula>IF(AND(AL1069&lt;0, RIGHT(TEXT(AL1069,"0.#"),1)&lt;&gt;"."),TRUE,FALSE)</formula>
    </cfRule>
    <cfRule type="expression" dxfId="1912" priority="2014">
      <formula>IF(AND(AL1069&lt;0, RIGHT(TEXT(AL1069,"0.#"),1)="."),TRUE,FALSE)</formula>
    </cfRule>
  </conditionalFormatting>
  <conditionalFormatting sqref="Y1069:Y1070">
    <cfRule type="expression" dxfId="1911" priority="2009">
      <formula>IF(RIGHT(TEXT(Y1069,"0.#"),1)=".",FALSE,TRUE)</formula>
    </cfRule>
    <cfRule type="expression" dxfId="1910" priority="2010">
      <formula>IF(RIGHT(TEXT(Y1069,"0.#"),1)=".",TRUE,FALSE)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AE458:AE460 AI458:AI460 AM458:AM460">
    <cfRule type="expression" dxfId="715" priority="17">
      <formula>IF(RIGHT(TEXT(AE458,"0.#"),1)=".",FALSE,TRUE)</formula>
    </cfRule>
    <cfRule type="expression" dxfId="714" priority="18">
      <formula>IF(RIGHT(TEXT(AE458,"0.#"),1)=".",TRUE,FALSE)</formula>
    </cfRule>
  </conditionalFormatting>
  <conditionalFormatting sqref="AU458:AU460">
    <cfRule type="expression" dxfId="713" priority="15">
      <formula>IF(RIGHT(TEXT(AU458,"0.#"),1)=".",FALSE,TRUE)</formula>
    </cfRule>
    <cfRule type="expression" dxfId="712" priority="16">
      <formula>IF(RIGHT(TEXT(AU458,"0.#"),1)=".",TRUE,FALSE)</formula>
    </cfRule>
  </conditionalFormatting>
  <conditionalFormatting sqref="AQ458:AQ460">
    <cfRule type="expression" dxfId="711" priority="13">
      <formula>IF(RIGHT(TEXT(AQ458,"0.#"),1)=".",FALSE,TRUE)</formula>
    </cfRule>
    <cfRule type="expression" dxfId="710" priority="14">
      <formula>IF(RIGHT(TEXT(AQ458,"0.#"),1)=".",TRUE,FALSE)</formula>
    </cfRule>
  </conditionalFormatting>
  <conditionalFormatting sqref="AE138:AE139 AU138:AU139 AI138:AI139 AM138:AM139 AQ138:AQ139">
    <cfRule type="expression" dxfId="709" priority="11">
      <formula>IF(RIGHT(TEXT(AE138,"0.#"),1)=".",FALSE,TRUE)</formula>
    </cfRule>
    <cfRule type="expression" dxfId="708" priority="12">
      <formula>IF(RIGHT(TEXT(AE138,"0.#"),1)=".",TRUE,FALSE)</formula>
    </cfRule>
  </conditionalFormatting>
  <conditionalFormatting sqref="AE194:AE195 AU194:AU195 AI194:AI195 AM194:AM195 AQ194:AQ195">
    <cfRule type="expression" dxfId="707" priority="9">
      <formula>IF(RIGHT(TEXT(AE194,"0.#"),1)=".",FALSE,TRUE)</formula>
    </cfRule>
    <cfRule type="expression" dxfId="706" priority="10">
      <formula>IF(RIGHT(TEXT(AE194,"0.#"),1)=".",TRUE,FALSE)</formula>
    </cfRule>
  </conditionalFormatting>
  <conditionalFormatting sqref="AE198:AE199 AU198:AU199 AI198:AI199 AM198:AM199 AQ198:AQ199">
    <cfRule type="expression" dxfId="705" priority="7">
      <formula>IF(RIGHT(TEXT(AE198,"0.#"),1)=".",FALSE,TRUE)</formula>
    </cfRule>
    <cfRule type="expression" dxfId="704" priority="8">
      <formula>IF(RIGHT(TEXT(AE198,"0.#"),1)=".",TRUE,FALSE)</formula>
    </cfRule>
  </conditionalFormatting>
  <conditionalFormatting sqref="AM88">
    <cfRule type="expression" dxfId="703" priority="5">
      <formula>IF(RIGHT(TEXT(AM88,"0.#"),1)=".",FALSE,TRUE)</formula>
    </cfRule>
    <cfRule type="expression" dxfId="702" priority="6">
      <formula>IF(RIGHT(TEXT(AM88,"0.#"),1)=".",TRUE,FALSE)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99" max="49" man="1"/>
    <brk id="704" max="49" man="1"/>
    <brk id="727" max="49" man="1"/>
    <brk id="8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2020-10-02T04:45:35Z</cp:lastPrinted>
  <dcterms:created xsi:type="dcterms:W3CDTF">2012-03-13T00:50:25Z</dcterms:created>
  <dcterms:modified xsi:type="dcterms:W3CDTF">2020-11-20T07:44:45Z</dcterms:modified>
</cp:coreProperties>
</file>