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<sst xmlns="http://schemas.openxmlformats.org/spreadsheetml/2006/main" count="2976" uniqueCount="665">
  <si>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</si>
  <si>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</si>
  <si>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</si>
  <si>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</si>
  <si>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</si>
  <si>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</si>
  <si>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</si>
  <si>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</si>
  <si>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</si>
  <si>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</si>
  <si>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</si>
  <si>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</si>
  <si>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</si>
  <si>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</si>
  <si>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</si>
  <si>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</si>
  <si>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</si>
  <si>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</si>
  <si>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</si>
  <si>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</si>
  <si>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</si>
  <si>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</si>
  <si>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</si>
  <si>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</si>
  <si>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</si>
  <si>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</si>
  <si>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</si>
  <si>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</si>
  <si>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</si>
  <si>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</si>
  <si>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</si>
  <si>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</si>
  <si>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</si>
  <si>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</si>
  <si>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</si>
  <si>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</si>
  <si>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</si>
  <si>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</si>
  <si>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</si>
  <si>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</si>
  <si>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</si>
  <si>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</si>
  <si>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</si>
  <si>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</si>
  <si>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</si>
  <si>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</si>
  <si>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</si>
  <si>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</si>
  <si>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</si>
  <si>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</si>
  <si>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</si>
  <si>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</si>
  <si>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</si>
  <si>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</si>
  <si>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</si>
  <si>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</si>
  <si>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</si>
  <si>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</si>
  <si>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</si>
  <si>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</si>
  <si>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</si>
  <si>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</si>
  <si>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</si>
  <si>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</si>
  <si>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</si>
  <si>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</si>
  <si>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</si>
  <si>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</si>
  <si>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</si>
  <si>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</si>
  <si>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</si>
  <si>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</si>
  <si>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</si>
  <si>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</si>
  <si>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</si>
  <si>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</si>
  <si>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</si>
  <si>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</si>
  <si>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</si>
  <si>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</si>
  <si>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</si>
  <si>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</si>
  <si>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</si>
  <si>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</si>
  <si>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</si>
  <si>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</si>
  <si>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</si>
  <si>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</si>
  <si>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</si>
  <si>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</si>
  <si>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</si>
  <si>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</si>
  <si>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</si>
  <si>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</si>
  <si>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</si>
  <si>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</si>
  <si>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</si>
  <si>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</si>
  <si>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</si>
  <si>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</si>
  <si>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</si>
  <si>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</si>
  <si>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</si>
  <si>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</si>
  <si>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</si>
  <si>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</si>
  <si>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</si>
  <si>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</si>
  <si>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</si>
  <si>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</si>
  <si>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</si>
  <si>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</si>
  <si>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</si>
  <si>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</si>
  <si>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</si>
  <si>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</si>
  <si>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</si>
  <si>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</si>
  <si>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</si>
  <si>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</si>
  <si>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</si>
  <si>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</si>
  <si>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</si>
  <si>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</si>
  <si>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</si>
  <si>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</si>
  <si>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</si>
  <si>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</si>
  <si>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</si>
  <si>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</si>
  <si>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</si>
  <si>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</si>
  <si>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</si>
  <si>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</si>
  <si>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</si>
  <si>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</si>
  <si>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</si>
  <si>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</si>
  <si>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</si>
  <si>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</si>
  <si>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</si>
  <si>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</si>
  <si>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</si>
  <si>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</si>
  <si>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</si>
  <si>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</si>
  <si>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</si>
  <si>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</si>
  <si>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</si>
  <si>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</si>
  <si>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</si>
  <si>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</si>
  <si>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</si>
  <si>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</si>
  <si>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</si>
  <si>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</si>
  <si>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</si>
  <si>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</si>
  <si>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</si>
  <si>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</si>
  <si>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</si>
  <si>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</si>
  <si>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</si>
  <si>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</si>
  <si>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</si>
  <si>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</si>
  <si>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</si>
  <si>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</si>
  <si>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</si>
  <si>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</si>
  <si>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</si>
  <si>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</si>
  <si>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</si>
  <si>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</si>
  <si>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</si>
  <si>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</si>
  <si>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</si>
  <si>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</si>
  <si>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</si>
  <si>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</si>
  <si>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</si>
  <si>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</si>
  <si>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</si>
  <si>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</si>
  <si>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</si>
  <si>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</si>
  <si>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</si>
  <si>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</si>
  <si>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</si>
  <si>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</si>
  <si>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</si>
  <si>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</si>
  <si>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</si>
  <si>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</si>
  <si>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</si>
  <si>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</si>
  <si>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</si>
  <si>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</si>
  <si>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</si>
  <si>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</si>
  <si>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</si>
  <si>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</si>
  <si>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</si>
  <si>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</si>
  <si>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</si>
  <si>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</si>
  <si>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</si>
  <si>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</si>
  <si>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</si>
  <si>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</si>
  <si>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</si>
  <si>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</si>
  <si>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</si>
  <si>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</si>
  <si>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</si>
  <si>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</si>
  <si>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</si>
  <si>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</si>
  <si>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</si>
  <si>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</si>
  <si>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</si>
  <si>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</si>
  <si>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</si>
  <si>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</si>
  <si>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</si>
  <si>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</si>
  <si>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</si>
  <si>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</si>
  <si>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</si>
  <si>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</si>
  <si>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</si>
  <si>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</si>
  <si>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</si>
  <si>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</si>
  <si>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</si>
  <si>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</si>
  <si>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</si>
  <si>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</si>
  <si>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</si>
  <si>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</si>
  <si>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</si>
  <si>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</si>
  <si>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</si>
  <si>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</si>
  <si>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</si>
  <si>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</si>
  <si>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</si>
  <si>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</si>
  <si>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</si>
  <si>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</si>
  <si>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</si>
  <si>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</si>
  <si>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</si>
  <si>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</si>
  <si>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</si>
  <si>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</si>
  <si>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</si>
  <si>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</si>
  <si>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</si>
  <si>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</si>
  <si>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</si>
  <si>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</si>
  <si>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</si>
  <si>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</si>
  <si>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</si>
  <si>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</si>
  <si>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</si>
  <si>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</si>
  <si>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</si>
  <si>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</si>
  <si>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</si>
  <si>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</si>
  <si>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</si>
  <si>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</si>
  <si>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</si>
  <si>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</si>
  <si>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</si>
  <si>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</si>
  <si>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</si>
  <si>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</si>
  <si>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</si>
  <si>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</si>
  <si>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</si>
  <si>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</si>
  <si>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</si>
  <si>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</si>
  <si>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</si>
  <si>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</si>
  <si>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</si>
  <si>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</si>
  <si>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</si>
  <si>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</si>
  <si>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</si>
  <si>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</si>
  <si>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</si>
  <si>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</si>
  <si>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</si>
  <si>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</si>
  <si>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</si>
  <si>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</si>
  <si>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</si>
  <si>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</si>
  <si>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</si>
  <si>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</si>
  <si>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</si>
  <si>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</si>
  <si>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</si>
  <si>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</si>
  <si>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</si>
  <si>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</si>
  <si>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</si>
  <si>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</si>
  <si>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</si>
  <si>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</si>
  <si>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</si>
  <si>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</si>
  <si>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</si>
  <si>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</si>
  <si>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</si>
  <si>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</si>
  <si>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</si>
  <si>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</si>
  <si>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</si>
  <si>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</si>
  <si>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</si>
  <si>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</si>
  <si>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</si>
  <si>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</si>
  <si>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</si>
  <si>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</si>
  <si>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</si>
  <si>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</si>
  <si>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</si>
  <si>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</si>
  <si>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</si>
  <si>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</si>
  <si>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</si>
  <si>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</si>
  <si>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</si>
  <si>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</si>
  <si>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</si>
  <si>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</si>
  <si>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</si>
  <si>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</si>
  <si>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</si>
  <si>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</si>
  <si>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</si>
  <si>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</si>
  <si>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</si>
  <si>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</si>
  <si>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</si>
  <si>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</si>
  <si>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</si>
  <si>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</si>
  <si>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</si>
  <si>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</si>
  <si>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</si>
  <si>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</si>
  <si>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</si>
  <si>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</si>
  <si>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</si>
  <si>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</si>
  <si>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</si>
  <si>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</si>
  <si>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</si>
  <si>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</si>
  <si>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</si>
  <si>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</si>
  <si>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</si>
  <si>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</si>
  <si>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</si>
  <si>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</si>
  <si>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</si>
  <si>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</si>
  <si>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</si>
  <si>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</si>
  <si>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</si>
  <si>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</si>
  <si>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</si>
  <si>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</si>
  <si>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</si>
  <si>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</si>
  <si>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</si>
  <si>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</si>
  <si>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</si>
  <si>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</si>
  <si>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</si>
  <si>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</si>
  <si>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</si>
  <si>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</si>
  <si>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</si>
  <si>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</si>
  <si>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</si>
  <si>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</si>
  <si>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</si>
  <si>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</si>
  <si>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</si>
  <si>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</si>
  <si>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</si>
  <si>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</si>
  <si>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</si>
  <si>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</si>
  <si>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</si>
  <si>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</si>
  <si>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</si>
  <si>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</si>
  <si>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</si>
  <si>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</si>
  <si>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</si>
  <si>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</si>
  <si>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</si>
  <si>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</si>
  <si>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</si>
  <si>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</si>
  <si>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</si>
  <si>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</si>
  <si>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</si>
  <si>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</si>
  <si>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</si>
  <si>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</si>
  <si>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</si>
  <si>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</si>
  <si>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</si>
  <si>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</si>
  <si>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</si>
  <si>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</si>
  <si>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</si>
  <si>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</si>
  <si>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</si>
  <si>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</si>
  <si>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</si>
  <si>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</si>
  <si>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</si>
  <si>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</si>
  <si>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</si>
  <si>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</si>
  <si>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</si>
  <si>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</si>
  <si>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</si>
  <si>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</si>
  <si>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</si>
  <si>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</si>
  <si>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</si>
  <si>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</si>
  <si>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</si>
  <si>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</si>
  <si>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</si>
  <si>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</si>
  <si>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</si>
  <si>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</si>
  <si>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</si>
  <si>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</si>
  <si>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</si>
  <si>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</si>
  <si>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</si>
  <si>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</si>
  <si>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</si>
  <si>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</si>
  <si>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</si>
  <si>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</si>
  <si>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</si>
  <si>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</si>
  <si>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</si>
  <si>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</si>
  <si>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</si>
  <si>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</si>
  <si>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</si>
  <si>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</si>
  <si>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</si>
  <si>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</si>
  <si>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</si>
  <si>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</si>
  <si>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</si>
  <si>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</si>
  <si>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</si>
  <si>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</si>
  <si>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</si>
  <si>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</si>
  <si>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</si>
  <si>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</si>
  <si>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</si>
  <si>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</si>
  <si>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</si>
  <si>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</si>
  <si>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</si>
  <si>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</si>
  <si>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</si>
  <si>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</si>
  <si>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</si>
  <si>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</si>
  <si>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</si>
  <si>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</si>
  <si>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</si>
  <si>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</si>
  <si>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</si>
  <si>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</si>
  <si>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</si>
  <si>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</si>
  <si>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</si>
  <si>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</si>
  <si>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</si>
  <si>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</si>
  <si>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</si>
  <si>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</si>
  <si>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</si>
  <si>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</si>
  <si>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</si>
  <si>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</si>
  <si>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</si>
  <si>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</si>
  <si>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</si>
  <si>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</si>
  <si>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</si>
  <si>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</si>
  <si>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</si>
  <si>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</si>
  <si>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</si>
  <si>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</si>
  <si>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</si>
  <si>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</si>
  <si>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</si>
  <si>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</si>
  <si>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</si>
  <si>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</si>
  <si>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</si>
  <si>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</si>
  <si>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</si>
  <si>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</si>
  <si>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</si>
  <si>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</si>
  <si>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</si>
  <si>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</si>
  <si>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</si>
  <si>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</si>
  <si>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</si>
  <si>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</si>
  <si>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</si>
  <si>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</si>
  <si>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</si>
  <si>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</si>
  <si>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</si>
  <si>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</si>
  <si>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</si>
  <si>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</si>
  <si>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</si>
  <si>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</si>
  <si>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</si>
  <si>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</si>
  <si>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</si>
  <si>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</si>
  <si>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</si>
  <si>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</si>
  <si>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</si>
  <si>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</si>
  <si>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</si>
  <si>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</si>
  <si>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</si>
  <si>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</si>
  <si>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</si>
  <si>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</si>
  <si>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</si>
  <si>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</si>
  <si>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</si>
  <si>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</si>
  <si>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</si>
  <si>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人</t>
    <phoneticPr fontId="5"/>
  </si>
  <si>
    <t>文部科学省</t>
    <phoneticPr fontId="5"/>
  </si>
  <si>
    <t>日本・国際連合大学共同研究事業拠出金</t>
    <phoneticPr fontId="5"/>
  </si>
  <si>
    <t>大臣官房国際課</t>
    <phoneticPr fontId="5"/>
  </si>
  <si>
    <t>国際協力企画室長
宮本　拓人</t>
    <phoneticPr fontId="5"/>
  </si>
  <si>
    <t>国際連合のシンクタンクとして人類の存続・発展等に係る地球規模課題に取り組む国際連合大学について、我が国はそのホスト国として同大学との学術協力を推進することにより、世界的なアジェンダをめぐる我が国のプレゼンス向上を図る。</t>
    <phoneticPr fontId="5"/>
  </si>
  <si>
    <t>国際連合大学に拠出を行い、グローバルな変化とサステイナビリティ、国際協力と開発、平和構築と安全保障といった地球規模課題解決に関する研究、教育及び知識普及事業等を実施する。</t>
    <phoneticPr fontId="5"/>
  </si>
  <si>
    <t>-</t>
    <phoneticPr fontId="5"/>
  </si>
  <si>
    <t>-</t>
    <phoneticPr fontId="5"/>
  </si>
  <si>
    <t>政府開発援助ユネスコ事業等拠出金</t>
    <phoneticPr fontId="5"/>
  </si>
  <si>
    <t>本事業における大学院プログラムでの養成学生数を１０名/年以上とすること。</t>
    <phoneticPr fontId="5"/>
  </si>
  <si>
    <t>本大学院プログラムでの養成学生数</t>
    <phoneticPr fontId="5"/>
  </si>
  <si>
    <t>人</t>
  </si>
  <si>
    <t>-</t>
    <phoneticPr fontId="5"/>
  </si>
  <si>
    <t>-</t>
    <phoneticPr fontId="5"/>
  </si>
  <si>
    <t>国連大学によるデータ提供</t>
  </si>
  <si>
    <t>国連大学によるデータ提供</t>
    <phoneticPr fontId="5"/>
  </si>
  <si>
    <t>本事業における地球規模課題に係る研究プログラムの研究成果としての論文が５０件/年以上発表されること。</t>
    <phoneticPr fontId="5"/>
  </si>
  <si>
    <t>本研究プログラムにおいて発表された論文数</t>
    <phoneticPr fontId="5"/>
  </si>
  <si>
    <t>件数</t>
    <phoneticPr fontId="5"/>
  </si>
  <si>
    <t>地球規模課題に係る知識普及のためのグローバル・セミナーにおいて、より多くの参加者を得ること。</t>
  </si>
  <si>
    <t>セミナー参加者数</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</si>
  <si>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</si>
  <si>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</si>
  <si>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（参考指標）
幹部（D以上）の日本人職員数</t>
  </si>
  <si>
    <t>地球規模課題の解決に資する人材養成プログラム数</t>
    <phoneticPr fontId="5"/>
  </si>
  <si>
    <t>プログラム</t>
    <phoneticPr fontId="5"/>
  </si>
  <si>
    <t>地球規模課題についての研究プロジェクト数</t>
    <phoneticPr fontId="5"/>
  </si>
  <si>
    <t>プロジェクト</t>
    <phoneticPr fontId="5"/>
  </si>
  <si>
    <t>プロジェクト</t>
    <phoneticPr fontId="5"/>
  </si>
  <si>
    <t>地球規模課題についての知識普及のためのセミナー開催数</t>
  </si>
  <si>
    <t>回</t>
  </si>
  <si>
    <t>各年度の人材養成プログラム経費の執行額／各年度の人材養成プログラム数</t>
    <phoneticPr fontId="5"/>
  </si>
  <si>
    <t>千円</t>
  </si>
  <si>
    <t>千円</t>
    <phoneticPr fontId="5"/>
  </si>
  <si>
    <t>千円/件数</t>
    <phoneticPr fontId="5"/>
  </si>
  <si>
    <t>38,530/1</t>
    <phoneticPr fontId="5"/>
  </si>
  <si>
    <t>32,530/1</t>
    <phoneticPr fontId="5"/>
  </si>
  <si>
    <t>32,530/1</t>
    <phoneticPr fontId="5"/>
  </si>
  <si>
    <t xml:space="preserve">各年度の研究プロジェクト経費の執行額／各年度の研究プロジェクト数
</t>
    <phoneticPr fontId="5"/>
  </si>
  <si>
    <t>61,000/5</t>
    <phoneticPr fontId="5"/>
  </si>
  <si>
    <t>各年度のセミナー開催経費／各年度のセミナー開催数
※本事業による拠出金は本セミナーの開催経費の一部に当てられている。</t>
    <phoneticPr fontId="5"/>
  </si>
  <si>
    <t>12,462/1</t>
  </si>
  <si>
    <t>10,400/1</t>
  </si>
  <si>
    <t>／　　　　　　　　　　　　　　</t>
    <phoneticPr fontId="5"/>
  </si>
  <si>
    <t>　　/</t>
    <phoneticPr fontId="5"/>
  </si>
  <si>
    <t xml:space="preserve">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                                             </t>
    <phoneticPr fontId="5"/>
  </si>
  <si>
    <t>-</t>
    <phoneticPr fontId="5"/>
  </si>
  <si>
    <t>国際連合大学はサステイナビリティ、国際協力、平和、国連持続可能な開発目標（SDGs）の達成などの世界的な問題に関する研究、教育を行っており、グローバル化した現代社会において、このような研究・人材育成事業、知識普及事業を行うことは我が国国民にとっても重要である。</t>
    <phoneticPr fontId="5"/>
  </si>
  <si>
    <t>国連機関に対しては、カウンターパートである国が事業を精査し、推進していくことが重要。</t>
    <phoneticPr fontId="5"/>
  </si>
  <si>
    <t>国連機関である国際連合大学本部のホスト国として事業活動に必要な拠出を行うことは必要。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</si>
  <si>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国際機関である国際連合大学本部のホスト国として拠出金を拠出するものであり、支出先は限定されている。</t>
    <phoneticPr fontId="5"/>
  </si>
  <si>
    <t>国連機関と国との関係において、国際連合大学の事業費の一部を負担するものであり、妥当である。</t>
    <phoneticPr fontId="5"/>
  </si>
  <si>
    <t>拠出金の支出額及び使途については、国際連合大学から提出される事業計画書及び報告書において精査しており、適切なものとなっている。</t>
    <phoneticPr fontId="5"/>
  </si>
  <si>
    <t>本事業によって、毎年度着実に、地球規模課題について養成された人材の輩出や、成果論文の発表、セミナーでの知識の普及が進められていることから、成果実績は成果目標に見合ったものとなっている。</t>
    <phoneticPr fontId="5"/>
  </si>
  <si>
    <t>国連機関である国際連合大学が行うことにより、国際的ネットワークや蓄積された知見に基づく研究・人材育成事業が可能となり、実効性が高い。</t>
  </si>
  <si>
    <t>世界的課題の解決のためのシンクタンクとして、教育、研究・学術活動、知識の共有と移転に関する活動が活動見込みに見合った形で着実に行われている。</t>
    <phoneticPr fontId="5"/>
  </si>
  <si>
    <t>ＨＰの活用、セミナーやシンポジウムの開催等の情報発信を通し、国内外の研究者・学生を含めた広く一般にも研究成果の活用を図っている。</t>
    <phoneticPr fontId="5"/>
  </si>
  <si>
    <t>17</t>
    <phoneticPr fontId="5"/>
  </si>
  <si>
    <t>12</t>
    <phoneticPr fontId="5"/>
  </si>
  <si>
    <t>435</t>
    <phoneticPr fontId="5"/>
  </si>
  <si>
    <t>431</t>
    <phoneticPr fontId="5"/>
  </si>
  <si>
    <t>426</t>
    <phoneticPr fontId="5"/>
  </si>
  <si>
    <t>409</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</si>
  <si>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</si>
  <si>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</si>
  <si>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</si>
  <si>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</si>
  <si>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</si>
  <si>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平成7年度</t>
    <phoneticPr fontId="5"/>
  </si>
  <si>
    <t>終了予定なし</t>
    <phoneticPr fontId="5"/>
  </si>
  <si>
    <t>-</t>
    <phoneticPr fontId="5"/>
  </si>
  <si>
    <t>-</t>
    <phoneticPr fontId="5"/>
  </si>
  <si>
    <t>-</t>
    <phoneticPr fontId="5"/>
  </si>
  <si>
    <t>-</t>
    <phoneticPr fontId="5"/>
  </si>
  <si>
    <t>-</t>
    <phoneticPr fontId="5"/>
  </si>
  <si>
    <t>-</t>
    <phoneticPr fontId="5"/>
  </si>
  <si>
    <t>【国連大学サステイナビリティ高等研究所年次報告書】
https://i.unu.edu/media/ias.unu.edu-jp/page/7823/UNU-IAS_AR2018_JP_PDF_190507.pdf
【地球規模課題解決に資する国際協力プログラム（国連大学ホームページ）】
https://ias.unu.edu/jp/research/grant-for-global-sustainability-ggs.html#outline</t>
    <phoneticPr fontId="5"/>
  </si>
  <si>
    <t>国際連合大学への拠出金については、毎年、国際連合大学から提出される事業計画書及び報告書において使途を把握し、拠出金の使用状況や事業目的との整合性について同大学とも定期的に協議し、確認を行っている。</t>
    <phoneticPr fontId="5"/>
  </si>
  <si>
    <t>今後も引き続き効率的、効果的な執行を国際連合大学に要請する。</t>
    <phoneticPr fontId="5"/>
  </si>
  <si>
    <t>拠出金</t>
    <phoneticPr fontId="5"/>
  </si>
  <si>
    <t>日本・国連大学共同研究事業の運営に必要な経費</t>
    <phoneticPr fontId="5"/>
  </si>
  <si>
    <t>国際連合大学</t>
    <phoneticPr fontId="5"/>
  </si>
  <si>
    <t>グローバルな変化とサステイナビリティ、国際協力と開発、平和構築と安全保障等に関する研究・人材育成事業・知識普及事業等を実施するための経費を拠出</t>
    <phoneticPr fontId="5"/>
  </si>
  <si>
    <t>-</t>
    <phoneticPr fontId="5"/>
  </si>
  <si>
    <t>-</t>
    <phoneticPr fontId="5"/>
  </si>
  <si>
    <t>39,070/1</t>
    <phoneticPr fontId="5"/>
  </si>
  <si>
    <t>35,000/2</t>
    <phoneticPr fontId="5"/>
  </si>
  <si>
    <t>‐</t>
  </si>
  <si>
    <t>無</t>
  </si>
  <si>
    <t>9,730/1</t>
    <phoneticPr fontId="5"/>
  </si>
  <si>
    <t>10,231/1</t>
    <phoneticPr fontId="5"/>
  </si>
  <si>
    <t>A.国際連合大学</t>
    <phoneticPr fontId="5"/>
  </si>
  <si>
    <t>56,000/5</t>
    <phoneticPr fontId="5"/>
  </si>
  <si>
    <t>-</t>
    <phoneticPr fontId="5"/>
  </si>
  <si>
    <t>-</t>
    <phoneticPr fontId="5"/>
  </si>
  <si>
    <t>新型コロナウイルス感染症への対応など緊要な経費として、以下を計上。
・オンライン／ハイブリッド型の大学院プログラム実施体制整備に係る経費　11百万円　
・新型コロナウイルス感染症に関する国際協力プロジェクト実施に係る経費　10百万円
※金額は単位未満四捨五入して記載していることから、合計が一致しない場合がある。</t>
    <rPh sb="27" eb="29">
      <t>イカ</t>
    </rPh>
    <rPh sb="30" eb="32">
      <t>ケイジョウ</t>
    </rPh>
    <rPh sb="114" eb="115">
      <t>ヒャク</t>
    </rPh>
    <rPh sb="115" eb="116">
      <t>マン</t>
    </rPh>
    <rPh sb="116" eb="117">
      <t>エン</t>
    </rPh>
    <phoneticPr fontId="5"/>
  </si>
  <si>
    <t>外部有識者による点検対象外</t>
  </si>
  <si>
    <t>現状通り</t>
  </si>
  <si>
    <t>１．事業評価の観点：この事業は、グローバルな変化とサステイナビリティ、国際協力と開発、平和構築と安全保障といった地球規模課題解決に取り組む国際連合大学に拠出を行い、研究、教育及び知識普及事業等を実施するものであり、長期継続事業の観点から検証を行った。
２．所見：この事業は、地球規模課題に取り組む国際連合大学に、ホスト国として学術協力を行うことにより、我が国のプレゼンス向上を図るものであり、本事業の必要性は認められる。引き続き、拠出先である国際連合大学に適切な予算執行と成果の評価・共有について要請し、効率的・効果的な事業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</si>
</sst>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127000</xdr:colOff>
      <xdr:row>745</xdr:row>
      <xdr:rowOff>0</xdr:rowOff>
    </xdr:from>
    <xdr:to>
      <xdr:col>35</xdr:col>
      <xdr:colOff>73779</xdr:colOff>
      <xdr:row>747</xdr:row>
      <xdr:rowOff>178256</xdr:rowOff>
    </xdr:to>
    <xdr:sp macro="" textlink="">
      <xdr:nvSpPr>
        <xdr:cNvPr id="3" name="AutoShape 15">
          <a:extLst>
            <a:ext uri="{FF2B5EF4-FFF2-40B4-BE49-F238E27FC236}">
              <a16:creationId xmlns:a16="http://schemas.microsoft.com/office/drawing/2014/main" id="{7906D30F-1F6B-403D-83EE-2AB4543CA7B4}"/>
            </a:ext>
          </a:extLst>
        </xdr:cNvPr>
        <xdr:cNvSpPr>
          <a:spLocks noChangeArrowheads="1"/>
        </xdr:cNvSpPr>
      </xdr:nvSpPr>
      <xdr:spPr bwMode="auto">
        <a:xfrm>
          <a:off x="3841750" y="76168250"/>
          <a:ext cx="3455154" cy="876756"/>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26</xdr:col>
      <xdr:colOff>95250</xdr:colOff>
      <xdr:row>747</xdr:row>
      <xdr:rowOff>174625</xdr:rowOff>
    </xdr:from>
    <xdr:to>
      <xdr:col>26</xdr:col>
      <xdr:colOff>95250</xdr:colOff>
      <xdr:row>751</xdr:row>
      <xdr:rowOff>194207</xdr:rowOff>
    </xdr:to>
    <xdr:sp macro="" textlink="">
      <xdr:nvSpPr>
        <xdr:cNvPr id="5" name="Line 19">
          <a:extLst>
            <a:ext uri="{FF2B5EF4-FFF2-40B4-BE49-F238E27FC236}">
              <a16:creationId xmlns:a16="http://schemas.microsoft.com/office/drawing/2014/main" id="{9D45B38C-4E36-4222-8274-40CFBF97B94D}"/>
            </a:ext>
          </a:extLst>
        </xdr:cNvPr>
        <xdr:cNvSpPr>
          <a:spLocks noChangeShapeType="1"/>
        </xdr:cNvSpPr>
      </xdr:nvSpPr>
      <xdr:spPr bwMode="auto">
        <a:xfrm flipH="1">
          <a:off x="5461000" y="77041375"/>
          <a:ext cx="0" cy="14165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83343</xdr:colOff>
      <xdr:row>751</xdr:row>
      <xdr:rowOff>214312</xdr:rowOff>
    </xdr:from>
    <xdr:to>
      <xdr:col>33</xdr:col>
      <xdr:colOff>15708</xdr:colOff>
      <xdr:row>753</xdr:row>
      <xdr:rowOff>140674</xdr:rowOff>
    </xdr:to>
    <xdr:sp macro="" textlink="">
      <xdr:nvSpPr>
        <xdr:cNvPr id="7" name="AutoShape 17">
          <a:extLst>
            <a:ext uri="{FF2B5EF4-FFF2-40B4-BE49-F238E27FC236}">
              <a16:creationId xmlns:a16="http://schemas.microsoft.com/office/drawing/2014/main" id="{2E6EAEA1-D8A2-45FD-9A4E-C45641487FDD}"/>
            </a:ext>
          </a:extLst>
        </xdr:cNvPr>
        <xdr:cNvSpPr>
          <a:spLocks noChangeArrowheads="1"/>
        </xdr:cNvSpPr>
      </xdr:nvSpPr>
      <xdr:spPr bwMode="auto">
        <a:xfrm>
          <a:off x="4131468" y="78295500"/>
          <a:ext cx="2563646" cy="64073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35718</xdr:colOff>
      <xdr:row>753</xdr:row>
      <xdr:rowOff>166687</xdr:rowOff>
    </xdr:from>
    <xdr:to>
      <xdr:col>33</xdr:col>
      <xdr:colOff>58431</xdr:colOff>
      <xdr:row>756</xdr:row>
      <xdr:rowOff>285751</xdr:rowOff>
    </xdr:to>
    <xdr:sp macro="" textlink="">
      <xdr:nvSpPr>
        <xdr:cNvPr id="9" name="AutoShape 21">
          <a:extLst>
            <a:ext uri="{FF2B5EF4-FFF2-40B4-BE49-F238E27FC236}">
              <a16:creationId xmlns:a16="http://schemas.microsoft.com/office/drawing/2014/main" id="{287CF356-DF3D-468F-AA30-CDA8B3A461B3}"/>
            </a:ext>
          </a:extLst>
        </xdr:cNvPr>
        <xdr:cNvSpPr>
          <a:spLocks noChangeArrowheads="1"/>
        </xdr:cNvSpPr>
      </xdr:nvSpPr>
      <xdr:spPr bwMode="auto">
        <a:xfrm>
          <a:off x="4083843" y="60328968"/>
          <a:ext cx="2653994" cy="11906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twoCellAnchor>
    <xdr:from>
      <xdr:col>19</xdr:col>
      <xdr:colOff>11907</xdr:colOff>
      <xdr:row>753</xdr:row>
      <xdr:rowOff>214312</xdr:rowOff>
    </xdr:from>
    <xdr:to>
      <xdr:col>34</xdr:col>
      <xdr:colOff>11187</xdr:colOff>
      <xdr:row>756</xdr:row>
      <xdr:rowOff>130069</xdr:rowOff>
    </xdr:to>
    <xdr:sp macro="" textlink="">
      <xdr:nvSpPr>
        <xdr:cNvPr id="10" name="AutoShape 20">
          <a:extLst>
            <a:ext uri="{FF2B5EF4-FFF2-40B4-BE49-F238E27FC236}">
              <a16:creationId xmlns:a16="http://schemas.microsoft.com/office/drawing/2014/main" id="{69A5AACF-142A-4BC2-A6CB-7D40C355DB54}"/>
            </a:ext>
          </a:extLst>
        </xdr:cNvPr>
        <xdr:cNvSpPr>
          <a:spLocks noChangeArrowheads="1"/>
        </xdr:cNvSpPr>
      </xdr:nvSpPr>
      <xdr:spPr bwMode="auto">
        <a:xfrm>
          <a:off x="3857626" y="79009875"/>
          <a:ext cx="3035374" cy="9873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154781</xdr:colOff>
      <xdr:row>750</xdr:row>
      <xdr:rowOff>178594</xdr:rowOff>
    </xdr:from>
    <xdr:to>
      <xdr:col>29</xdr:col>
      <xdr:colOff>126612</xdr:colOff>
      <xdr:row>751</xdr:row>
      <xdr:rowOff>190501</xdr:rowOff>
    </xdr:to>
    <xdr:sp macro="" textlink="">
      <xdr:nvSpPr>
        <xdr:cNvPr id="11" name="AutoShape 18">
          <a:extLst>
            <a:ext uri="{FF2B5EF4-FFF2-40B4-BE49-F238E27FC236}">
              <a16:creationId xmlns:a16="http://schemas.microsoft.com/office/drawing/2014/main" id="{7A33E8A3-5C25-4706-AE38-4DFF01EB9D37}"/>
            </a:ext>
          </a:extLst>
        </xdr:cNvPr>
        <xdr:cNvSpPr>
          <a:spLocks noChangeArrowheads="1"/>
        </xdr:cNvSpPr>
      </xdr:nvSpPr>
      <xdr:spPr bwMode="auto">
        <a:xfrm>
          <a:off x="4810125" y="59269313"/>
          <a:ext cx="1186268" cy="3690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1" zoomScale="75" zoomScaleNormal="75" zoomScaleSheetLayoutView="75" zoomScalePageLayoutView="85" workbookViewId="0">
      <selection activeCell="BD731" sqref="BD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414</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634</v>
      </c>
      <c r="H5" s="862"/>
      <c r="I5" s="862"/>
      <c r="J5" s="862"/>
      <c r="K5" s="862"/>
      <c r="L5" s="862"/>
      <c r="M5" s="863" t="s">
        <v>66</v>
      </c>
      <c r="N5" s="864"/>
      <c r="O5" s="864"/>
      <c r="P5" s="864"/>
      <c r="Q5" s="864"/>
      <c r="R5" s="865"/>
      <c r="S5" s="866" t="s">
        <v>635</v>
      </c>
      <c r="T5" s="862"/>
      <c r="U5" s="862"/>
      <c r="V5" s="862"/>
      <c r="W5" s="862"/>
      <c r="X5" s="867"/>
      <c r="Y5" s="718" t="s">
        <v>3</v>
      </c>
      <c r="Z5" s="566"/>
      <c r="AA5" s="566"/>
      <c r="AB5" s="566"/>
      <c r="AC5" s="566"/>
      <c r="AD5" s="567"/>
      <c r="AE5" s="719" t="s">
        <v>568</v>
      </c>
      <c r="AF5" s="719"/>
      <c r="AG5" s="719"/>
      <c r="AH5" s="719"/>
      <c r="AI5" s="719"/>
      <c r="AJ5" s="719"/>
      <c r="AK5" s="719"/>
      <c r="AL5" s="719"/>
      <c r="AM5" s="719"/>
      <c r="AN5" s="719"/>
      <c r="AO5" s="719"/>
      <c r="AP5" s="720"/>
      <c r="AQ5" s="721" t="s">
        <v>569</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2.75"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39.7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4"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54.7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155</v>
      </c>
      <c r="Q13" s="678"/>
      <c r="R13" s="678"/>
      <c r="S13" s="678"/>
      <c r="T13" s="678"/>
      <c r="U13" s="678"/>
      <c r="V13" s="679"/>
      <c r="W13" s="677">
        <v>149</v>
      </c>
      <c r="X13" s="678"/>
      <c r="Y13" s="678"/>
      <c r="Z13" s="678"/>
      <c r="AA13" s="678"/>
      <c r="AB13" s="678"/>
      <c r="AC13" s="679"/>
      <c r="AD13" s="677">
        <v>144</v>
      </c>
      <c r="AE13" s="678"/>
      <c r="AF13" s="678"/>
      <c r="AG13" s="678"/>
      <c r="AH13" s="678"/>
      <c r="AI13" s="678"/>
      <c r="AJ13" s="679"/>
      <c r="AK13" s="677">
        <v>144</v>
      </c>
      <c r="AL13" s="678"/>
      <c r="AM13" s="678"/>
      <c r="AN13" s="678"/>
      <c r="AO13" s="678"/>
      <c r="AP13" s="678"/>
      <c r="AQ13" s="679"/>
      <c r="AR13" s="942">
        <v>165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560</v>
      </c>
      <c r="Q14" s="678"/>
      <c r="R14" s="678"/>
      <c r="S14" s="678"/>
      <c r="T14" s="678"/>
      <c r="U14" s="678"/>
      <c r="V14" s="679"/>
      <c r="W14" s="677" t="s">
        <v>560</v>
      </c>
      <c r="X14" s="678"/>
      <c r="Y14" s="678"/>
      <c r="Z14" s="678"/>
      <c r="AA14" s="678"/>
      <c r="AB14" s="678"/>
      <c r="AC14" s="679"/>
      <c r="AD14" s="677" t="s">
        <v>572</v>
      </c>
      <c r="AE14" s="678"/>
      <c r="AF14" s="678"/>
      <c r="AG14" s="678"/>
      <c r="AH14" s="678"/>
      <c r="AI14" s="678"/>
      <c r="AJ14" s="679"/>
      <c r="AK14" s="677" t="s">
        <v>660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560</v>
      </c>
      <c r="Q15" s="678"/>
      <c r="R15" s="678"/>
      <c r="S15" s="678"/>
      <c r="T15" s="678"/>
      <c r="U15" s="678"/>
      <c r="V15" s="679"/>
      <c r="W15" s="677" t="s">
        <v>572</v>
      </c>
      <c r="X15" s="678"/>
      <c r="Y15" s="678"/>
      <c r="Z15" s="678"/>
      <c r="AA15" s="678"/>
      <c r="AB15" s="678"/>
      <c r="AC15" s="679"/>
      <c r="AD15" s="677" t="s">
        <v>573</v>
      </c>
      <c r="AE15" s="678"/>
      <c r="AF15" s="678"/>
      <c r="AG15" s="678"/>
      <c r="AH15" s="678"/>
      <c r="AI15" s="678"/>
      <c r="AJ15" s="679"/>
      <c r="AK15" s="677" t="s">
        <v>660</v>
      </c>
      <c r="AL15" s="678"/>
      <c r="AM15" s="678"/>
      <c r="AN15" s="678"/>
      <c r="AO15" s="678"/>
      <c r="AP15" s="678"/>
      <c r="AQ15" s="679"/>
      <c r="AR15" s="677" t="s">
        <v>660</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560</v>
      </c>
      <c r="Q16" s="678"/>
      <c r="R16" s="678"/>
      <c r="S16" s="678"/>
      <c r="T16" s="678"/>
      <c r="U16" s="678"/>
      <c r="V16" s="679"/>
      <c r="W16" s="677" t="s">
        <v>560</v>
      </c>
      <c r="X16" s="678"/>
      <c r="Y16" s="678"/>
      <c r="Z16" s="678"/>
      <c r="AA16" s="678"/>
      <c r="AB16" s="678"/>
      <c r="AC16" s="679"/>
      <c r="AD16" s="677" t="s">
        <v>560</v>
      </c>
      <c r="AE16" s="678"/>
      <c r="AF16" s="678"/>
      <c r="AG16" s="678"/>
      <c r="AH16" s="678"/>
      <c r="AI16" s="678"/>
      <c r="AJ16" s="679"/>
      <c r="AK16" s="677" t="s">
        <v>660</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560</v>
      </c>
      <c r="Q17" s="678"/>
      <c r="R17" s="678"/>
      <c r="S17" s="678"/>
      <c r="T17" s="678"/>
      <c r="U17" s="678"/>
      <c r="V17" s="679"/>
      <c r="W17" s="677" t="s">
        <v>563</v>
      </c>
      <c r="X17" s="678"/>
      <c r="Y17" s="678"/>
      <c r="Z17" s="678"/>
      <c r="AA17" s="678"/>
      <c r="AB17" s="678"/>
      <c r="AC17" s="679"/>
      <c r="AD17" s="677" t="s">
        <v>572</v>
      </c>
      <c r="AE17" s="678"/>
      <c r="AF17" s="678"/>
      <c r="AG17" s="678"/>
      <c r="AH17" s="678"/>
      <c r="AI17" s="678"/>
      <c r="AJ17" s="679"/>
      <c r="AK17" s="677" t="s">
        <v>660</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155</v>
      </c>
      <c r="Q18" s="901"/>
      <c r="R18" s="901"/>
      <c r="S18" s="901"/>
      <c r="T18" s="901"/>
      <c r="U18" s="901"/>
      <c r="V18" s="902"/>
      <c r="W18" s="900">
        <f>SUM(W13:AC17)</f>
        <v>149</v>
      </c>
      <c r="X18" s="901"/>
      <c r="Y18" s="901"/>
      <c r="Z18" s="901"/>
      <c r="AA18" s="901"/>
      <c r="AB18" s="901"/>
      <c r="AC18" s="902"/>
      <c r="AD18" s="900">
        <f>SUM(AD13:AJ17)</f>
        <v>144</v>
      </c>
      <c r="AE18" s="901"/>
      <c r="AF18" s="901"/>
      <c r="AG18" s="901"/>
      <c r="AH18" s="901"/>
      <c r="AI18" s="901"/>
      <c r="AJ18" s="902"/>
      <c r="AK18" s="900">
        <f>SUM(AK13:AQ17)</f>
        <v>144</v>
      </c>
      <c r="AL18" s="901"/>
      <c r="AM18" s="901"/>
      <c r="AN18" s="901"/>
      <c r="AO18" s="901"/>
      <c r="AP18" s="901"/>
      <c r="AQ18" s="902"/>
      <c r="AR18" s="900">
        <f>SUM(AR13:AX17)</f>
        <v>165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155</v>
      </c>
      <c r="Q19" s="678"/>
      <c r="R19" s="678"/>
      <c r="S19" s="678"/>
      <c r="T19" s="678"/>
      <c r="U19" s="678"/>
      <c r="V19" s="679"/>
      <c r="W19" s="677">
        <v>149</v>
      </c>
      <c r="X19" s="678"/>
      <c r="Y19" s="678"/>
      <c r="Z19" s="678"/>
      <c r="AA19" s="678"/>
      <c r="AB19" s="678"/>
      <c r="AC19" s="679"/>
      <c r="AD19" s="677">
        <v>144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61.5" customHeight="1" x14ac:dyDescent="0.15">
      <c r="A23" s="974"/>
      <c r="B23" s="975"/>
      <c r="C23" s="975"/>
      <c r="D23" s="975"/>
      <c r="E23" s="975"/>
      <c r="F23" s="976"/>
      <c r="G23" s="1010" t="s">
        <v>574</v>
      </c>
      <c r="H23" s="1011"/>
      <c r="I23" s="1011"/>
      <c r="J23" s="1011"/>
      <c r="K23" s="1011"/>
      <c r="L23" s="1011"/>
      <c r="M23" s="1011"/>
      <c r="N23" s="1011"/>
      <c r="O23" s="1012"/>
      <c r="P23" s="942">
        <v>144</v>
      </c>
      <c r="Q23" s="943"/>
      <c r="R23" s="943"/>
      <c r="S23" s="943"/>
      <c r="T23" s="943"/>
      <c r="U23" s="943"/>
      <c r="V23" s="961"/>
      <c r="W23" s="942">
        <v>165</v>
      </c>
      <c r="X23" s="943"/>
      <c r="Y23" s="943"/>
      <c r="Z23" s="943"/>
      <c r="AA23" s="943"/>
      <c r="AB23" s="943"/>
      <c r="AC23" s="961"/>
      <c r="AD23" s="981" t="s">
        <v>661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82.5" customHeight="1" thickBot="1" x14ac:dyDescent="0.2">
      <c r="A29" s="977"/>
      <c r="B29" s="978"/>
      <c r="C29" s="978"/>
      <c r="D29" s="978"/>
      <c r="E29" s="978"/>
      <c r="F29" s="979"/>
      <c r="G29" s="968" t="s">
        <v>338</v>
      </c>
      <c r="H29" s="969"/>
      <c r="I29" s="969"/>
      <c r="J29" s="969"/>
      <c r="K29" s="969"/>
      <c r="L29" s="969"/>
      <c r="M29" s="969"/>
      <c r="N29" s="969"/>
      <c r="O29" s="970"/>
      <c r="P29" s="677">
        <f>AK13</f>
        <v>144</v>
      </c>
      <c r="Q29" s="678"/>
      <c r="R29" s="678"/>
      <c r="S29" s="678"/>
      <c r="T29" s="678"/>
      <c r="U29" s="678"/>
      <c r="V29" s="679"/>
      <c r="W29" s="992">
        <f>AR13</f>
        <v>165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578</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565</v>
      </c>
      <c r="AC32" s="484"/>
      <c r="AD32" s="484"/>
      <c r="AE32" s="217">
        <v>8</v>
      </c>
      <c r="AF32" s="218"/>
      <c r="AG32" s="218"/>
      <c r="AH32" s="218"/>
      <c r="AI32" s="217">
        <v>9</v>
      </c>
      <c r="AJ32" s="218"/>
      <c r="AK32" s="218"/>
      <c r="AL32" s="218"/>
      <c r="AM32" s="217">
        <v>12</v>
      </c>
      <c r="AN32" s="218"/>
      <c r="AO32" s="218"/>
      <c r="AP32" s="218"/>
      <c r="AQ32" s="352" t="s">
        <v>560</v>
      </c>
      <c r="AR32" s="207"/>
      <c r="AS32" s="207"/>
      <c r="AT32" s="353"/>
      <c r="AU32" s="218" t="s">
        <v>579</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565</v>
      </c>
      <c r="AC33" s="546"/>
      <c r="AD33" s="546"/>
      <c r="AE33" s="217">
        <v>10</v>
      </c>
      <c r="AF33" s="218"/>
      <c r="AG33" s="218"/>
      <c r="AH33" s="218"/>
      <c r="AI33" s="217">
        <v>10</v>
      </c>
      <c r="AJ33" s="218"/>
      <c r="AK33" s="218"/>
      <c r="AL33" s="218"/>
      <c r="AM33" s="217">
        <v>10</v>
      </c>
      <c r="AN33" s="218"/>
      <c r="AO33" s="218"/>
      <c r="AP33" s="218"/>
      <c r="AQ33" s="352">
        <v>10</v>
      </c>
      <c r="AR33" s="207"/>
      <c r="AS33" s="207"/>
      <c r="AT33" s="353"/>
      <c r="AU33" s="218">
        <v>10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80</v>
      </c>
      <c r="AF34" s="218"/>
      <c r="AG34" s="218"/>
      <c r="AH34" s="218"/>
      <c r="AI34" s="217">
        <v>90</v>
      </c>
      <c r="AJ34" s="218"/>
      <c r="AK34" s="218"/>
      <c r="AL34" s="218"/>
      <c r="AM34" s="217">
        <v>120</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578</v>
      </c>
      <c r="AV38" s="199"/>
      <c r="AW38" s="418" t="s">
        <v>181</v>
      </c>
      <c r="AX38" s="419"/>
    </row>
    <row r="39" spans="1:50" ht="23.25" customHeight="1" x14ac:dyDescent="0.15">
      <c r="A39" s="423"/>
      <c r="B39" s="421"/>
      <c r="C39" s="421"/>
      <c r="D39" s="421"/>
      <c r="E39" s="421"/>
      <c r="F39" s="422"/>
      <c r="G39" s="584" t="s">
        <v>582</v>
      </c>
      <c r="H39" s="585"/>
      <c r="I39" s="585"/>
      <c r="J39" s="585"/>
      <c r="K39" s="585"/>
      <c r="L39" s="585"/>
      <c r="M39" s="585"/>
      <c r="N39" s="585"/>
      <c r="O39" s="586"/>
      <c r="P39" s="104" t="s">
        <v>583</v>
      </c>
      <c r="Q39" s="104"/>
      <c r="R39" s="104"/>
      <c r="S39" s="104"/>
      <c r="T39" s="104"/>
      <c r="U39" s="104"/>
      <c r="V39" s="104"/>
      <c r="W39" s="104"/>
      <c r="X39" s="105"/>
      <c r="Y39" s="494" t="s">
        <v>12</v>
      </c>
      <c r="Z39" s="554"/>
      <c r="AA39" s="555"/>
      <c r="AB39" s="484" t="s">
        <v>584</v>
      </c>
      <c r="AC39" s="484"/>
      <c r="AD39" s="484"/>
      <c r="AE39" s="217">
        <v>88</v>
      </c>
      <c r="AF39" s="218"/>
      <c r="AG39" s="218"/>
      <c r="AH39" s="218"/>
      <c r="AI39" s="217">
        <v>61</v>
      </c>
      <c r="AJ39" s="218"/>
      <c r="AK39" s="218"/>
      <c r="AL39" s="218"/>
      <c r="AM39" s="217">
        <v>55</v>
      </c>
      <c r="AN39" s="218"/>
      <c r="AO39" s="218"/>
      <c r="AP39" s="218"/>
      <c r="AQ39" s="352" t="s">
        <v>560</v>
      </c>
      <c r="AR39" s="207"/>
      <c r="AS39" s="207"/>
      <c r="AT39" s="353"/>
      <c r="AU39" s="218" t="s">
        <v>560</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584</v>
      </c>
      <c r="AC40" s="546"/>
      <c r="AD40" s="546"/>
      <c r="AE40" s="217">
        <v>50</v>
      </c>
      <c r="AF40" s="218"/>
      <c r="AG40" s="218"/>
      <c r="AH40" s="218"/>
      <c r="AI40" s="217">
        <v>50</v>
      </c>
      <c r="AJ40" s="218"/>
      <c r="AK40" s="218"/>
      <c r="AL40" s="218"/>
      <c r="AM40" s="217">
        <v>50</v>
      </c>
      <c r="AN40" s="218"/>
      <c r="AO40" s="218"/>
      <c r="AP40" s="218"/>
      <c r="AQ40" s="352">
        <v>50</v>
      </c>
      <c r="AR40" s="207"/>
      <c r="AS40" s="207"/>
      <c r="AT40" s="353"/>
      <c r="AU40" s="218">
        <v>50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176</v>
      </c>
      <c r="AF41" s="218"/>
      <c r="AG41" s="218"/>
      <c r="AH41" s="218"/>
      <c r="AI41" s="217">
        <v>122</v>
      </c>
      <c r="AJ41" s="218"/>
      <c r="AK41" s="218"/>
      <c r="AL41" s="218"/>
      <c r="AM41" s="217">
        <v>110</v>
      </c>
      <c r="AN41" s="218"/>
      <c r="AO41" s="218"/>
      <c r="AP41" s="218"/>
      <c r="AQ41" s="352" t="s">
        <v>560</v>
      </c>
      <c r="AR41" s="207"/>
      <c r="AS41" s="207"/>
      <c r="AT41" s="353"/>
      <c r="AU41" s="218" t="s">
        <v>560</v>
      </c>
      <c r="AV41" s="218"/>
      <c r="AW41" s="218"/>
      <c r="AX41" s="220"/>
    </row>
    <row r="42" spans="1:50" ht="23.25" customHeight="1" x14ac:dyDescent="0.15">
      <c r="A42" s="225" t="s">
        <v>382</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563</v>
      </c>
      <c r="AV45" s="199"/>
      <c r="AW45" s="418" t="s">
        <v>181</v>
      </c>
      <c r="AX45" s="419"/>
    </row>
    <row r="46" spans="1:50" ht="23.25" customHeight="1" x14ac:dyDescent="0.15">
      <c r="A46" s="423"/>
      <c r="B46" s="421"/>
      <c r="C46" s="421"/>
      <c r="D46" s="421"/>
      <c r="E46" s="421"/>
      <c r="F46" s="422"/>
      <c r="G46" s="584" t="s">
        <v>585</v>
      </c>
      <c r="H46" s="585"/>
      <c r="I46" s="585"/>
      <c r="J46" s="585"/>
      <c r="K46" s="585"/>
      <c r="L46" s="585"/>
      <c r="M46" s="585"/>
      <c r="N46" s="585"/>
      <c r="O46" s="586"/>
      <c r="P46" s="104" t="s">
        <v>586</v>
      </c>
      <c r="Q46" s="104"/>
      <c r="R46" s="104"/>
      <c r="S46" s="104"/>
      <c r="T46" s="104"/>
      <c r="U46" s="104"/>
      <c r="V46" s="104"/>
      <c r="W46" s="104"/>
      <c r="X46" s="105"/>
      <c r="Y46" s="494" t="s">
        <v>12</v>
      </c>
      <c r="Z46" s="554"/>
      <c r="AA46" s="555"/>
      <c r="AB46" s="484" t="s">
        <v>577</v>
      </c>
      <c r="AC46" s="484"/>
      <c r="AD46" s="484"/>
      <c r="AE46" s="217">
        <v>86</v>
      </c>
      <c r="AF46" s="218"/>
      <c r="AG46" s="218"/>
      <c r="AH46" s="218"/>
      <c r="AI46" s="217">
        <v>97</v>
      </c>
      <c r="AJ46" s="218"/>
      <c r="AK46" s="218"/>
      <c r="AL46" s="218"/>
      <c r="AM46" s="217">
        <v>91</v>
      </c>
      <c r="AN46" s="218"/>
      <c r="AO46" s="218"/>
      <c r="AP46" s="218"/>
      <c r="AQ46" s="352" t="s">
        <v>563</v>
      </c>
      <c r="AR46" s="207"/>
      <c r="AS46" s="207"/>
      <c r="AT46" s="353"/>
      <c r="AU46" s="218" t="s">
        <v>563</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577</v>
      </c>
      <c r="AC47" s="546"/>
      <c r="AD47" s="546"/>
      <c r="AE47" s="217">
        <v>100</v>
      </c>
      <c r="AF47" s="218"/>
      <c r="AG47" s="218"/>
      <c r="AH47" s="218"/>
      <c r="AI47" s="217">
        <v>100</v>
      </c>
      <c r="AJ47" s="218"/>
      <c r="AK47" s="218"/>
      <c r="AL47" s="218"/>
      <c r="AM47" s="217">
        <v>100</v>
      </c>
      <c r="AN47" s="218"/>
      <c r="AO47" s="218"/>
      <c r="AP47" s="218"/>
      <c r="AQ47" s="352">
        <v>100</v>
      </c>
      <c r="AR47" s="207"/>
      <c r="AS47" s="207"/>
      <c r="AT47" s="353"/>
      <c r="AU47" s="218">
        <v>100</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86</v>
      </c>
      <c r="AF48" s="218"/>
      <c r="AG48" s="218"/>
      <c r="AH48" s="218"/>
      <c r="AI48" s="217">
        <v>97</v>
      </c>
      <c r="AJ48" s="218"/>
      <c r="AK48" s="218"/>
      <c r="AL48" s="218"/>
      <c r="AM48" s="217">
        <v>91</v>
      </c>
      <c r="AN48" s="218"/>
      <c r="AO48" s="218"/>
      <c r="AP48" s="218"/>
      <c r="AQ48" s="352" t="s">
        <v>563</v>
      </c>
      <c r="AR48" s="207"/>
      <c r="AS48" s="207"/>
      <c r="AT48" s="353"/>
      <c r="AU48" s="218" t="s">
        <v>563</v>
      </c>
      <c r="AV48" s="218"/>
      <c r="AW48" s="218"/>
      <c r="AX48" s="220"/>
    </row>
    <row r="49" spans="1:50" ht="23.25" customHeight="1" x14ac:dyDescent="0.15">
      <c r="A49" s="225" t="s">
        <v>382</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30</v>
      </c>
      <c r="AR52" s="200"/>
      <c r="AS52" s="132" t="s">
        <v>236</v>
      </c>
      <c r="AT52" s="133"/>
      <c r="AU52" s="199" t="s">
        <v>563</v>
      </c>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v>30</v>
      </c>
      <c r="AR59" s="200"/>
      <c r="AS59" s="132" t="s">
        <v>236</v>
      </c>
      <c r="AT59" s="133"/>
      <c r="AU59" s="199" t="s">
        <v>563</v>
      </c>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3.25" customHeight="1" x14ac:dyDescent="0.15">
      <c r="A82" s="887"/>
      <c r="B82" s="550"/>
      <c r="C82" s="451"/>
      <c r="D82" s="451"/>
      <c r="E82" s="451"/>
      <c r="F82" s="452"/>
      <c r="G82" s="696" t="s">
        <v>587</v>
      </c>
      <c r="H82" s="696"/>
      <c r="I82" s="696"/>
      <c r="J82" s="696"/>
      <c r="K82" s="696"/>
      <c r="L82" s="696"/>
      <c r="M82" s="696"/>
      <c r="N82" s="696"/>
      <c r="O82" s="696"/>
      <c r="P82" s="696"/>
      <c r="Q82" s="696"/>
      <c r="R82" s="696"/>
      <c r="S82" s="696"/>
      <c r="T82" s="696"/>
      <c r="U82" s="696"/>
      <c r="V82" s="696"/>
      <c r="W82" s="696"/>
      <c r="X82" s="696"/>
      <c r="Y82" s="696"/>
      <c r="Z82" s="696"/>
      <c r="AA82" s="697"/>
      <c r="AB82" s="906" t="s">
        <v>563</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3.25"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23.25"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2</v>
      </c>
      <c r="AR86" s="199"/>
      <c r="AS86" s="132" t="s">
        <v>236</v>
      </c>
      <c r="AT86" s="133"/>
      <c r="AU86" s="199" t="s">
        <v>563</v>
      </c>
      <c r="AV86" s="199"/>
      <c r="AW86" s="418" t="s">
        <v>181</v>
      </c>
      <c r="AX86" s="419"/>
      <c r="AY86" s="10"/>
      <c r="AZ86" s="10"/>
      <c r="BA86" s="10"/>
      <c r="BB86" s="10"/>
      <c r="BC86" s="10"/>
      <c r="BD86" s="10"/>
      <c r="BE86" s="10"/>
      <c r="BF86" s="10"/>
      <c r="BG86" s="10"/>
      <c r="BH86" s="10"/>
    </row>
    <row r="87" spans="1:60" ht="23.25" customHeight="1" x14ac:dyDescent="0.15">
      <c r="A87" s="887"/>
      <c r="B87" s="451"/>
      <c r="C87" s="451"/>
      <c r="D87" s="451"/>
      <c r="E87" s="451"/>
      <c r="F87" s="452"/>
      <c r="G87" s="103" t="s">
        <v>563</v>
      </c>
      <c r="H87" s="104"/>
      <c r="I87" s="104"/>
      <c r="J87" s="104"/>
      <c r="K87" s="104"/>
      <c r="L87" s="104"/>
      <c r="M87" s="104"/>
      <c r="N87" s="104"/>
      <c r="O87" s="105"/>
      <c r="P87" s="104" t="s">
        <v>588</v>
      </c>
      <c r="Q87" s="537"/>
      <c r="R87" s="537"/>
      <c r="S87" s="537"/>
      <c r="T87" s="537"/>
      <c r="U87" s="537"/>
      <c r="V87" s="537"/>
      <c r="W87" s="537"/>
      <c r="X87" s="538"/>
      <c r="Y87" s="581" t="s">
        <v>62</v>
      </c>
      <c r="Z87" s="582"/>
      <c r="AA87" s="583"/>
      <c r="AB87" s="484" t="s">
        <v>577</v>
      </c>
      <c r="AC87" s="484"/>
      <c r="AD87" s="484"/>
      <c r="AE87" s="217">
        <v>10</v>
      </c>
      <c r="AF87" s="218"/>
      <c r="AG87" s="218"/>
      <c r="AH87" s="218"/>
      <c r="AI87" s="217">
        <v>8</v>
      </c>
      <c r="AJ87" s="218"/>
      <c r="AK87" s="218"/>
      <c r="AL87" s="218"/>
      <c r="AM87" s="217">
        <v>10</v>
      </c>
      <c r="AN87" s="218"/>
      <c r="AO87" s="218"/>
      <c r="AP87" s="218"/>
      <c r="AQ87" s="352" t="s">
        <v>563</v>
      </c>
      <c r="AR87" s="207"/>
      <c r="AS87" s="207"/>
      <c r="AT87" s="353"/>
      <c r="AU87" s="218" t="s">
        <v>563</v>
      </c>
      <c r="AV87" s="218"/>
      <c r="AW87" s="218"/>
      <c r="AX87" s="220"/>
    </row>
    <row r="88" spans="1:60" ht="23.25"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373</v>
      </c>
      <c r="AC88" s="546"/>
      <c r="AD88" s="546"/>
      <c r="AE88" s="217" t="s">
        <v>563</v>
      </c>
      <c r="AF88" s="218"/>
      <c r="AG88" s="218"/>
      <c r="AH88" s="218"/>
      <c r="AI88" s="217" t="s">
        <v>563</v>
      </c>
      <c r="AJ88" s="218"/>
      <c r="AK88" s="218"/>
      <c r="AL88" s="218"/>
      <c r="AM88" s="217" t="s">
        <v>636</v>
      </c>
      <c r="AN88" s="218"/>
      <c r="AO88" s="218"/>
      <c r="AP88" s="218"/>
      <c r="AQ88" s="352" t="s">
        <v>563</v>
      </c>
      <c r="AR88" s="207"/>
      <c r="AS88" s="207"/>
      <c r="AT88" s="353"/>
      <c r="AU88" s="218" t="s">
        <v>563</v>
      </c>
      <c r="AV88" s="218"/>
      <c r="AW88" s="218"/>
      <c r="AX88" s="220"/>
      <c r="AY88" s="10"/>
      <c r="AZ88" s="10"/>
      <c r="BA88" s="10"/>
      <c r="BB88" s="10"/>
      <c r="BC88" s="10"/>
    </row>
    <row r="89" spans="1:60" ht="23.25"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t="s">
        <v>563</v>
      </c>
      <c r="AF89" s="218"/>
      <c r="AG89" s="218"/>
      <c r="AH89" s="218"/>
      <c r="AI89" s="217" t="s">
        <v>563</v>
      </c>
      <c r="AJ89" s="218"/>
      <c r="AK89" s="218"/>
      <c r="AL89" s="218"/>
      <c r="AM89" s="217" t="s">
        <v>637</v>
      </c>
      <c r="AN89" s="218"/>
      <c r="AO89" s="218"/>
      <c r="AP89" s="218"/>
      <c r="AQ89" s="352" t="s">
        <v>563</v>
      </c>
      <c r="AR89" s="207"/>
      <c r="AS89" s="207"/>
      <c r="AT89" s="353"/>
      <c r="AU89" s="218" t="s">
        <v>563</v>
      </c>
      <c r="AV89" s="218"/>
      <c r="AW89" s="218"/>
      <c r="AX89" s="220"/>
      <c r="AY89" s="10"/>
      <c r="AZ89" s="10"/>
      <c r="BA89" s="10"/>
      <c r="BB89" s="10"/>
      <c r="BC89" s="10"/>
      <c r="BD89" s="10"/>
      <c r="BE89" s="10"/>
      <c r="BF89" s="10"/>
      <c r="BG89" s="10"/>
      <c r="BH89" s="10"/>
    </row>
    <row r="90" spans="1:60" ht="18.75"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v>2</v>
      </c>
      <c r="AR91" s="199"/>
      <c r="AS91" s="132" t="s">
        <v>236</v>
      </c>
      <c r="AT91" s="133"/>
      <c r="AU91" s="199" t="s">
        <v>563</v>
      </c>
      <c r="AV91" s="199"/>
      <c r="AW91" s="418" t="s">
        <v>181</v>
      </c>
      <c r="AX91" s="419"/>
      <c r="AY91" s="10"/>
      <c r="AZ91" s="10"/>
      <c r="BA91" s="10"/>
      <c r="BB91" s="10"/>
      <c r="BC91" s="10"/>
    </row>
    <row r="92" spans="1:60" ht="23.25" customHeight="1" x14ac:dyDescent="0.15">
      <c r="A92" s="887"/>
      <c r="B92" s="451"/>
      <c r="C92" s="451"/>
      <c r="D92" s="451"/>
      <c r="E92" s="451"/>
      <c r="F92" s="452"/>
      <c r="G92" s="103" t="s">
        <v>563</v>
      </c>
      <c r="H92" s="104"/>
      <c r="I92" s="104"/>
      <c r="J92" s="104"/>
      <c r="K92" s="104"/>
      <c r="L92" s="104"/>
      <c r="M92" s="104"/>
      <c r="N92" s="104"/>
      <c r="O92" s="105"/>
      <c r="P92" s="104" t="s">
        <v>589</v>
      </c>
      <c r="Q92" s="537"/>
      <c r="R92" s="537"/>
      <c r="S92" s="537"/>
      <c r="T92" s="537"/>
      <c r="U92" s="537"/>
      <c r="V92" s="537"/>
      <c r="W92" s="537"/>
      <c r="X92" s="538"/>
      <c r="Y92" s="581" t="s">
        <v>62</v>
      </c>
      <c r="Z92" s="582"/>
      <c r="AA92" s="583"/>
      <c r="AB92" s="484" t="s">
        <v>577</v>
      </c>
      <c r="AC92" s="484"/>
      <c r="AD92" s="484"/>
      <c r="AE92" s="217">
        <v>1</v>
      </c>
      <c r="AF92" s="218"/>
      <c r="AG92" s="218"/>
      <c r="AH92" s="218"/>
      <c r="AI92" s="217">
        <v>1</v>
      </c>
      <c r="AJ92" s="218"/>
      <c r="AK92" s="218"/>
      <c r="AL92" s="218"/>
      <c r="AM92" s="217">
        <v>2</v>
      </c>
      <c r="AN92" s="218"/>
      <c r="AO92" s="218"/>
      <c r="AP92" s="218"/>
      <c r="AQ92" s="352" t="s">
        <v>563</v>
      </c>
      <c r="AR92" s="207"/>
      <c r="AS92" s="207"/>
      <c r="AT92" s="353"/>
      <c r="AU92" s="218" t="s">
        <v>563</v>
      </c>
      <c r="AV92" s="218"/>
      <c r="AW92" s="218"/>
      <c r="AX92" s="220"/>
      <c r="AY92" s="10"/>
      <c r="AZ92" s="10"/>
      <c r="BA92" s="10"/>
      <c r="BB92" s="10"/>
      <c r="BC92" s="10"/>
      <c r="BD92" s="10"/>
      <c r="BE92" s="10"/>
      <c r="BF92" s="10"/>
      <c r="BG92" s="10"/>
      <c r="BH92" s="10"/>
    </row>
    <row r="93" spans="1:60" ht="23.25"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t="s">
        <v>563</v>
      </c>
      <c r="AC93" s="546"/>
      <c r="AD93" s="546"/>
      <c r="AE93" s="217" t="s">
        <v>563</v>
      </c>
      <c r="AF93" s="218"/>
      <c r="AG93" s="218"/>
      <c r="AH93" s="218"/>
      <c r="AI93" s="217" t="s">
        <v>563</v>
      </c>
      <c r="AJ93" s="218"/>
      <c r="AK93" s="218"/>
      <c r="AL93" s="218"/>
      <c r="AM93" s="217" t="s">
        <v>637</v>
      </c>
      <c r="AN93" s="218"/>
      <c r="AO93" s="218"/>
      <c r="AP93" s="218"/>
      <c r="AQ93" s="352" t="s">
        <v>563</v>
      </c>
      <c r="AR93" s="207"/>
      <c r="AS93" s="207"/>
      <c r="AT93" s="353"/>
      <c r="AU93" s="218" t="s">
        <v>563</v>
      </c>
      <c r="AV93" s="218"/>
      <c r="AW93" s="218"/>
      <c r="AX93" s="220"/>
    </row>
    <row r="94" spans="1:60" ht="23.25" customHeight="1" thickBot="1" x14ac:dyDescent="0.2">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t="s">
        <v>563</v>
      </c>
      <c r="AF94" s="218"/>
      <c r="AG94" s="218"/>
      <c r="AH94" s="218"/>
      <c r="AI94" s="217" t="s">
        <v>563</v>
      </c>
      <c r="AJ94" s="218"/>
      <c r="AK94" s="218"/>
      <c r="AL94" s="218"/>
      <c r="AM94" s="217" t="s">
        <v>638</v>
      </c>
      <c r="AN94" s="218"/>
      <c r="AO94" s="218"/>
      <c r="AP94" s="218"/>
      <c r="AQ94" s="352" t="s">
        <v>563</v>
      </c>
      <c r="AR94" s="207"/>
      <c r="AS94" s="207"/>
      <c r="AT94" s="353"/>
      <c r="AU94" s="218" t="s">
        <v>563</v>
      </c>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590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591</v>
      </c>
      <c r="AC101" s="484"/>
      <c r="AD101" s="484"/>
      <c r="AE101" s="217">
        <v>1</v>
      </c>
      <c r="AF101" s="218"/>
      <c r="AG101" s="218"/>
      <c r="AH101" s="219"/>
      <c r="AI101" s="217">
        <v>1</v>
      </c>
      <c r="AJ101" s="218"/>
      <c r="AK101" s="218"/>
      <c r="AL101" s="219"/>
      <c r="AM101" s="217">
        <v>1</v>
      </c>
      <c r="AN101" s="218"/>
      <c r="AO101" s="218"/>
      <c r="AP101" s="219"/>
      <c r="AQ101" s="217" t="s">
        <v>578</v>
      </c>
      <c r="AR101" s="218"/>
      <c r="AS101" s="218"/>
      <c r="AT101" s="219"/>
      <c r="AU101" s="217" t="s">
        <v>639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591</v>
      </c>
      <c r="AC102" s="484"/>
      <c r="AD102" s="484"/>
      <c r="AE102" s="441">
        <v>1</v>
      </c>
      <c r="AF102" s="441"/>
      <c r="AG102" s="441"/>
      <c r="AH102" s="441"/>
      <c r="AI102" s="441">
        <v>1</v>
      </c>
      <c r="AJ102" s="441"/>
      <c r="AK102" s="441"/>
      <c r="AL102" s="441"/>
      <c r="AM102" s="441">
        <v>1</v>
      </c>
      <c r="AN102" s="441"/>
      <c r="AO102" s="441"/>
      <c r="AP102" s="441"/>
      <c r="AQ102" s="272">
        <v>1</v>
      </c>
      <c r="AR102" s="273"/>
      <c r="AS102" s="273"/>
      <c r="AT102" s="322"/>
      <c r="AU102" s="272">
        <v>1</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592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593</v>
      </c>
      <c r="AC104" s="569"/>
      <c r="AD104" s="570"/>
      <c r="AE104" s="217">
        <v>5</v>
      </c>
      <c r="AF104" s="218"/>
      <c r="AG104" s="218"/>
      <c r="AH104" s="219"/>
      <c r="AI104" s="217">
        <v>5</v>
      </c>
      <c r="AJ104" s="218"/>
      <c r="AK104" s="218"/>
      <c r="AL104" s="219"/>
      <c r="AM104" s="217">
        <v>5</v>
      </c>
      <c r="AN104" s="218"/>
      <c r="AO104" s="218"/>
      <c r="AP104" s="219"/>
      <c r="AQ104" s="217" t="s">
        <v>578</v>
      </c>
      <c r="AR104" s="218"/>
      <c r="AS104" s="218"/>
      <c r="AT104" s="219"/>
      <c r="AU104" s="217" t="s">
        <v>640</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594</v>
      </c>
      <c r="AC105" s="492"/>
      <c r="AD105" s="493"/>
      <c r="AE105" s="441">
        <v>5</v>
      </c>
      <c r="AF105" s="441"/>
      <c r="AG105" s="441"/>
      <c r="AH105" s="441"/>
      <c r="AI105" s="441">
        <v>5</v>
      </c>
      <c r="AJ105" s="441"/>
      <c r="AK105" s="441"/>
      <c r="AL105" s="441"/>
      <c r="AM105" s="441">
        <v>5</v>
      </c>
      <c r="AN105" s="441"/>
      <c r="AO105" s="441"/>
      <c r="AP105" s="441"/>
      <c r="AQ105" s="217">
        <v>2</v>
      </c>
      <c r="AR105" s="218"/>
      <c r="AS105" s="218"/>
      <c r="AT105" s="219"/>
      <c r="AU105" s="272">
        <v>0</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595</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596</v>
      </c>
      <c r="AC107" s="569"/>
      <c r="AD107" s="570"/>
      <c r="AE107" s="441">
        <v>1</v>
      </c>
      <c r="AF107" s="441"/>
      <c r="AG107" s="441"/>
      <c r="AH107" s="441"/>
      <c r="AI107" s="441">
        <v>1</v>
      </c>
      <c r="AJ107" s="441"/>
      <c r="AK107" s="441"/>
      <c r="AL107" s="441"/>
      <c r="AM107" s="441">
        <v>1</v>
      </c>
      <c r="AN107" s="441"/>
      <c r="AO107" s="441"/>
      <c r="AP107" s="441"/>
      <c r="AQ107" s="217" t="s">
        <v>563</v>
      </c>
      <c r="AR107" s="218"/>
      <c r="AS107" s="218"/>
      <c r="AT107" s="219"/>
      <c r="AU107" s="217" t="s">
        <v>641</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596</v>
      </c>
      <c r="AC108" s="492"/>
      <c r="AD108" s="493"/>
      <c r="AE108" s="441">
        <v>1</v>
      </c>
      <c r="AF108" s="441"/>
      <c r="AG108" s="441"/>
      <c r="AH108" s="441"/>
      <c r="AI108" s="441">
        <v>1</v>
      </c>
      <c r="AJ108" s="441"/>
      <c r="AK108" s="441"/>
      <c r="AL108" s="441"/>
      <c r="AM108" s="441">
        <v>1</v>
      </c>
      <c r="AN108" s="441"/>
      <c r="AO108" s="441"/>
      <c r="AP108" s="441"/>
      <c r="AQ108" s="217">
        <v>1</v>
      </c>
      <c r="AR108" s="218"/>
      <c r="AS108" s="218"/>
      <c r="AT108" s="219"/>
      <c r="AU108" s="272">
        <v>1</v>
      </c>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597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599</v>
      </c>
      <c r="AC116" s="486"/>
      <c r="AD116" s="487"/>
      <c r="AE116" s="441">
        <v>38530</v>
      </c>
      <c r="AF116" s="441"/>
      <c r="AG116" s="441"/>
      <c r="AH116" s="441"/>
      <c r="AI116" s="441">
        <v>32530</v>
      </c>
      <c r="AJ116" s="441"/>
      <c r="AK116" s="441"/>
      <c r="AL116" s="441"/>
      <c r="AM116" s="441">
        <v>32530</v>
      </c>
      <c r="AN116" s="441"/>
      <c r="AO116" s="441"/>
      <c r="AP116" s="441"/>
      <c r="AQ116" s="217">
        <v>39070</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600</v>
      </c>
      <c r="AC117" s="496"/>
      <c r="AD117" s="497"/>
      <c r="AE117" s="574" t="s">
        <v>601</v>
      </c>
      <c r="AF117" s="574"/>
      <c r="AG117" s="574"/>
      <c r="AH117" s="574"/>
      <c r="AI117" s="574" t="s">
        <v>602</v>
      </c>
      <c r="AJ117" s="574"/>
      <c r="AK117" s="574"/>
      <c r="AL117" s="574"/>
      <c r="AM117" s="574" t="s">
        <v>603</v>
      </c>
      <c r="AN117" s="574"/>
      <c r="AO117" s="574"/>
      <c r="AP117" s="574"/>
      <c r="AQ117" s="574" t="s">
        <v>651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customHeight="1" x14ac:dyDescent="0.15">
      <c r="A119" s="462"/>
      <c r="B119" s="463"/>
      <c r="C119" s="463"/>
      <c r="D119" s="463"/>
      <c r="E119" s="463"/>
      <c r="F119" s="464"/>
      <c r="G119" s="411" t="s">
        <v>604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599</v>
      </c>
      <c r="AC119" s="486"/>
      <c r="AD119" s="487"/>
      <c r="AE119" s="441">
        <v>12200</v>
      </c>
      <c r="AF119" s="441"/>
      <c r="AG119" s="441"/>
      <c r="AH119" s="441"/>
      <c r="AI119" s="441">
        <v>12200</v>
      </c>
      <c r="AJ119" s="441"/>
      <c r="AK119" s="441"/>
      <c r="AL119" s="441"/>
      <c r="AM119" s="441">
        <v>11200</v>
      </c>
      <c r="AN119" s="441"/>
      <c r="AO119" s="441"/>
      <c r="AP119" s="441"/>
      <c r="AQ119" s="441">
        <v>17500</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600</v>
      </c>
      <c r="AC120" s="496"/>
      <c r="AD120" s="497"/>
      <c r="AE120" s="574" t="s">
        <v>605</v>
      </c>
      <c r="AF120" s="574"/>
      <c r="AG120" s="574"/>
      <c r="AH120" s="574"/>
      <c r="AI120" s="574" t="s">
        <v>605</v>
      </c>
      <c r="AJ120" s="574"/>
      <c r="AK120" s="574"/>
      <c r="AL120" s="574"/>
      <c r="AM120" s="574" t="s">
        <v>658</v>
      </c>
      <c r="AN120" s="574"/>
      <c r="AO120" s="574"/>
      <c r="AP120" s="574"/>
      <c r="AQ120" s="574" t="s">
        <v>652</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customHeight="1" x14ac:dyDescent="0.15">
      <c r="A122" s="462"/>
      <c r="B122" s="463"/>
      <c r="C122" s="463"/>
      <c r="D122" s="463"/>
      <c r="E122" s="463"/>
      <c r="F122" s="464"/>
      <c r="G122" s="411" t="s">
        <v>606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598</v>
      </c>
      <c r="AC122" s="486"/>
      <c r="AD122" s="487"/>
      <c r="AE122" s="441">
        <v>12462</v>
      </c>
      <c r="AF122" s="441"/>
      <c r="AG122" s="441"/>
      <c r="AH122" s="441"/>
      <c r="AI122" s="441">
        <v>10400</v>
      </c>
      <c r="AJ122" s="441"/>
      <c r="AK122" s="441"/>
      <c r="AL122" s="441"/>
      <c r="AM122" s="441">
        <v>9730</v>
      </c>
      <c r="AN122" s="441"/>
      <c r="AO122" s="441"/>
      <c r="AP122" s="441"/>
      <c r="AQ122" s="441">
        <v>10231</v>
      </c>
      <c r="AR122" s="441"/>
      <c r="AS122" s="441"/>
      <c r="AT122" s="441"/>
      <c r="AU122" s="441"/>
      <c r="AV122" s="441"/>
      <c r="AW122" s="441"/>
      <c r="AX122" s="573"/>
    </row>
    <row r="123" spans="1:50" ht="46.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600</v>
      </c>
      <c r="AC123" s="496"/>
      <c r="AD123" s="497"/>
      <c r="AE123" s="574" t="s">
        <v>607</v>
      </c>
      <c r="AF123" s="574"/>
      <c r="AG123" s="574"/>
      <c r="AH123" s="574"/>
      <c r="AI123" s="574" t="s">
        <v>608</v>
      </c>
      <c r="AJ123" s="574"/>
      <c r="AK123" s="574"/>
      <c r="AL123" s="574"/>
      <c r="AM123" s="574" t="s">
        <v>655</v>
      </c>
      <c r="AN123" s="574"/>
      <c r="AO123" s="574"/>
      <c r="AP123" s="574"/>
      <c r="AQ123" s="574" t="s">
        <v>656</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609</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610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609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610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563</v>
      </c>
      <c r="AR133" s="199"/>
      <c r="AS133" s="132" t="s">
        <v>236</v>
      </c>
      <c r="AT133" s="133"/>
      <c r="AU133" s="345" t="s">
        <v>578</v>
      </c>
      <c r="AV133" s="200"/>
      <c r="AW133" s="132" t="s">
        <v>181</v>
      </c>
      <c r="AX133" s="195"/>
    </row>
    <row r="134" spans="1:50" ht="39.75"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560</v>
      </c>
      <c r="AC134" s="205"/>
      <c r="AD134" s="205"/>
      <c r="AE134" s="319" t="s">
        <v>563</v>
      </c>
      <c r="AF134" s="207"/>
      <c r="AG134" s="207"/>
      <c r="AH134" s="207"/>
      <c r="AI134" s="319" t="s">
        <v>563</v>
      </c>
      <c r="AJ134" s="207"/>
      <c r="AK134" s="207"/>
      <c r="AL134" s="207"/>
      <c r="AM134" s="319" t="s">
        <v>561</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563</v>
      </c>
      <c r="AF135" s="207"/>
      <c r="AG135" s="207"/>
      <c r="AH135" s="207"/>
      <c r="AI135" s="319" t="s">
        <v>563</v>
      </c>
      <c r="AJ135" s="207"/>
      <c r="AK135" s="207"/>
      <c r="AL135" s="207"/>
      <c r="AM135" s="319" t="s">
        <v>561</v>
      </c>
      <c r="AN135" s="207"/>
      <c r="AO135" s="207"/>
      <c r="AP135" s="207"/>
      <c r="AQ135" s="319" t="s">
        <v>563</v>
      </c>
      <c r="AR135" s="207"/>
      <c r="AS135" s="207"/>
      <c r="AT135" s="207"/>
      <c r="AU135" s="319" t="s">
        <v>578</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3.25"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578</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612</v>
      </c>
      <c r="AJ434" s="207"/>
      <c r="AK434" s="207"/>
      <c r="AL434" s="207"/>
      <c r="AM434" s="416" t="s">
        <v>561</v>
      </c>
      <c r="AN434" s="207"/>
      <c r="AO434" s="207"/>
      <c r="AP434" s="207"/>
      <c r="AQ434" s="416" t="s">
        <v>560</v>
      </c>
      <c r="AR434" s="207"/>
      <c r="AS434" s="207"/>
      <c r="AT434" s="353"/>
      <c r="AU434" s="417" t="s">
        <v>578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578</v>
      </c>
      <c r="AF457" s="200"/>
      <c r="AG457" s="132" t="s">
        <v>236</v>
      </c>
      <c r="AH457" s="133"/>
      <c r="AI457" s="155"/>
      <c r="AJ457" s="155"/>
      <c r="AK457" s="155"/>
      <c r="AL457" s="153"/>
      <c r="AM457" s="155"/>
      <c r="AN457" s="155"/>
      <c r="AO457" s="155"/>
      <c r="AP457" s="153"/>
      <c r="AQ457" s="610" t="s">
        <v>560</v>
      </c>
      <c r="AR457" s="200"/>
      <c r="AS457" s="132" t="s">
        <v>236</v>
      </c>
      <c r="AT457" s="133"/>
      <c r="AU457" s="345" t="s">
        <v>578</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578</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578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578</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9"/>
      <c r="B536" s="186"/>
      <c r="C536" s="180"/>
      <c r="D536" s="186"/>
      <c r="E536" s="124" t="s">
        <v>659</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4"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613</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117"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615</v>
      </c>
      <c r="AH704" s="107"/>
      <c r="AI704" s="107"/>
      <c r="AJ704" s="107"/>
      <c r="AK704" s="107"/>
      <c r="AL704" s="107"/>
      <c r="AM704" s="107"/>
      <c r="AN704" s="107"/>
      <c r="AO704" s="107"/>
      <c r="AP704" s="107"/>
      <c r="AQ704" s="107"/>
      <c r="AR704" s="107"/>
      <c r="AS704" s="107"/>
      <c r="AT704" s="107"/>
      <c r="AU704" s="107"/>
      <c r="AV704" s="107"/>
      <c r="AW704" s="107"/>
      <c r="AX704" s="168"/>
    </row>
    <row r="705" spans="1:50" ht="45.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653</v>
      </c>
      <c r="AE705" s="735"/>
      <c r="AF705" s="73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50.2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654</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3.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654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7.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617</v>
      </c>
      <c r="AH708" s="763"/>
      <c r="AI708" s="763"/>
      <c r="AJ708" s="763"/>
      <c r="AK708" s="763"/>
      <c r="AL708" s="763"/>
      <c r="AM708" s="763"/>
      <c r="AN708" s="763"/>
      <c r="AO708" s="763"/>
      <c r="AP708" s="763"/>
      <c r="AQ708" s="763"/>
      <c r="AR708" s="763"/>
      <c r="AS708" s="763"/>
      <c r="AT708" s="763"/>
      <c r="AU708" s="763"/>
      <c r="AV708" s="763"/>
      <c r="AW708" s="763"/>
      <c r="AX708" s="764"/>
    </row>
    <row r="709" spans="1:50" ht="34.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653</v>
      </c>
      <c r="AE709" s="332"/>
      <c r="AF709" s="332"/>
      <c r="AG709" s="100" t="s">
        <v>560</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653</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653</v>
      </c>
      <c r="AE712" s="804"/>
      <c r="AF712" s="804"/>
      <c r="AG712" s="832" t="s">
        <v>560</v>
      </c>
      <c r="AH712" s="833"/>
      <c r="AI712" s="833"/>
      <c r="AJ712" s="833"/>
      <c r="AK712" s="833"/>
      <c r="AL712" s="833"/>
      <c r="AM712" s="833"/>
      <c r="AN712" s="833"/>
      <c r="AO712" s="833"/>
      <c r="AP712" s="833"/>
      <c r="AQ712" s="833"/>
      <c r="AR712" s="833"/>
      <c r="AS712" s="833"/>
      <c r="AT712" s="833"/>
      <c r="AU712" s="833"/>
      <c r="AV712" s="833"/>
      <c r="AW712" s="833"/>
      <c r="AX712" s="834"/>
    </row>
    <row r="713" spans="1:50" ht="33"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653</v>
      </c>
      <c r="AE713" s="332"/>
      <c r="AF713" s="683"/>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653</v>
      </c>
      <c r="AE714" s="830"/>
      <c r="AF714" s="831"/>
      <c r="AG714" s="756" t="s">
        <v>560</v>
      </c>
      <c r="AH714" s="757"/>
      <c r="AI714" s="757"/>
      <c r="AJ714" s="757"/>
      <c r="AK714" s="757"/>
      <c r="AL714" s="757"/>
      <c r="AM714" s="757"/>
      <c r="AN714" s="757"/>
      <c r="AO714" s="757"/>
      <c r="AP714" s="757"/>
      <c r="AQ714" s="757"/>
      <c r="AR714" s="757"/>
      <c r="AS714" s="757"/>
      <c r="AT714" s="757"/>
      <c r="AU714" s="757"/>
      <c r="AV714" s="757"/>
      <c r="AW714" s="757"/>
      <c r="AX714" s="758"/>
    </row>
    <row r="715" spans="1:50" ht="61.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619</v>
      </c>
      <c r="AH715" s="763"/>
      <c r="AI715" s="763"/>
      <c r="AJ715" s="763"/>
      <c r="AK715" s="763"/>
      <c r="AL715" s="763"/>
      <c r="AM715" s="763"/>
      <c r="AN715" s="763"/>
      <c r="AO715" s="763"/>
      <c r="AP715" s="763"/>
      <c r="AQ715" s="763"/>
      <c r="AR715" s="763"/>
      <c r="AS715" s="763"/>
      <c r="AT715" s="763"/>
      <c r="AU715" s="763"/>
      <c r="AV715" s="763"/>
      <c r="AW715" s="763"/>
      <c r="AX715" s="764"/>
    </row>
    <row r="716" spans="1:50" ht="61.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61.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653</v>
      </c>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644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6.75" customHeight="1" thickBot="1" x14ac:dyDescent="0.2">
      <c r="A731" s="821" t="s">
        <v>663</v>
      </c>
      <c r="B731" s="822"/>
      <c r="C731" s="822"/>
      <c r="D731" s="822"/>
      <c r="E731" s="823"/>
      <c r="F731" s="749" t="s">
        <v>664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9" customHeight="1" thickBot="1" x14ac:dyDescent="0.2">
      <c r="A733" s="693" t="s">
        <v>663</v>
      </c>
      <c r="B733" s="694"/>
      <c r="C733" s="694"/>
      <c r="D733" s="694"/>
      <c r="E733" s="695"/>
      <c r="F733" s="657" t="s">
        <v>563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642</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612</v>
      </c>
      <c r="F737" s="1014"/>
      <c r="G737" s="1014"/>
      <c r="H737" s="1014"/>
      <c r="I737" s="1014"/>
      <c r="J737" s="1014"/>
      <c r="K737" s="1014"/>
      <c r="L737" s="1014"/>
      <c r="M737" s="1014"/>
      <c r="N737" s="378" t="s">
        <v>400</v>
      </c>
      <c r="O737" s="378"/>
      <c r="P737" s="378"/>
      <c r="Q737" s="378"/>
      <c r="R737" s="1014" t="s">
        <v>623</v>
      </c>
      <c r="S737" s="1014"/>
      <c r="T737" s="1014"/>
      <c r="U737" s="1014"/>
      <c r="V737" s="1014"/>
      <c r="W737" s="1014"/>
      <c r="X737" s="1014"/>
      <c r="Y737" s="1014"/>
      <c r="Z737" s="1014"/>
      <c r="AA737" s="378" t="s">
        <v>399</v>
      </c>
      <c r="AB737" s="378"/>
      <c r="AC737" s="378"/>
      <c r="AD737" s="378"/>
      <c r="AE737" s="1014" t="s">
        <v>624</v>
      </c>
      <c r="AF737" s="1014"/>
      <c r="AG737" s="1014"/>
      <c r="AH737" s="1014"/>
      <c r="AI737" s="1014"/>
      <c r="AJ737" s="1014"/>
      <c r="AK737" s="1014"/>
      <c r="AL737" s="1014"/>
      <c r="AM737" s="1014"/>
      <c r="AN737" s="378" t="s">
        <v>398</v>
      </c>
      <c r="AO737" s="378"/>
      <c r="AP737" s="378"/>
      <c r="AQ737" s="378"/>
      <c r="AR737" s="1020" t="s">
        <v>625</v>
      </c>
      <c r="AS737" s="1021"/>
      <c r="AT737" s="1021"/>
      <c r="AU737" s="1021"/>
      <c r="AV737" s="1021"/>
      <c r="AW737" s="1021"/>
      <c r="AX737" s="1022"/>
      <c r="AY737" s="88"/>
      <c r="AZ737" s="88"/>
    </row>
    <row r="738" spans="1:52" ht="24.75" customHeight="1" x14ac:dyDescent="0.15">
      <c r="A738" s="1013" t="s">
        <v>397</v>
      </c>
      <c r="B738" s="210"/>
      <c r="C738" s="210"/>
      <c r="D738" s="211"/>
      <c r="E738" s="1014" t="s">
        <v>626</v>
      </c>
      <c r="F738" s="1014"/>
      <c r="G738" s="1014"/>
      <c r="H738" s="1014"/>
      <c r="I738" s="1014"/>
      <c r="J738" s="1014"/>
      <c r="K738" s="1014"/>
      <c r="L738" s="1014"/>
      <c r="M738" s="1014"/>
      <c r="N738" s="378" t="s">
        <v>396</v>
      </c>
      <c r="O738" s="378"/>
      <c r="P738" s="378"/>
      <c r="Q738" s="378"/>
      <c r="R738" s="1014" t="s">
        <v>627</v>
      </c>
      <c r="S738" s="1014"/>
      <c r="T738" s="1014"/>
      <c r="U738" s="1014"/>
      <c r="V738" s="1014"/>
      <c r="W738" s="1014"/>
      <c r="X738" s="1014"/>
      <c r="Y738" s="1014"/>
      <c r="Z738" s="1014"/>
      <c r="AA738" s="378" t="s">
        <v>395</v>
      </c>
      <c r="AB738" s="378"/>
      <c r="AC738" s="378"/>
      <c r="AD738" s="378"/>
      <c r="AE738" s="1014" t="s">
        <v>628</v>
      </c>
      <c r="AF738" s="1014"/>
      <c r="AG738" s="1014"/>
      <c r="AH738" s="1014"/>
      <c r="AI738" s="1014"/>
      <c r="AJ738" s="1014"/>
      <c r="AK738" s="1014"/>
      <c r="AL738" s="1014"/>
      <c r="AM738" s="1014"/>
      <c r="AN738" s="378" t="s">
        <v>394</v>
      </c>
      <c r="AO738" s="378"/>
      <c r="AP738" s="378"/>
      <c r="AQ738" s="378"/>
      <c r="AR738" s="1020">
        <v>417</v>
      </c>
      <c r="AS738" s="1021"/>
      <c r="AT738" s="1021"/>
      <c r="AU738" s="1021"/>
      <c r="AV738" s="1021"/>
      <c r="AW738" s="1021"/>
      <c r="AX738" s="1022"/>
    </row>
    <row r="739" spans="1:52" ht="24.75" customHeight="1" x14ac:dyDescent="0.15">
      <c r="A739" s="1013" t="s">
        <v>393</v>
      </c>
      <c r="B739" s="210"/>
      <c r="C739" s="210"/>
      <c r="D739" s="211"/>
      <c r="E739" s="1014">
        <v>420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629</v>
      </c>
      <c r="F740" s="999"/>
      <c r="G740" s="999"/>
      <c r="H740" s="92" t="str">
        <f>IF(E740="", "", "(")</f>
        <v>(</v>
      </c>
      <c r="I740" s="999"/>
      <c r="J740" s="999"/>
      <c r="K740" s="92" t="str">
        <f>IF(OR(I740="　", I740=""), "", "-")</f>
        <v/>
      </c>
      <c r="L740" s="1000">
        <v>413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657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0.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6" customHeight="1" x14ac:dyDescent="0.15">
      <c r="A782" s="651"/>
      <c r="B782" s="652"/>
      <c r="C782" s="652"/>
      <c r="D782" s="652"/>
      <c r="E782" s="652"/>
      <c r="F782" s="653"/>
      <c r="G782" s="690" t="s">
        <v>645</v>
      </c>
      <c r="H782" s="691"/>
      <c r="I782" s="691"/>
      <c r="J782" s="691"/>
      <c r="K782" s="692"/>
      <c r="L782" s="684" t="s">
        <v>646</v>
      </c>
      <c r="M782" s="685"/>
      <c r="N782" s="685"/>
      <c r="O782" s="685"/>
      <c r="P782" s="685"/>
      <c r="Q782" s="685"/>
      <c r="R782" s="685"/>
      <c r="S782" s="685"/>
      <c r="T782" s="685"/>
      <c r="U782" s="685"/>
      <c r="V782" s="685"/>
      <c r="W782" s="685"/>
      <c r="X782" s="686"/>
      <c r="Y782" s="406">
        <v>144</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59.2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144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99.75" customHeight="1" x14ac:dyDescent="0.15">
      <c r="A838" s="389">
        <v>1</v>
      </c>
      <c r="B838" s="389">
        <v>1</v>
      </c>
      <c r="C838" s="374" t="s">
        <v>647</v>
      </c>
      <c r="D838" s="360"/>
      <c r="E838" s="360"/>
      <c r="F838" s="360"/>
      <c r="G838" s="360"/>
      <c r="H838" s="360"/>
      <c r="I838" s="360"/>
      <c r="J838" s="361" t="s">
        <v>649</v>
      </c>
      <c r="K838" s="362"/>
      <c r="L838" s="362"/>
      <c r="M838" s="362"/>
      <c r="N838" s="362"/>
      <c r="O838" s="362"/>
      <c r="P838" s="375" t="s">
        <v>648</v>
      </c>
      <c r="Q838" s="363"/>
      <c r="R838" s="363"/>
      <c r="S838" s="363"/>
      <c r="T838" s="363"/>
      <c r="U838" s="363"/>
      <c r="V838" s="363"/>
      <c r="W838" s="363"/>
      <c r="X838" s="363"/>
      <c r="Y838" s="364">
        <v>144</v>
      </c>
      <c r="Z838" s="365"/>
      <c r="AA838" s="365"/>
      <c r="AB838" s="366"/>
      <c r="AC838" s="376" t="s">
        <v>80</v>
      </c>
      <c r="AD838" s="384"/>
      <c r="AE838" s="384"/>
      <c r="AF838" s="384"/>
      <c r="AG838" s="384"/>
      <c r="AH838" s="385" t="s">
        <v>649</v>
      </c>
      <c r="AI838" s="386"/>
      <c r="AJ838" s="386"/>
      <c r="AK838" s="386"/>
      <c r="AL838" s="370" t="s">
        <v>650</v>
      </c>
      <c r="AM838" s="371"/>
      <c r="AN838" s="371"/>
      <c r="AO838" s="372"/>
      <c r="AP838" s="373" t="s">
        <v>650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123" max="49" man="1"/>
    <brk id="707"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631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2020-10-02T01:45:34Z</cp:lastPrinted>
  <dcterms:created xsi:type="dcterms:W3CDTF">2012-03-13T00:50:25Z</dcterms:created>
  <dcterms:modified xsi:type="dcterms:W3CDTF">2020-11-30T12:28:28Z</dcterms:modified>
</cp:coreProperties>
</file>