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3690" yWindow="-120" windowWidth="29040" windowHeight="15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<sst xmlns="http://schemas.openxmlformats.org/spreadsheetml/2006/main" count="2966" uniqueCount="663">
  <si>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</si>
  <si>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</si>
  <si>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</si>
  <si>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</si>
  <si>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</si>
  <si>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</si>
  <si>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</si>
  <si>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</si>
  <si>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</si>
  <si>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</si>
  <si>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</si>
  <si>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</si>
  <si>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</si>
  <si>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</si>
  <si>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</si>
  <si>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</si>
  <si>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</si>
  <si>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</si>
  <si>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</si>
  <si>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</si>
  <si>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</si>
  <si>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</si>
  <si>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</si>
  <si>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</si>
  <si>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</si>
  <si>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</si>
  <si>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</si>
  <si>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</si>
  <si>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</si>
  <si>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</si>
  <si>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</si>
  <si>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</si>
  <si>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</si>
  <si>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</si>
  <si>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</si>
  <si>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</si>
  <si>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</si>
  <si>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</si>
  <si>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</si>
  <si>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</si>
  <si>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</si>
  <si>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</si>
  <si>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</si>
  <si>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</si>
  <si>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</si>
  <si>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</si>
  <si>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</si>
  <si>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</si>
  <si>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</si>
  <si>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</si>
  <si>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</si>
  <si>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</si>
  <si>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</si>
  <si>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</si>
  <si>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</si>
  <si>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</si>
  <si>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</si>
  <si>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</si>
  <si>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</si>
  <si>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</si>
  <si>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</si>
  <si>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</si>
  <si>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</si>
  <si>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</si>
  <si>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</si>
  <si>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</si>
  <si>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</si>
  <si>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</si>
  <si>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</si>
  <si>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</si>
  <si>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</si>
  <si>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</si>
  <si>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</si>
  <si>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</si>
  <si>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</si>
  <si>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</si>
  <si>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</si>
  <si>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</si>
  <si>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</si>
  <si>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</si>
  <si>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</si>
  <si>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</si>
  <si>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</si>
  <si>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</si>
  <si>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</si>
  <si>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</si>
  <si>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</si>
  <si>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</si>
  <si>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</si>
  <si>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</si>
  <si>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</si>
  <si>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</si>
  <si>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</si>
  <si>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</si>
  <si>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</si>
  <si>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</si>
  <si>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</si>
  <si>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</si>
  <si>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</si>
  <si>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</si>
  <si>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</si>
  <si>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</si>
  <si>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</si>
  <si>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</si>
  <si>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</si>
  <si>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</si>
  <si>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</si>
  <si>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</si>
  <si>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</si>
  <si>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</si>
  <si>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</si>
  <si>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</si>
  <si>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</si>
  <si>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</si>
  <si>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</si>
  <si>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</si>
  <si>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</si>
  <si>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</si>
  <si>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</si>
  <si>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</si>
  <si>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</si>
  <si>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</si>
  <si>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</si>
  <si>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</si>
  <si>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</si>
  <si>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</si>
  <si>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</si>
  <si>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</si>
  <si>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</si>
  <si>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</si>
  <si>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</si>
  <si>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</si>
  <si>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</si>
  <si>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</si>
  <si>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</si>
  <si>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</si>
  <si>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</si>
  <si>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</si>
  <si>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</si>
  <si>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</si>
  <si>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</si>
  <si>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</si>
  <si>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</si>
  <si>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</si>
  <si>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</si>
  <si>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</si>
  <si>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</si>
  <si>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</si>
  <si>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</si>
  <si>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</si>
  <si>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</si>
  <si>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</si>
  <si>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</si>
  <si>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</si>
  <si>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</si>
  <si>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</si>
  <si>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</si>
  <si>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</si>
  <si>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</si>
  <si>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</si>
  <si>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</si>
  <si>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</si>
  <si>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</si>
  <si>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</si>
  <si>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</si>
  <si>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</si>
  <si>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</si>
  <si>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</si>
  <si>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</si>
  <si>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</si>
  <si>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</si>
  <si>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</si>
  <si>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</si>
  <si>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</si>
  <si>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</si>
  <si>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</si>
  <si>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</si>
  <si>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</si>
  <si>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</si>
  <si>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</si>
  <si>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</si>
  <si>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</si>
  <si>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</si>
  <si>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</si>
  <si>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</si>
  <si>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</si>
  <si>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</si>
  <si>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</si>
  <si>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</si>
  <si>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</si>
  <si>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</si>
  <si>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</si>
  <si>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</si>
  <si>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</si>
  <si>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</si>
  <si>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</si>
  <si>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</si>
  <si>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</si>
  <si>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</si>
  <si>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</si>
  <si>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</si>
  <si>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</si>
  <si>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</si>
  <si>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</si>
  <si>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</si>
  <si>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</si>
  <si>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</si>
  <si>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</si>
  <si>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</si>
  <si>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</si>
  <si>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</si>
  <si>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</si>
  <si>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</si>
  <si>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</si>
  <si>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</si>
  <si>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</si>
  <si>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</si>
  <si>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</si>
  <si>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</si>
  <si>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</si>
  <si>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</si>
  <si>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</si>
  <si>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</si>
  <si>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</si>
  <si>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</si>
  <si>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</si>
  <si>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</si>
  <si>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</si>
  <si>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</si>
  <si>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</si>
  <si>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</si>
  <si>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</si>
  <si>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</si>
  <si>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</si>
  <si>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</si>
  <si>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</si>
  <si>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</si>
  <si>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</si>
  <si>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</si>
  <si>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</si>
  <si>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</si>
  <si>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</si>
  <si>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</si>
  <si>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</si>
  <si>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</si>
  <si>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</si>
  <si>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</si>
  <si>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</si>
  <si>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</si>
  <si>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</si>
  <si>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</si>
  <si>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</si>
  <si>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</si>
  <si>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</si>
  <si>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</si>
  <si>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</si>
  <si>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</si>
  <si>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</si>
  <si>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</si>
  <si>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</si>
  <si>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</si>
  <si>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</si>
  <si>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</si>
  <si>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</si>
  <si>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</si>
  <si>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</si>
  <si>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</si>
  <si>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</si>
  <si>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</si>
  <si>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</si>
  <si>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</si>
  <si>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</si>
  <si>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</si>
  <si>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</si>
  <si>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</si>
  <si>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</si>
  <si>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</si>
  <si>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</si>
  <si>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</si>
  <si>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</si>
  <si>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</si>
  <si>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</si>
  <si>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</si>
  <si>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</si>
  <si>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</si>
  <si>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</si>
  <si>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</si>
  <si>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</si>
  <si>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</si>
  <si>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</si>
  <si>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</si>
  <si>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</si>
  <si>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</si>
  <si>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</si>
  <si>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</si>
  <si>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</si>
  <si>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</si>
  <si>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</si>
  <si>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</si>
  <si>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</si>
  <si>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</si>
  <si>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</si>
  <si>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</si>
  <si>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</si>
  <si>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</si>
  <si>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</si>
  <si>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</si>
  <si>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</si>
  <si>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</si>
  <si>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</si>
  <si>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</si>
  <si>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</si>
  <si>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</si>
  <si>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</si>
  <si>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</si>
  <si>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</si>
  <si>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</si>
  <si>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</si>
  <si>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</si>
  <si>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</si>
  <si>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</si>
  <si>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</si>
  <si>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</si>
  <si>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</si>
  <si>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</si>
  <si>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</si>
  <si>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</si>
  <si>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</si>
  <si>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</si>
  <si>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</si>
  <si>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</si>
  <si>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</si>
  <si>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</si>
  <si>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</si>
  <si>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</si>
  <si>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</si>
  <si>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</si>
  <si>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</si>
  <si>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</si>
  <si>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</si>
  <si>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</si>
  <si>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</si>
  <si>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</si>
  <si>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</si>
  <si>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</si>
  <si>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</si>
  <si>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</si>
  <si>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</si>
  <si>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</si>
  <si>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</si>
  <si>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</si>
  <si>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</si>
  <si>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</si>
  <si>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</si>
  <si>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</si>
  <si>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</si>
  <si>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</si>
  <si>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</si>
  <si>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</si>
  <si>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</si>
  <si>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</si>
  <si>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</si>
  <si>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</si>
  <si>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</si>
  <si>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</si>
  <si>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</si>
  <si>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</si>
  <si>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</si>
  <si>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</si>
  <si>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</si>
  <si>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</si>
  <si>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</si>
  <si>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</si>
  <si>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</si>
  <si>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</si>
  <si>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</si>
  <si>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</si>
  <si>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</si>
  <si>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</si>
  <si>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</si>
  <si>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</si>
  <si>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</si>
  <si>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</si>
  <si>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</si>
  <si>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</si>
  <si>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</si>
  <si>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</si>
  <si>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</si>
  <si>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</si>
  <si>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</si>
  <si>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</si>
  <si>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</si>
  <si>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</si>
  <si>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</si>
  <si>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</si>
  <si>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</si>
  <si>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</si>
  <si>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</si>
  <si>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</si>
  <si>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</si>
  <si>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</si>
  <si>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</si>
  <si>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</si>
  <si>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</si>
  <si>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</si>
  <si>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</si>
  <si>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</si>
  <si>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</si>
  <si>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</si>
  <si>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</si>
  <si>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</si>
  <si>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</si>
  <si>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</si>
  <si>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</si>
  <si>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</si>
  <si>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</si>
  <si>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</si>
  <si>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</si>
  <si>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</si>
  <si>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</si>
  <si>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</si>
  <si>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</si>
  <si>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</si>
  <si>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</si>
  <si>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</si>
  <si>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</si>
  <si>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</si>
  <si>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</si>
  <si>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</si>
  <si>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</si>
  <si>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</si>
  <si>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</si>
  <si>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</si>
  <si>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</si>
  <si>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</si>
  <si>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</si>
  <si>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</si>
  <si>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</si>
  <si>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</si>
  <si>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</si>
  <si>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</si>
  <si>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</si>
  <si>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</si>
  <si>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</si>
  <si>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</si>
  <si>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</si>
  <si>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</si>
  <si>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</si>
  <si>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</si>
  <si>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</si>
  <si>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</si>
  <si>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</si>
  <si>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</si>
  <si>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</si>
  <si>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</si>
  <si>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</si>
  <si>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</si>
  <si>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</si>
  <si>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</si>
  <si>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</si>
  <si>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</si>
  <si>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</si>
  <si>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</si>
  <si>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</si>
  <si>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</si>
  <si>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</si>
  <si>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</si>
  <si>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</si>
  <si>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</si>
  <si>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</si>
  <si>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</si>
  <si>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</si>
  <si>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</si>
  <si>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</si>
  <si>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</si>
  <si>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</si>
  <si>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</si>
  <si>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</si>
  <si>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</si>
  <si>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</si>
  <si>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</si>
  <si>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</si>
  <si>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</si>
  <si>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</si>
  <si>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</si>
  <si>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</si>
  <si>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</si>
  <si>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</si>
  <si>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</si>
  <si>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</si>
  <si>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</si>
  <si>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</si>
  <si>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</si>
  <si>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</si>
  <si>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</si>
  <si>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</si>
  <si>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</si>
  <si>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</si>
  <si>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</si>
  <si>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</si>
  <si>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</si>
  <si>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</si>
  <si>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</si>
  <si>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</si>
  <si>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</si>
  <si>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</si>
  <si>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</si>
  <si>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</si>
  <si>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</si>
  <si>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</si>
  <si>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</si>
  <si>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</si>
  <si>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</si>
  <si>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</si>
  <si>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</si>
  <si>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</si>
  <si>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</si>
  <si>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</si>
  <si>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</si>
  <si>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</si>
  <si>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</si>
  <si>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</si>
  <si>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</si>
  <si>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</si>
  <si>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</si>
  <si>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</si>
  <si>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</si>
  <si>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</si>
  <si>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</si>
  <si>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</si>
  <si>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</si>
  <si>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</si>
  <si>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</si>
  <si>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</si>
  <si>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</si>
  <si>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</si>
  <si>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</si>
  <si>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</si>
  <si>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</si>
  <si>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</si>
  <si>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</si>
  <si>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</si>
  <si>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</si>
  <si>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</si>
  <si>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</si>
  <si>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</si>
  <si>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</si>
  <si>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</si>
  <si>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</si>
  <si>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</si>
  <si>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</si>
  <si>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</si>
  <si>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</si>
  <si>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</si>
  <si>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</si>
  <si>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</si>
  <si>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</si>
  <si>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</si>
  <si>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</si>
  <si>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</si>
  <si>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</si>
  <si>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</si>
  <si>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</si>
  <si>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</si>
  <si>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</si>
  <si>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</si>
  <si>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</si>
  <si>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t>
    <phoneticPr fontId="5"/>
  </si>
  <si>
    <t>人</t>
    <phoneticPr fontId="5"/>
  </si>
  <si>
    <t>　　/</t>
    <phoneticPr fontId="5"/>
  </si>
  <si>
    <t>独立行政法人通則法第４６条</t>
    <phoneticPr fontId="5"/>
  </si>
  <si>
    <t>生物多様性国家戦略（平成24年9月28日閣議決定）
科学技術基本計画(平成28年1月22日閣議決定)</t>
    <phoneticPr fontId="5"/>
  </si>
  <si>
    <t>独立行政法人国立科学博物館の設置する博物館施設の整備充実を図るため、独立行政法人国立科学博物館が行う博物館施設の整備に要する経費に対して補助を行い、もって自然科学及び社会教育の振興を図る。</t>
    <phoneticPr fontId="5"/>
  </si>
  <si>
    <t>-</t>
    <phoneticPr fontId="5"/>
  </si>
  <si>
    <t>-</t>
    <phoneticPr fontId="5"/>
  </si>
  <si>
    <t>独立行政法人国立科学博物館施設整備費補助金</t>
    <phoneticPr fontId="5"/>
  </si>
  <si>
    <t>中期目標で定められた入館者数等の達成
※第４期中期目標初年度のＨ28より巡回展観覧者を含む数値に変更</t>
    <phoneticPr fontId="5"/>
  </si>
  <si>
    <t>年間入館者数等</t>
    <phoneticPr fontId="5"/>
  </si>
  <si>
    <t>独立行政法人国立科学博物館年報
独立行政法人国立科学博物館の中期目標</t>
    <phoneticPr fontId="5"/>
  </si>
  <si>
    <t>機能低下や事故発生の危険性が施設について、来館者等の安心安全のため、施設整備費による改修・修繕を行う。</t>
    <phoneticPr fontId="5"/>
  </si>
  <si>
    <t>施設整備費による改修・修繕の実施割合</t>
    <phoneticPr fontId="5"/>
  </si>
  <si>
    <t>独立行政法人国立科学博物館年報</t>
    <phoneticPr fontId="5"/>
  </si>
  <si>
    <t>独立行政法人通則法に基づく主務大臣による業務実績の評価結果のうち、標準評価以上の評価を受けた項目の割合。</t>
  </si>
  <si>
    <t>標準評価（B評価）以上の評価を受けた項目の割合。
※各年度の成果実績は翌年度、評価確定後に記載</t>
  </si>
  <si>
    <t>業務の実績に関する評価</t>
  </si>
  <si>
    <t>施設整備数</t>
    <phoneticPr fontId="5"/>
  </si>
  <si>
    <t>式</t>
    <phoneticPr fontId="5"/>
  </si>
  <si>
    <t>各年度執行額／施設整備数</t>
    <phoneticPr fontId="5"/>
  </si>
  <si>
    <t>百万円</t>
    <phoneticPr fontId="5"/>
  </si>
  <si>
    <t>執行額／件数</t>
    <phoneticPr fontId="5"/>
  </si>
  <si>
    <t>-</t>
    <phoneticPr fontId="5"/>
  </si>
  <si>
    <t>-</t>
    <phoneticPr fontId="5"/>
  </si>
  <si>
    <t>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</si>
  <si>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</si>
  <si>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</si>
  <si>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天然記念物である附属自然教育園における工事については慎重を期し、同等施設における請負実績があることを参加資格としたところ、一者応札となった。
引き続き十分な公告期間の確保に努めるとともに，入札参加資格要件の緩和について検討する。</t>
    <phoneticPr fontId="5"/>
  </si>
  <si>
    <t>防災・減災の観点から実施する改修にかかる設計費および工事費のみを計上しており、真に必要なものに限定されていると言える。</t>
    <phoneticPr fontId="5"/>
  </si>
  <si>
    <t>安全性、耐用年数、メンテナンスの容易さ等を総合的に勘案し、短期的または長期的にも低コストな素材及び構造となるものを選定している。</t>
    <phoneticPr fontId="5"/>
  </si>
  <si>
    <t>来館者の安心・安全を確保し，快適な観覧環境を提供することで，入館者数目標の達成に寄与するものと考える。</t>
    <phoneticPr fontId="5"/>
  </si>
  <si>
    <t>白金地区の外周フェンス，上野地区の火災報知設備，筑波地区の非常用自家発電機ともに，完成した成果物は，来館者の安心・安全に十分活用されることが期待できる。</t>
    <phoneticPr fontId="5"/>
  </si>
  <si>
    <t>国立科学博物館　 http://www.kahaku.go.jp/</t>
  </si>
  <si>
    <t>1 生涯学習社会の実現</t>
  </si>
  <si>
    <t>1-2 生涯を通じた学習機会の拡大</t>
  </si>
  <si>
    <t>自然史に関する科学その他の自然科学及びその応用に関する調査・研究並びにこれらに関する資料の収集、保管及び公衆への供覧等を行うことにより、自然科学及び社会教育の振興を図るとともに、地域における学習活動を活性化させる先導的事例の提供により、総合的に地域の教育力の向上に寄与している。</t>
  </si>
  <si>
    <t>○</t>
    <phoneticPr fontId="5"/>
  </si>
  <si>
    <t>12　文化芸術の振興</t>
    <phoneticPr fontId="5"/>
  </si>
  <si>
    <t>12-4 文化芸術を推進するプラットフォームの形成</t>
    <phoneticPr fontId="5"/>
  </si>
  <si>
    <t>独立行政法人国立科学博物館施設整備に必要な経費</t>
    <phoneticPr fontId="5"/>
  </si>
  <si>
    <t>平成14年度</t>
    <phoneticPr fontId="5"/>
  </si>
  <si>
    <t>終了予定なし</t>
    <phoneticPr fontId="5"/>
  </si>
  <si>
    <t>文化庁</t>
    <phoneticPr fontId="5"/>
  </si>
  <si>
    <t>企画調整課</t>
    <phoneticPr fontId="5"/>
  </si>
  <si>
    <t>企画調整課長　清水幹治</t>
    <rPh sb="7" eb="9">
      <t>シミズ</t>
    </rPh>
    <rPh sb="9" eb="10">
      <t>ミキ</t>
    </rPh>
    <rPh sb="10" eb="11">
      <t>ハル</t>
    </rPh>
    <phoneticPr fontId="5"/>
  </si>
  <si>
    <t>△</t>
  </si>
  <si>
    <t>有</t>
  </si>
  <si>
    <t>無</t>
  </si>
  <si>
    <t>409.8/3</t>
    <phoneticPr fontId="5"/>
  </si>
  <si>
    <t>施設設備改修工事は国立科学博物館が直接請負者を選定しており、中間団体等は介在していない。</t>
    <rPh sb="0" eb="2">
      <t>シセツ</t>
    </rPh>
    <rPh sb="2" eb="4">
      <t>セツビ</t>
    </rPh>
    <rPh sb="4" eb="6">
      <t>カイシュウ</t>
    </rPh>
    <rPh sb="6" eb="8">
      <t>コウジ</t>
    </rPh>
    <rPh sb="9" eb="11">
      <t>コクリツ</t>
    </rPh>
    <rPh sb="11" eb="13">
      <t>カガク</t>
    </rPh>
    <rPh sb="13" eb="16">
      <t>ハクブツカン</t>
    </rPh>
    <rPh sb="17" eb="19">
      <t>チョクセツ</t>
    </rPh>
    <rPh sb="19" eb="21">
      <t>ウケオイ</t>
    </rPh>
    <rPh sb="21" eb="22">
      <t>シャ</t>
    </rPh>
    <rPh sb="23" eb="25">
      <t>センテイ</t>
    </rPh>
    <rPh sb="30" eb="32">
      <t>チュウカン</t>
    </rPh>
    <rPh sb="32" eb="34">
      <t>ダンタイ</t>
    </rPh>
    <rPh sb="34" eb="35">
      <t>トウ</t>
    </rPh>
    <rPh sb="36" eb="38">
      <t>カイザイ</t>
    </rPh>
    <phoneticPr fontId="5"/>
  </si>
  <si>
    <t>本事業は，営業を続けながら設備改修を実施するものであるが，施設を閉鎖して改修を実施する方法に比して，国民へのサービス提供が継続でき，成果目標の達成が期待できる。</t>
    <phoneticPr fontId="5"/>
  </si>
  <si>
    <t>令和2年度に繰り越す案件（特別展示会場等改修）についても、特別展開催スケジュールとの調整を行い、着実に実施する予定である。</t>
    <rPh sb="0" eb="2">
      <t>レイワ</t>
    </rPh>
    <rPh sb="3" eb="5">
      <t>ネンド</t>
    </rPh>
    <rPh sb="6" eb="7">
      <t>ク</t>
    </rPh>
    <rPh sb="8" eb="9">
      <t>コ</t>
    </rPh>
    <rPh sb="10" eb="12">
      <t>アンケン</t>
    </rPh>
    <rPh sb="13" eb="15">
      <t>トクベツ</t>
    </rPh>
    <rPh sb="15" eb="17">
      <t>テンジ</t>
    </rPh>
    <rPh sb="17" eb="19">
      <t>カイジョウ</t>
    </rPh>
    <rPh sb="19" eb="20">
      <t>トウ</t>
    </rPh>
    <rPh sb="20" eb="22">
      <t>カイシュウ</t>
    </rPh>
    <rPh sb="29" eb="32">
      <t>トクベツテン</t>
    </rPh>
    <rPh sb="32" eb="34">
      <t>カイサイ</t>
    </rPh>
    <rPh sb="42" eb="44">
      <t>チョウセイ</t>
    </rPh>
    <rPh sb="45" eb="46">
      <t>オコナ</t>
    </rPh>
    <rPh sb="48" eb="50">
      <t>チャクジツ</t>
    </rPh>
    <rPh sb="51" eb="53">
      <t>ジッシ</t>
    </rPh>
    <rPh sb="55" eb="57">
      <t>ヨテイ</t>
    </rPh>
    <phoneticPr fontId="5"/>
  </si>
  <si>
    <t>防災・減災の観点から実施する改修にかかる設計費および工事費であり、受益者たる国民に十分還元できる内容となっている。</t>
    <rPh sb="33" eb="36">
      <t>ジュエキシャ</t>
    </rPh>
    <rPh sb="38" eb="40">
      <t>コクミン</t>
    </rPh>
    <rPh sb="41" eb="43">
      <t>ジュウブン</t>
    </rPh>
    <rPh sb="43" eb="45">
      <t>カンゲン</t>
    </rPh>
    <rPh sb="48" eb="50">
      <t>ナイヨウ</t>
    </rPh>
    <phoneticPr fontId="5"/>
  </si>
  <si>
    <t>年間270万人を超える来館者を迎える社会教育施設として、外周塀、自動火災報知機、非常用自家発電機の改修・更新等にかかるコストとしては妥当と認識している。</t>
    <rPh sb="0" eb="2">
      <t>ネンカン</t>
    </rPh>
    <rPh sb="5" eb="7">
      <t>マンニン</t>
    </rPh>
    <rPh sb="8" eb="9">
      <t>コ</t>
    </rPh>
    <rPh sb="11" eb="14">
      <t>ライカンシャ</t>
    </rPh>
    <rPh sb="15" eb="16">
      <t>ムカ</t>
    </rPh>
    <rPh sb="18" eb="20">
      <t>シャカイ</t>
    </rPh>
    <rPh sb="20" eb="22">
      <t>キョウイク</t>
    </rPh>
    <rPh sb="22" eb="24">
      <t>シセツ</t>
    </rPh>
    <rPh sb="28" eb="30">
      <t>ガイシュウ</t>
    </rPh>
    <rPh sb="30" eb="31">
      <t>ベイ</t>
    </rPh>
    <rPh sb="32" eb="34">
      <t>ジドウ</t>
    </rPh>
    <rPh sb="34" eb="36">
      <t>カサイ</t>
    </rPh>
    <rPh sb="36" eb="38">
      <t>ホウチ</t>
    </rPh>
    <rPh sb="38" eb="39">
      <t>キ</t>
    </rPh>
    <rPh sb="40" eb="43">
      <t>ヒジョウヨウ</t>
    </rPh>
    <rPh sb="43" eb="45">
      <t>ジカ</t>
    </rPh>
    <rPh sb="45" eb="47">
      <t>ハツデン</t>
    </rPh>
    <rPh sb="47" eb="48">
      <t>キ</t>
    </rPh>
    <rPh sb="49" eb="51">
      <t>カイシュウ</t>
    </rPh>
    <rPh sb="52" eb="54">
      <t>コウシン</t>
    </rPh>
    <rPh sb="54" eb="55">
      <t>トウ</t>
    </rPh>
    <rPh sb="66" eb="68">
      <t>ダトウ</t>
    </rPh>
    <rPh sb="69" eb="71">
      <t>ニンシキ</t>
    </rPh>
    <phoneticPr fontId="5"/>
  </si>
  <si>
    <t>外部有識者による点検対象外</t>
    <phoneticPr fontId="5"/>
  </si>
  <si>
    <t>‐</t>
  </si>
  <si>
    <t>183.1/2</t>
    <phoneticPr fontId="5"/>
  </si>
  <si>
    <t>施設整備費</t>
    <rPh sb="0" eb="2">
      <t>シセツ</t>
    </rPh>
    <rPh sb="2" eb="5">
      <t>セイビヒ</t>
    </rPh>
    <phoneticPr fontId="5"/>
  </si>
  <si>
    <t>国立科学博物館の施設整備</t>
    <rPh sb="0" eb="2">
      <t>コクリツ</t>
    </rPh>
    <rPh sb="2" eb="4">
      <t>カガク</t>
    </rPh>
    <rPh sb="4" eb="7">
      <t>ハクブツカン</t>
    </rPh>
    <rPh sb="8" eb="10">
      <t>シセツ</t>
    </rPh>
    <rPh sb="10" eb="12">
      <t>セイビ</t>
    </rPh>
    <phoneticPr fontId="5"/>
  </si>
  <si>
    <t>修繕費</t>
    <rPh sb="0" eb="3">
      <t>シュウゼンヒ</t>
    </rPh>
    <phoneticPr fontId="5"/>
  </si>
  <si>
    <t>国立科学博物館（上野）自動火災報知設備改修工事</t>
    <phoneticPr fontId="5"/>
  </si>
  <si>
    <t>A.独立行政法人国立科学博物館</t>
    <rPh sb="2" eb="4">
      <t>ドクリツ</t>
    </rPh>
    <rPh sb="4" eb="6">
      <t>ギョウセイ</t>
    </rPh>
    <rPh sb="6" eb="8">
      <t>ホウジン</t>
    </rPh>
    <rPh sb="8" eb="10">
      <t>コクリツ</t>
    </rPh>
    <rPh sb="10" eb="12">
      <t>カガク</t>
    </rPh>
    <rPh sb="12" eb="15">
      <t>ハクブツカン</t>
    </rPh>
    <phoneticPr fontId="5"/>
  </si>
  <si>
    <t xml:space="preserve">B.株式会社ユアテック   </t>
    <phoneticPr fontId="5"/>
  </si>
  <si>
    <t>独立行政法人国立科学博物館</t>
    <rPh sb="0" eb="2">
      <t>ドクリツ</t>
    </rPh>
    <rPh sb="2" eb="4">
      <t>ギョウセイ</t>
    </rPh>
    <rPh sb="4" eb="6">
      <t>ホウジン</t>
    </rPh>
    <rPh sb="6" eb="8">
      <t>コクリツ</t>
    </rPh>
    <rPh sb="8" eb="10">
      <t>カガク</t>
    </rPh>
    <rPh sb="10" eb="13">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</si>
  <si>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</si>
  <si>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補助金等交付</t>
  </si>
  <si>
    <t xml:space="preserve">株式会社ユアテック                                          </t>
  </si>
  <si>
    <t xml:space="preserve">国立科学博物館（上野）自動火災報知設備改修工事                                </t>
    <phoneticPr fontId="5"/>
  </si>
  <si>
    <t xml:space="preserve">有限会社栄組           </t>
    <rPh sb="0" eb="2">
      <t>ユウゲン</t>
    </rPh>
    <rPh sb="2" eb="4">
      <t>カイシャ</t>
    </rPh>
    <rPh sb="4" eb="6">
      <t>サカエグミ</t>
    </rPh>
    <phoneticPr fontId="5"/>
  </si>
  <si>
    <t xml:space="preserve">国立科学博物館（白金台）附属自然教育園外周塀改修工事                                                                    </t>
  </si>
  <si>
    <t xml:space="preserve">勝田電設工業株式会社                                        </t>
  </si>
  <si>
    <t xml:space="preserve">国立科学博物館（筑波）基幹・環境整備（電気設備）工事       </t>
    <phoneticPr fontId="5"/>
  </si>
  <si>
    <t xml:space="preserve">株式会社土屋建築研究所                                      </t>
  </si>
  <si>
    <t xml:space="preserve">国立科学博物館（筑波）基幹・環境整備設計業務                                                                            </t>
  </si>
  <si>
    <t xml:space="preserve">株式会社 広伝                                               </t>
    <phoneticPr fontId="5"/>
  </si>
  <si>
    <t xml:space="preserve">国立科学博物館（筑波）基幹・環境整備（屋外給水管）工事                                                                  </t>
  </si>
  <si>
    <t xml:space="preserve">株式会社ピーエーシー                                        </t>
  </si>
  <si>
    <t xml:space="preserve">国立科学博物館（上野）自動火災報知設備改修設計支援業務                                                                  </t>
  </si>
  <si>
    <t xml:space="preserve">日本メックス㈱                                              </t>
  </si>
  <si>
    <t xml:space="preserve">国立科学博物館筑波地区植物研究部棟５階培養室他AC/GC回路コンセント取設                                                   </t>
  </si>
  <si>
    <t>本事業は、防災・減災の観点から、来館者等の安心安全にかかわる施設等の整備について、速やかに改修することが課題となっている。令和２年度に繰り越した案件（特別展示会場等改修）についても、特別展開催スケジュールとの調整を行い、着実に実施する予定である。</t>
    <rPh sb="0" eb="1">
      <t>ホン</t>
    </rPh>
    <rPh sb="1" eb="3">
      <t>ジギョウ</t>
    </rPh>
    <rPh sb="5" eb="7">
      <t>ボウサイ</t>
    </rPh>
    <rPh sb="8" eb="10">
      <t>ゲンサイ</t>
    </rPh>
    <rPh sb="11" eb="13">
      <t>カンテン</t>
    </rPh>
    <rPh sb="16" eb="19">
      <t>ライカンシャ</t>
    </rPh>
    <rPh sb="19" eb="20">
      <t>トウ</t>
    </rPh>
    <rPh sb="21" eb="23">
      <t>アンシン</t>
    </rPh>
    <rPh sb="61" eb="63">
      <t>レイワ</t>
    </rPh>
    <rPh sb="67" eb="68">
      <t>ク</t>
    </rPh>
    <rPh sb="69" eb="70">
      <t>コ</t>
    </rPh>
    <rPh sb="72" eb="74">
      <t>アンケン</t>
    </rPh>
    <rPh sb="107" eb="108">
      <t>オコナ</t>
    </rPh>
    <rPh sb="110" eb="112">
      <t>チャクジツ</t>
    </rPh>
    <rPh sb="113" eb="115">
      <t>ジッシ</t>
    </rPh>
    <rPh sb="117" eb="119">
      <t>ヨテイ</t>
    </rPh>
    <phoneticPr fontId="5"/>
  </si>
  <si>
    <t>課題を踏まえ、引き続き、関連機関等との調整を密に行い、工期の長期化によるコスト増等のないように努めることとする。</t>
    <rPh sb="0" eb="2">
      <t>カダイ</t>
    </rPh>
    <rPh sb="3" eb="4">
      <t>フ</t>
    </rPh>
    <rPh sb="7" eb="8">
      <t>ヒ</t>
    </rPh>
    <rPh sb="9" eb="10">
      <t>ツヅ</t>
    </rPh>
    <rPh sb="12" eb="14">
      <t>カンレン</t>
    </rPh>
    <rPh sb="14" eb="16">
      <t>キカン</t>
    </rPh>
    <rPh sb="16" eb="17">
      <t>トウ</t>
    </rPh>
    <rPh sb="19" eb="21">
      <t>チョウセイ</t>
    </rPh>
    <rPh sb="22" eb="23">
      <t>ミツ</t>
    </rPh>
    <rPh sb="24" eb="25">
      <t>オコナ</t>
    </rPh>
    <rPh sb="27" eb="29">
      <t>コウキ</t>
    </rPh>
    <rPh sb="30" eb="33">
      <t>チョウキカ</t>
    </rPh>
    <rPh sb="39" eb="40">
      <t>ゾウ</t>
    </rPh>
    <rPh sb="40" eb="41">
      <t>トウ</t>
    </rPh>
    <rPh sb="47" eb="48">
      <t>ツト</t>
    </rPh>
    <phoneticPr fontId="5"/>
  </si>
  <si>
    <t>独立行政法人国立科学博物館の設置する施設の狭隘・老朽化等への対応に必要な設備整備費を措置することにより、快適な観覧環境を確保するとともに、博物館における鑑賞機会を充実させるなど、国民全体が文化活動に参加できる環境の整備に寄与する。</t>
    <phoneticPr fontId="5"/>
  </si>
  <si>
    <t>-</t>
    <phoneticPr fontId="5"/>
  </si>
  <si>
    <t>-</t>
    <phoneticPr fontId="5"/>
  </si>
  <si>
    <t>-</t>
    <phoneticPr fontId="5"/>
  </si>
  <si>
    <t>多くの来館者の安全のため、またナショナルコレクションの構築とそれらに基づく研究活動の継続的実施のため、施設の確実な整備・管理が必要であるが、更新・改修が十分になされておらず、施設の機能低下や事故発生の危険性がある。ついては、来館者等の安心安全にかかわる施設等の整備について、改修・修繕を行うものである。（定額補助）</t>
    <rPh sb="27" eb="29">
      <t>コウチク</t>
    </rPh>
    <rPh sb="34" eb="35">
      <t>モト</t>
    </rPh>
    <rPh sb="37" eb="39">
      <t>ケンキュウ</t>
    </rPh>
    <rPh sb="39" eb="41">
      <t>カツドウ</t>
    </rPh>
    <rPh sb="42" eb="45">
      <t>ケイゾクテキ</t>
    </rPh>
    <rPh sb="45" eb="47">
      <t>ジッシ</t>
    </rPh>
    <rPh sb="51" eb="53">
      <t>シセツ</t>
    </rPh>
    <rPh sb="54" eb="56">
      <t>カクジツ</t>
    </rPh>
    <rPh sb="152" eb="154">
      <t>テイガク</t>
    </rPh>
    <rPh sb="154" eb="156">
      <t>ホジョ</t>
    </rPh>
    <phoneticPr fontId="5"/>
  </si>
  <si>
    <t>一部案件について入札の結果、予定価格を大幅に下回ることとなったため不用が生じた。なお、予定価格の算定は公共工事積算指針等に基づき適切に行われており、競争原理と企業努力により、低入札価格となったことを確認している。</t>
    <rPh sb="0" eb="2">
      <t>イチブ</t>
    </rPh>
    <rPh sb="2" eb="4">
      <t>アンケン</t>
    </rPh>
    <rPh sb="8" eb="10">
      <t>ニュウサツ</t>
    </rPh>
    <rPh sb="11" eb="13">
      <t>ケッカ</t>
    </rPh>
    <rPh sb="14" eb="16">
      <t>ヨテイ</t>
    </rPh>
    <rPh sb="16" eb="18">
      <t>カカク</t>
    </rPh>
    <rPh sb="19" eb="21">
      <t>オオハバ</t>
    </rPh>
    <rPh sb="22" eb="24">
      <t>シタマワ</t>
    </rPh>
    <rPh sb="33" eb="35">
      <t>フヨウ</t>
    </rPh>
    <rPh sb="36" eb="37">
      <t>ショウ</t>
    </rPh>
    <rPh sb="43" eb="45">
      <t>ヨテイ</t>
    </rPh>
    <rPh sb="45" eb="47">
      <t>カカク</t>
    </rPh>
    <rPh sb="48" eb="50">
      <t>サンテイ</t>
    </rPh>
    <rPh sb="64" eb="66">
      <t>テキセツ</t>
    </rPh>
    <rPh sb="67" eb="68">
      <t>オコナ</t>
    </rPh>
    <phoneticPr fontId="5"/>
  </si>
  <si>
    <t>-</t>
    <phoneticPr fontId="5"/>
  </si>
  <si>
    <t>事業内容の
一部改善</t>
  </si>
  <si>
    <t>１．事業評価の観点：この事業は、独立行政法人国立科学博物館が行う博物館施設の整備に要する経費に対して補助を行い、もって自然科学及び社会教育の振興を図るものであり、契約・執行手続きの観点から検証を行った。
２．所見：この事業は競争参加条件等についてより一層の見直しを図るなど、契約の競争性、公平性、透明性を確保すべきである。</t>
  </si>
  <si>
    <t>執行等改善</t>
  </si>
  <si>
    <t>契約・執行手続きにおいては、公告期間の十分な確保、発注見通しの早期公表、公告の手段・媒体を広げるなど、特殊性・専門性のある契約においても、公平性・透明性を確保しつつ、効果的かつ効率的な予算執行に努める。</t>
  </si>
  <si>
    <t>0044</t>
    <phoneticPr fontId="5"/>
  </si>
  <si>
    <t>0068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</si>
</sst>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112448</xdr:colOff>
      <xdr:row>742</xdr:row>
      <xdr:rowOff>75565</xdr:rowOff>
    </xdr:from>
    <xdr:to>
      <xdr:col>36</xdr:col>
      <xdr:colOff>36891</xdr:colOff>
      <xdr:row>744</xdr:row>
      <xdr:rowOff>76017</xdr:rowOff>
    </xdr:to>
    <xdr:sp macro="" textlink="">
      <xdr:nvSpPr>
        <xdr:cNvPr id="10" name="テキスト ボックス 9">
          <a:extLst>
            <a:ext uri="{FF2B5EF4-FFF2-40B4-BE49-F238E27FC236}">
              <a16:creationId xmlns:a16="http://schemas.microsoft.com/office/drawing/2014/main" id="{E5D8C158-2FCD-40B1-A97E-AA405BD84B5E}"/>
            </a:ext>
          </a:extLst>
        </xdr:cNvPr>
        <xdr:cNvSpPr txBox="1"/>
      </xdr:nvSpPr>
      <xdr:spPr>
        <a:xfrm>
          <a:off x="3912923" y="55158640"/>
          <a:ext cx="3324868" cy="7053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409.8</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170920</xdr:colOff>
      <xdr:row>744</xdr:row>
      <xdr:rowOff>221932</xdr:rowOff>
    </xdr:from>
    <xdr:to>
      <xdr:col>42</xdr:col>
      <xdr:colOff>101599</xdr:colOff>
      <xdr:row>746</xdr:row>
      <xdr:rowOff>284480</xdr:rowOff>
    </xdr:to>
    <xdr:sp macro="" textlink="">
      <xdr:nvSpPr>
        <xdr:cNvPr id="17" name="テキスト ボックス 16">
          <a:extLst>
            <a:ext uri="{FF2B5EF4-FFF2-40B4-BE49-F238E27FC236}">
              <a16:creationId xmlns:a16="http://schemas.microsoft.com/office/drawing/2014/main" id="{E1F6C394-F90C-4366-A818-AF2B0AC4282B}"/>
            </a:ext>
          </a:extLst>
        </xdr:cNvPr>
        <xdr:cNvSpPr txBox="1"/>
      </xdr:nvSpPr>
      <xdr:spPr>
        <a:xfrm>
          <a:off x="2971270" y="56009857"/>
          <a:ext cx="5531379" cy="76739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独立行政法人国立科学博物館の設置する博物館施設の整備充実を図るため、独立行政法人国立科学博物館が行う博物館施設の整備に要する経費に対して補助を行う。</a:t>
          </a:r>
        </a:p>
      </xdr:txBody>
    </xdr:sp>
    <xdr:clientData/>
  </xdr:twoCellAnchor>
  <xdr:twoCellAnchor>
    <xdr:from>
      <xdr:col>14</xdr:col>
      <xdr:colOff>87154</xdr:colOff>
      <xdr:row>744</xdr:row>
      <xdr:rowOff>175260</xdr:rowOff>
    </xdr:from>
    <xdr:to>
      <xdr:col>42</xdr:col>
      <xdr:colOff>131279</xdr:colOff>
      <xdr:row>746</xdr:row>
      <xdr:rowOff>115297</xdr:rowOff>
    </xdr:to>
    <xdr:sp macro="" textlink="">
      <xdr:nvSpPr>
        <xdr:cNvPr id="18" name="大かっこ 17">
          <a:extLst>
            <a:ext uri="{FF2B5EF4-FFF2-40B4-BE49-F238E27FC236}">
              <a16:creationId xmlns:a16="http://schemas.microsoft.com/office/drawing/2014/main" id="{0B336352-0F4F-4E1C-9136-4F32D14B4B82}"/>
            </a:ext>
          </a:extLst>
        </xdr:cNvPr>
        <xdr:cNvSpPr/>
      </xdr:nvSpPr>
      <xdr:spPr>
        <a:xfrm>
          <a:off x="2887504" y="55963185"/>
          <a:ext cx="5644825" cy="6448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55</xdr:colOff>
      <xdr:row>746</xdr:row>
      <xdr:rowOff>251142</xdr:rowOff>
    </xdr:from>
    <xdr:to>
      <xdr:col>28</xdr:col>
      <xdr:colOff>2540</xdr:colOff>
      <xdr:row>748</xdr:row>
      <xdr:rowOff>132080</xdr:rowOff>
    </xdr:to>
    <xdr:cxnSp macro="">
      <xdr:nvCxnSpPr>
        <xdr:cNvPr id="19" name="直線矢印コネクタ 18">
          <a:extLst>
            <a:ext uri="{FF2B5EF4-FFF2-40B4-BE49-F238E27FC236}">
              <a16:creationId xmlns:a16="http://schemas.microsoft.com/office/drawing/2014/main" id="{FD70F03F-4CDA-49DD-9FB6-0BAF952C1765}"/>
            </a:ext>
          </a:extLst>
        </xdr:cNvPr>
        <xdr:cNvCxnSpPr/>
      </xdr:nvCxnSpPr>
      <xdr:spPr>
        <a:xfrm>
          <a:off x="5689655" y="57274142"/>
          <a:ext cx="2485" cy="5921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102288</xdr:colOff>
      <xdr:row>748</xdr:row>
      <xdr:rowOff>203835</xdr:rowOff>
    </xdr:from>
    <xdr:to>
      <xdr:col>36</xdr:col>
      <xdr:colOff>25937</xdr:colOff>
      <xdr:row>751</xdr:row>
      <xdr:rowOff>31567</xdr:rowOff>
    </xdr:to>
    <xdr:sp macro="" textlink="">
      <xdr:nvSpPr>
        <xdr:cNvPr id="20" name="テキスト ボックス 19">
          <a:extLst>
            <a:ext uri="{FF2B5EF4-FFF2-40B4-BE49-F238E27FC236}">
              <a16:creationId xmlns:a16="http://schemas.microsoft.com/office/drawing/2014/main" id="{1C723355-5EFE-46A8-84BB-5E46EB342B1E}"/>
            </a:ext>
          </a:extLst>
        </xdr:cNvPr>
        <xdr:cNvSpPr txBox="1"/>
      </xdr:nvSpPr>
      <xdr:spPr>
        <a:xfrm>
          <a:off x="3902763" y="57753885"/>
          <a:ext cx="3324074" cy="7230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（Ａ）国立科学博物館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409.8</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25347</xdr:colOff>
      <xdr:row>747</xdr:row>
      <xdr:rowOff>88265</xdr:rowOff>
    </xdr:from>
    <xdr:to>
      <xdr:col>33</xdr:col>
      <xdr:colOff>91440</xdr:colOff>
      <xdr:row>748</xdr:row>
      <xdr:rowOff>0</xdr:rowOff>
    </xdr:to>
    <xdr:sp macro="" textlink="">
      <xdr:nvSpPr>
        <xdr:cNvPr id="21" name="テキスト ボックス 20">
          <a:extLst>
            <a:ext uri="{FF2B5EF4-FFF2-40B4-BE49-F238E27FC236}">
              <a16:creationId xmlns:a16="http://schemas.microsoft.com/office/drawing/2014/main" id="{F6FD6B71-E1C7-4836-B77B-465183293727}"/>
            </a:ext>
          </a:extLst>
        </xdr:cNvPr>
        <xdr:cNvSpPr txBox="1"/>
      </xdr:nvSpPr>
      <xdr:spPr>
        <a:xfrm>
          <a:off x="5826072" y="56933465"/>
          <a:ext cx="866193" cy="26416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190500</xdr:colOff>
      <xdr:row>751</xdr:row>
      <xdr:rowOff>20320</xdr:rowOff>
    </xdr:from>
    <xdr:to>
      <xdr:col>27</xdr:col>
      <xdr:colOff>190500</xdr:colOff>
      <xdr:row>754</xdr:row>
      <xdr:rowOff>111720</xdr:rowOff>
    </xdr:to>
    <xdr:cxnSp macro="">
      <xdr:nvCxnSpPr>
        <xdr:cNvPr id="22" name="直線コネクタ 21">
          <a:extLst>
            <a:ext uri="{FF2B5EF4-FFF2-40B4-BE49-F238E27FC236}">
              <a16:creationId xmlns:a16="http://schemas.microsoft.com/office/drawing/2014/main" id="{3A05FE16-A138-4217-8C24-4860EC7B020D}"/>
            </a:ext>
          </a:extLst>
        </xdr:cNvPr>
        <xdr:cNvCxnSpPr/>
      </xdr:nvCxnSpPr>
      <xdr:spPr>
        <a:xfrm flipH="1">
          <a:off x="5676900" y="58656220"/>
          <a:ext cx="0" cy="828000"/>
        </a:xfrm>
        <a:prstGeom prst="line">
          <a:avLst/>
        </a:prstGeom>
        <a:noFill/>
        <a:ln w="9525" cap="flat" cmpd="sng" algn="ctr">
          <a:solidFill>
            <a:sysClr val="windowText" lastClr="000000"/>
          </a:solidFill>
          <a:prstDash val="solid"/>
        </a:ln>
        <a:effectLst/>
      </xdr:spPr>
    </xdr:cxnSp>
    <xdr:clientData/>
  </xdr:twoCellAnchor>
  <xdr:twoCellAnchor>
    <xdr:from>
      <xdr:col>13</xdr:col>
      <xdr:colOff>20320</xdr:colOff>
      <xdr:row>754</xdr:row>
      <xdr:rowOff>102870</xdr:rowOff>
    </xdr:from>
    <xdr:to>
      <xdr:col>45</xdr:col>
      <xdr:colOff>0</xdr:colOff>
      <xdr:row>754</xdr:row>
      <xdr:rowOff>102870</xdr:rowOff>
    </xdr:to>
    <xdr:cxnSp macro="">
      <xdr:nvCxnSpPr>
        <xdr:cNvPr id="23" name="直線コネクタ 22">
          <a:extLst>
            <a:ext uri="{FF2B5EF4-FFF2-40B4-BE49-F238E27FC236}">
              <a16:creationId xmlns:a16="http://schemas.microsoft.com/office/drawing/2014/main" id="{CD07C661-CF09-4225-870D-8B12FB3E1AEE}"/>
            </a:ext>
          </a:extLst>
        </xdr:cNvPr>
        <xdr:cNvCxnSpPr/>
      </xdr:nvCxnSpPr>
      <xdr:spPr>
        <a:xfrm>
          <a:off x="2620645" y="59281695"/>
          <a:ext cx="6380480" cy="0"/>
        </a:xfrm>
        <a:prstGeom prst="line">
          <a:avLst/>
        </a:prstGeom>
        <a:noFill/>
        <a:ln w="9525" cap="flat" cmpd="sng" algn="ctr">
          <a:solidFill>
            <a:sysClr val="windowText" lastClr="000000"/>
          </a:solidFill>
          <a:prstDash val="solid"/>
        </a:ln>
        <a:effectLst/>
      </xdr:spPr>
    </xdr:cxnSp>
    <xdr:clientData/>
  </xdr:twoCellAnchor>
  <xdr:twoCellAnchor>
    <xdr:from>
      <xdr:col>13</xdr:col>
      <xdr:colOff>32543</xdr:colOff>
      <xdr:row>754</xdr:row>
      <xdr:rowOff>115570</xdr:rowOff>
    </xdr:from>
    <xdr:to>
      <xdr:col>13</xdr:col>
      <xdr:colOff>32543</xdr:colOff>
      <xdr:row>755</xdr:row>
      <xdr:rowOff>11970</xdr:rowOff>
    </xdr:to>
    <xdr:cxnSp macro="">
      <xdr:nvCxnSpPr>
        <xdr:cNvPr id="24" name="直線コネクタ 23">
          <a:extLst>
            <a:ext uri="{FF2B5EF4-FFF2-40B4-BE49-F238E27FC236}">
              <a16:creationId xmlns:a16="http://schemas.microsoft.com/office/drawing/2014/main" id="{E329EC55-C260-4915-A6E2-CA4D8F37F49F}"/>
            </a:ext>
          </a:extLst>
        </xdr:cNvPr>
        <xdr:cNvCxnSpPr/>
      </xdr:nvCxnSpPr>
      <xdr:spPr>
        <a:xfrm flipH="1">
          <a:off x="2632868" y="58760995"/>
          <a:ext cx="0" cy="248825"/>
        </a:xfrm>
        <a:prstGeom prst="line">
          <a:avLst/>
        </a:prstGeom>
        <a:noFill/>
        <a:ln w="9525" cap="flat" cmpd="sng" algn="ctr">
          <a:solidFill>
            <a:sysClr val="windowText" lastClr="000000"/>
          </a:solidFill>
          <a:prstDash val="solid"/>
        </a:ln>
        <a:effectLst/>
      </xdr:spPr>
    </xdr:cxnSp>
    <xdr:clientData/>
  </xdr:twoCellAnchor>
  <xdr:twoCellAnchor>
    <xdr:from>
      <xdr:col>18</xdr:col>
      <xdr:colOff>134936</xdr:colOff>
      <xdr:row>754</xdr:row>
      <xdr:rowOff>103029</xdr:rowOff>
    </xdr:from>
    <xdr:to>
      <xdr:col>18</xdr:col>
      <xdr:colOff>134936</xdr:colOff>
      <xdr:row>754</xdr:row>
      <xdr:rowOff>355029</xdr:rowOff>
    </xdr:to>
    <xdr:cxnSp macro="">
      <xdr:nvCxnSpPr>
        <xdr:cNvPr id="25" name="直線コネクタ 24">
          <a:extLst>
            <a:ext uri="{FF2B5EF4-FFF2-40B4-BE49-F238E27FC236}">
              <a16:creationId xmlns:a16="http://schemas.microsoft.com/office/drawing/2014/main" id="{AD3C9439-8652-43B7-8D8C-93884CCD0D26}"/>
            </a:ext>
          </a:extLst>
        </xdr:cNvPr>
        <xdr:cNvCxnSpPr/>
      </xdr:nvCxnSpPr>
      <xdr:spPr>
        <a:xfrm flipH="1">
          <a:off x="3735386" y="58748454"/>
          <a:ext cx="0" cy="252000"/>
        </a:xfrm>
        <a:prstGeom prst="line">
          <a:avLst/>
        </a:prstGeom>
        <a:noFill/>
        <a:ln w="9525" cap="flat" cmpd="sng" algn="ctr">
          <a:solidFill>
            <a:sysClr val="windowText" lastClr="000000"/>
          </a:solidFill>
          <a:prstDash val="solid"/>
        </a:ln>
        <a:effectLst/>
      </xdr:spPr>
    </xdr:cxnSp>
    <xdr:clientData/>
  </xdr:twoCellAnchor>
  <xdr:twoCellAnchor>
    <xdr:from>
      <xdr:col>24</xdr:col>
      <xdr:colOff>95248</xdr:colOff>
      <xdr:row>754</xdr:row>
      <xdr:rowOff>90488</xdr:rowOff>
    </xdr:from>
    <xdr:to>
      <xdr:col>24</xdr:col>
      <xdr:colOff>95248</xdr:colOff>
      <xdr:row>754</xdr:row>
      <xdr:rowOff>342488</xdr:rowOff>
    </xdr:to>
    <xdr:cxnSp macro="">
      <xdr:nvCxnSpPr>
        <xdr:cNvPr id="26" name="直線コネクタ 25">
          <a:extLst>
            <a:ext uri="{FF2B5EF4-FFF2-40B4-BE49-F238E27FC236}">
              <a16:creationId xmlns:a16="http://schemas.microsoft.com/office/drawing/2014/main" id="{6B046860-7A7C-4FA3-A2EF-590390EA9AC1}"/>
            </a:ext>
          </a:extLst>
        </xdr:cNvPr>
        <xdr:cNvCxnSpPr/>
      </xdr:nvCxnSpPr>
      <xdr:spPr>
        <a:xfrm flipH="1">
          <a:off x="4895848" y="58735913"/>
          <a:ext cx="0" cy="252000"/>
        </a:xfrm>
        <a:prstGeom prst="line">
          <a:avLst/>
        </a:prstGeom>
        <a:noFill/>
        <a:ln w="9525" cap="flat" cmpd="sng" algn="ctr">
          <a:solidFill>
            <a:sysClr val="windowText" lastClr="000000"/>
          </a:solidFill>
          <a:prstDash val="solid"/>
        </a:ln>
        <a:effectLst/>
      </xdr:spPr>
    </xdr:cxnSp>
    <xdr:clientData/>
  </xdr:twoCellAnchor>
  <xdr:twoCellAnchor>
    <xdr:from>
      <xdr:col>30</xdr:col>
      <xdr:colOff>26826</xdr:colOff>
      <xdr:row>754</xdr:row>
      <xdr:rowOff>97631</xdr:rowOff>
    </xdr:from>
    <xdr:to>
      <xdr:col>30</xdr:col>
      <xdr:colOff>26826</xdr:colOff>
      <xdr:row>754</xdr:row>
      <xdr:rowOff>349631</xdr:rowOff>
    </xdr:to>
    <xdr:cxnSp macro="">
      <xdr:nvCxnSpPr>
        <xdr:cNvPr id="27" name="直線コネクタ 26">
          <a:extLst>
            <a:ext uri="{FF2B5EF4-FFF2-40B4-BE49-F238E27FC236}">
              <a16:creationId xmlns:a16="http://schemas.microsoft.com/office/drawing/2014/main" id="{C00B624A-187B-42A3-9690-0D358F0E7712}"/>
            </a:ext>
          </a:extLst>
        </xdr:cNvPr>
        <xdr:cNvCxnSpPr/>
      </xdr:nvCxnSpPr>
      <xdr:spPr>
        <a:xfrm flipH="1">
          <a:off x="6027576" y="58743056"/>
          <a:ext cx="0" cy="252000"/>
        </a:xfrm>
        <a:prstGeom prst="line">
          <a:avLst/>
        </a:prstGeom>
        <a:noFill/>
        <a:ln w="9525" cap="flat" cmpd="sng" algn="ctr">
          <a:solidFill>
            <a:sysClr val="windowText" lastClr="000000"/>
          </a:solidFill>
          <a:prstDash val="solid"/>
        </a:ln>
        <a:effectLst/>
      </xdr:spPr>
    </xdr:cxnSp>
    <xdr:clientData/>
  </xdr:twoCellAnchor>
  <xdr:twoCellAnchor>
    <xdr:from>
      <xdr:col>35</xdr:col>
      <xdr:colOff>6824</xdr:colOff>
      <xdr:row>754</xdr:row>
      <xdr:rowOff>105410</xdr:rowOff>
    </xdr:from>
    <xdr:to>
      <xdr:col>35</xdr:col>
      <xdr:colOff>6824</xdr:colOff>
      <xdr:row>755</xdr:row>
      <xdr:rowOff>1810</xdr:rowOff>
    </xdr:to>
    <xdr:cxnSp macro="">
      <xdr:nvCxnSpPr>
        <xdr:cNvPr id="28" name="直線コネクタ 27">
          <a:extLst>
            <a:ext uri="{FF2B5EF4-FFF2-40B4-BE49-F238E27FC236}">
              <a16:creationId xmlns:a16="http://schemas.microsoft.com/office/drawing/2014/main" id="{5DA124BA-6B52-4549-9969-96715BB983E4}"/>
            </a:ext>
          </a:extLst>
        </xdr:cNvPr>
        <xdr:cNvCxnSpPr/>
      </xdr:nvCxnSpPr>
      <xdr:spPr>
        <a:xfrm flipH="1">
          <a:off x="7007699" y="58750835"/>
          <a:ext cx="0" cy="248825"/>
        </a:xfrm>
        <a:prstGeom prst="line">
          <a:avLst/>
        </a:prstGeom>
        <a:noFill/>
        <a:ln w="9525" cap="flat" cmpd="sng" algn="ctr">
          <a:solidFill>
            <a:sysClr val="windowText" lastClr="000000"/>
          </a:solidFill>
          <a:prstDash val="solid"/>
        </a:ln>
        <a:effectLst/>
      </xdr:spPr>
    </xdr:cxnSp>
    <xdr:clientData/>
  </xdr:twoCellAnchor>
  <xdr:twoCellAnchor>
    <xdr:from>
      <xdr:col>40</xdr:col>
      <xdr:colOff>62862</xdr:colOff>
      <xdr:row>754</xdr:row>
      <xdr:rowOff>103028</xdr:rowOff>
    </xdr:from>
    <xdr:to>
      <xdr:col>40</xdr:col>
      <xdr:colOff>62862</xdr:colOff>
      <xdr:row>754</xdr:row>
      <xdr:rowOff>355028</xdr:rowOff>
    </xdr:to>
    <xdr:cxnSp macro="">
      <xdr:nvCxnSpPr>
        <xdr:cNvPr id="29" name="直線コネクタ 28">
          <a:extLst>
            <a:ext uri="{FF2B5EF4-FFF2-40B4-BE49-F238E27FC236}">
              <a16:creationId xmlns:a16="http://schemas.microsoft.com/office/drawing/2014/main" id="{7341B1AD-CE9E-43CA-8715-161A0F62A041}"/>
            </a:ext>
          </a:extLst>
        </xdr:cNvPr>
        <xdr:cNvCxnSpPr/>
      </xdr:nvCxnSpPr>
      <xdr:spPr>
        <a:xfrm flipH="1">
          <a:off x="8063862" y="58748453"/>
          <a:ext cx="0" cy="252000"/>
        </a:xfrm>
        <a:prstGeom prst="line">
          <a:avLst/>
        </a:prstGeom>
        <a:noFill/>
        <a:ln w="9525" cap="flat" cmpd="sng" algn="ctr">
          <a:solidFill>
            <a:sysClr val="windowText" lastClr="000000"/>
          </a:solidFill>
          <a:prstDash val="solid"/>
        </a:ln>
        <a:effectLst/>
      </xdr:spPr>
    </xdr:cxnSp>
    <xdr:clientData/>
  </xdr:twoCellAnchor>
  <xdr:twoCellAnchor>
    <xdr:from>
      <xdr:col>44</xdr:col>
      <xdr:colOff>187323</xdr:colOff>
      <xdr:row>754</xdr:row>
      <xdr:rowOff>118427</xdr:rowOff>
    </xdr:from>
    <xdr:to>
      <xdr:col>44</xdr:col>
      <xdr:colOff>187323</xdr:colOff>
      <xdr:row>755</xdr:row>
      <xdr:rowOff>18002</xdr:rowOff>
    </xdr:to>
    <xdr:cxnSp macro="">
      <xdr:nvCxnSpPr>
        <xdr:cNvPr id="30" name="直線コネクタ 29">
          <a:extLst>
            <a:ext uri="{FF2B5EF4-FFF2-40B4-BE49-F238E27FC236}">
              <a16:creationId xmlns:a16="http://schemas.microsoft.com/office/drawing/2014/main" id="{CB19CBFD-C7DD-415A-AE19-7DFC644E97C2}"/>
            </a:ext>
          </a:extLst>
        </xdr:cNvPr>
        <xdr:cNvCxnSpPr/>
      </xdr:nvCxnSpPr>
      <xdr:spPr>
        <a:xfrm flipH="1">
          <a:off x="8988423" y="59297252"/>
          <a:ext cx="0" cy="252000"/>
        </a:xfrm>
        <a:prstGeom prst="line">
          <a:avLst/>
        </a:prstGeom>
        <a:noFill/>
        <a:ln w="9525" cap="flat" cmpd="sng" algn="ctr">
          <a:solidFill>
            <a:sysClr val="windowText" lastClr="000000"/>
          </a:solidFill>
          <a:prstDash val="solid"/>
        </a:ln>
        <a:effectLst/>
      </xdr:spPr>
    </xdr:cxnSp>
    <xdr:clientData/>
  </xdr:twoCellAnchor>
  <xdr:twoCellAnchor>
    <xdr:from>
      <xdr:col>11</xdr:col>
      <xdr:colOff>54928</xdr:colOff>
      <xdr:row>754</xdr:row>
      <xdr:rowOff>326706</xdr:rowOff>
    </xdr:from>
    <xdr:to>
      <xdr:col>14</xdr:col>
      <xdr:colOff>152400</xdr:colOff>
      <xdr:row>758</xdr:row>
      <xdr:rowOff>406399</xdr:rowOff>
    </xdr:to>
    <xdr:sp macro="" textlink="">
      <xdr:nvSpPr>
        <xdr:cNvPr id="31" name="テキスト ボックス 30">
          <a:extLst>
            <a:ext uri="{FF2B5EF4-FFF2-40B4-BE49-F238E27FC236}">
              <a16:creationId xmlns:a16="http://schemas.microsoft.com/office/drawing/2014/main" id="{32FB9DBB-E923-4BBC-8BEF-9CCAF15CC415}"/>
            </a:ext>
          </a:extLst>
        </xdr:cNvPr>
        <xdr:cNvSpPr txBox="1"/>
      </xdr:nvSpPr>
      <xdr:spPr>
        <a:xfrm>
          <a:off x="2255203" y="58972131"/>
          <a:ext cx="697547" cy="18037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国立科学博物館（上野）自動火災報知設備改修工事</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株式会社ユアテック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261.2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114142</xdr:colOff>
      <xdr:row>754</xdr:row>
      <xdr:rowOff>323214</xdr:rowOff>
    </xdr:from>
    <xdr:to>
      <xdr:col>26</xdr:col>
      <xdr:colOff>40640</xdr:colOff>
      <xdr:row>758</xdr:row>
      <xdr:rowOff>436880</xdr:rowOff>
    </xdr:to>
    <xdr:sp macro="" textlink="">
      <xdr:nvSpPr>
        <xdr:cNvPr id="32" name="テキスト ボックス 31">
          <a:extLst>
            <a:ext uri="{FF2B5EF4-FFF2-40B4-BE49-F238E27FC236}">
              <a16:creationId xmlns:a16="http://schemas.microsoft.com/office/drawing/2014/main" id="{5C66E1B4-7E37-442E-92E3-24AF44B5D201}"/>
            </a:ext>
          </a:extLst>
        </xdr:cNvPr>
        <xdr:cNvSpPr txBox="1"/>
      </xdr:nvSpPr>
      <xdr:spPr>
        <a:xfrm>
          <a:off x="4514692" y="58968639"/>
          <a:ext cx="726598" cy="183769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国立科学博物館（筑波）基幹・環境整備（電気設備）工事</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勝田電設工業株式会社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153036</xdr:colOff>
      <xdr:row>755</xdr:row>
      <xdr:rowOff>1587</xdr:rowOff>
    </xdr:from>
    <xdr:to>
      <xdr:col>20</xdr:col>
      <xdr:colOff>20320</xdr:colOff>
      <xdr:row>758</xdr:row>
      <xdr:rowOff>426720</xdr:rowOff>
    </xdr:to>
    <xdr:sp macro="" textlink="">
      <xdr:nvSpPr>
        <xdr:cNvPr id="33" name="テキスト ボックス 32">
          <a:extLst>
            <a:ext uri="{FF2B5EF4-FFF2-40B4-BE49-F238E27FC236}">
              <a16:creationId xmlns:a16="http://schemas.microsoft.com/office/drawing/2014/main" id="{48BAAA4B-EBEF-45AF-B247-3A3CBE9749D1}"/>
            </a:ext>
          </a:extLst>
        </xdr:cNvPr>
        <xdr:cNvSpPr txBox="1"/>
      </xdr:nvSpPr>
      <xdr:spPr>
        <a:xfrm>
          <a:off x="3353436" y="58999437"/>
          <a:ext cx="667384" cy="179673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国立科学博物館（白金台）附属自然教育園外周塀改修工事</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有限会社栄組</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79.1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clientData/>
  </xdr:twoCellAnchor>
  <xdr:twoCellAnchor>
    <xdr:from>
      <xdr:col>28</xdr:col>
      <xdr:colOff>33972</xdr:colOff>
      <xdr:row>754</xdr:row>
      <xdr:rowOff>333375</xdr:rowOff>
    </xdr:from>
    <xdr:to>
      <xdr:col>31</xdr:col>
      <xdr:colOff>121920</xdr:colOff>
      <xdr:row>758</xdr:row>
      <xdr:rowOff>375920</xdr:rowOff>
    </xdr:to>
    <xdr:sp macro="" textlink="">
      <xdr:nvSpPr>
        <xdr:cNvPr id="34" name="テキスト ボックス 33">
          <a:extLst>
            <a:ext uri="{FF2B5EF4-FFF2-40B4-BE49-F238E27FC236}">
              <a16:creationId xmlns:a16="http://schemas.microsoft.com/office/drawing/2014/main" id="{3CB515FA-90B4-4FED-9235-E808C8C22ECE}"/>
            </a:ext>
          </a:extLst>
        </xdr:cNvPr>
        <xdr:cNvSpPr txBox="1"/>
      </xdr:nvSpPr>
      <xdr:spPr>
        <a:xfrm>
          <a:off x="5634672" y="58978800"/>
          <a:ext cx="688023" cy="176657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eaLnBrk="1" fontAlgn="auto" latinLnBrk="0" hangingPunct="1"/>
          <a:r>
            <a:rPr kumimoji="1" lang="ja-JP" altLang="ja-JP" sz="700" b="0" i="0" baseline="0">
              <a:effectLst/>
              <a:latin typeface="+mn-lt"/>
              <a:ea typeface="+mn-ea"/>
              <a:cs typeface="+mn-cs"/>
            </a:rPr>
            <a:t>（</a:t>
          </a:r>
          <a:r>
            <a:rPr kumimoji="1" lang="en-US" altLang="ja-JP" sz="700" b="0" i="0" baseline="0">
              <a:effectLst/>
              <a:latin typeface="+mn-lt"/>
              <a:ea typeface="+mn-ea"/>
              <a:cs typeface="+mn-cs"/>
            </a:rPr>
            <a:t>B-4</a:t>
          </a:r>
          <a:r>
            <a:rPr kumimoji="1" lang="ja-JP" altLang="ja-JP" sz="700" b="0" i="0" baseline="0">
              <a:effectLst/>
              <a:latin typeface="+mn-lt"/>
              <a:ea typeface="+mn-ea"/>
              <a:cs typeface="+mn-cs"/>
            </a:rPr>
            <a:t>）</a:t>
          </a:r>
          <a:endParaRPr lang="ja-JP" altLang="ja-JP" sz="700">
            <a:effectLst/>
          </a:endParaRPr>
        </a:p>
        <a:p>
          <a:pPr eaLnBrk="1" fontAlgn="auto" latinLnBrk="0" hangingPunct="1"/>
          <a:r>
            <a:rPr kumimoji="1" lang="ja-JP" altLang="ja-JP" sz="700" b="0" i="0" baseline="0">
              <a:effectLst/>
              <a:latin typeface="+mn-lt"/>
              <a:ea typeface="+mn-ea"/>
              <a:cs typeface="+mn-cs"/>
            </a:rPr>
            <a:t>国立科学博物館（筑波）基幹・環境整備設計業務  </a:t>
          </a:r>
          <a:endParaRPr kumimoji="1" lang="en-US" altLang="ja-JP" sz="700" b="0" i="0" baseline="0">
            <a:effectLst/>
            <a:latin typeface="+mn-lt"/>
            <a:ea typeface="+mn-ea"/>
            <a:cs typeface="+mn-cs"/>
          </a:endParaRPr>
        </a:p>
        <a:p>
          <a:pPr eaLnBrk="1" fontAlgn="auto" latinLnBrk="0" hangingPunct="1"/>
          <a:r>
            <a:rPr kumimoji="1" lang="ja-JP" altLang="ja-JP" sz="700" b="0" i="0" baseline="0">
              <a:effectLst/>
              <a:latin typeface="+mn-lt"/>
              <a:ea typeface="+mn-ea"/>
              <a:cs typeface="+mn-cs"/>
            </a:rPr>
            <a:t>       </a:t>
          </a:r>
          <a:endParaRPr lang="ja-JP" altLang="ja-JP" sz="700">
            <a:effectLst/>
          </a:endParaRPr>
        </a:p>
        <a:p>
          <a:pPr eaLnBrk="1" fontAlgn="auto" latinLnBrk="0" hangingPunct="1"/>
          <a:r>
            <a:rPr kumimoji="1" lang="ja-JP" altLang="ja-JP" sz="700" b="0" i="0" baseline="0">
              <a:effectLst/>
              <a:latin typeface="+mn-lt"/>
              <a:ea typeface="+mn-ea"/>
              <a:cs typeface="+mn-cs"/>
            </a:rPr>
            <a:t>株式会社土屋建築研究所 </a:t>
          </a:r>
          <a:endParaRPr lang="ja-JP" altLang="ja-JP" sz="700">
            <a:effectLst/>
          </a:endParaRPr>
        </a:p>
        <a:p>
          <a:pPr eaLnBrk="1" fontAlgn="auto" latinLnBrk="0" hangingPunct="1"/>
          <a:r>
            <a:rPr kumimoji="1" lang="ja-JP" altLang="ja-JP" sz="700" b="0" i="0" baseline="0">
              <a:effectLst/>
              <a:latin typeface="+mn-lt"/>
              <a:ea typeface="+mn-ea"/>
              <a:cs typeface="+mn-cs"/>
            </a:rPr>
            <a:t> </a:t>
          </a:r>
          <a:endParaRPr lang="ja-JP" altLang="ja-JP" sz="700">
            <a:effectLst/>
          </a:endParaRPr>
        </a:p>
        <a:p>
          <a:pPr eaLnBrk="1" fontAlgn="auto" latinLnBrk="0" hangingPunct="1"/>
          <a:r>
            <a:rPr kumimoji="1" lang="en-US" altLang="ja-JP" sz="700" b="0" i="0" baseline="0">
              <a:effectLst/>
              <a:latin typeface="+mn-lt"/>
              <a:ea typeface="+mn-ea"/>
              <a:cs typeface="+mn-cs"/>
            </a:rPr>
            <a:t>6.6</a:t>
          </a:r>
          <a:r>
            <a:rPr kumimoji="1" lang="ja-JP" altLang="ja-JP" sz="700" b="0" i="0" baseline="0">
              <a:effectLst/>
              <a:latin typeface="+mn-lt"/>
              <a:ea typeface="+mn-ea"/>
              <a:cs typeface="+mn-cs"/>
            </a:rPr>
            <a:t>百万円</a:t>
          </a:r>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86836</xdr:colOff>
      <xdr:row>754</xdr:row>
      <xdr:rowOff>323214</xdr:rowOff>
    </xdr:from>
    <xdr:to>
      <xdr:col>37</xdr:col>
      <xdr:colOff>0</xdr:colOff>
      <xdr:row>758</xdr:row>
      <xdr:rowOff>406399</xdr:rowOff>
    </xdr:to>
    <xdr:sp macro="" textlink="">
      <xdr:nvSpPr>
        <xdr:cNvPr id="35" name="テキスト ボックス 34">
          <a:extLst>
            <a:ext uri="{FF2B5EF4-FFF2-40B4-BE49-F238E27FC236}">
              <a16:creationId xmlns:a16="http://schemas.microsoft.com/office/drawing/2014/main" id="{32585EAB-8EE2-4CD1-82BF-528988B2AB3E}"/>
            </a:ext>
          </a:extLst>
        </xdr:cNvPr>
        <xdr:cNvSpPr txBox="1"/>
      </xdr:nvSpPr>
      <xdr:spPr>
        <a:xfrm>
          <a:off x="6687661" y="58968639"/>
          <a:ext cx="713264" cy="180721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国立科学博物館（筑波）基幹・環境整備（屋外給水管）工事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 広伝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38</xdr:col>
      <xdr:colOff>112393</xdr:colOff>
      <xdr:row>754</xdr:row>
      <xdr:rowOff>345281</xdr:rowOff>
    </xdr:from>
    <xdr:to>
      <xdr:col>42</xdr:col>
      <xdr:colOff>8933</xdr:colOff>
      <xdr:row>758</xdr:row>
      <xdr:rowOff>355600</xdr:rowOff>
    </xdr:to>
    <xdr:sp macro="" textlink="">
      <xdr:nvSpPr>
        <xdr:cNvPr id="36" name="テキスト ボックス 35">
          <a:extLst>
            <a:ext uri="{FF2B5EF4-FFF2-40B4-BE49-F238E27FC236}">
              <a16:creationId xmlns:a16="http://schemas.microsoft.com/office/drawing/2014/main" id="{682B7936-0046-499C-A0F5-AB5434DF46D5}"/>
            </a:ext>
          </a:extLst>
        </xdr:cNvPr>
        <xdr:cNvSpPr txBox="1"/>
      </xdr:nvSpPr>
      <xdr:spPr>
        <a:xfrm>
          <a:off x="7713343" y="58990706"/>
          <a:ext cx="696640" cy="173434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国立科学博物館（上野）自動火災報知設備改修設計支援業務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株式会社ピーエーシー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0.9</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43</xdr:col>
      <xdr:colOff>97313</xdr:colOff>
      <xdr:row>754</xdr:row>
      <xdr:rowOff>347026</xdr:rowOff>
    </xdr:from>
    <xdr:to>
      <xdr:col>46</xdr:col>
      <xdr:colOff>180428</xdr:colOff>
      <xdr:row>758</xdr:row>
      <xdr:rowOff>406399</xdr:rowOff>
    </xdr:to>
    <xdr:sp macro="" textlink="">
      <xdr:nvSpPr>
        <xdr:cNvPr id="37" name="テキスト ボックス 36">
          <a:extLst>
            <a:ext uri="{FF2B5EF4-FFF2-40B4-BE49-F238E27FC236}">
              <a16:creationId xmlns:a16="http://schemas.microsoft.com/office/drawing/2014/main" id="{E958208D-E14E-48F1-8BCB-1F53D3B00BCE}"/>
            </a:ext>
          </a:extLst>
        </xdr:cNvPr>
        <xdr:cNvSpPr txBox="1"/>
      </xdr:nvSpPr>
      <xdr:spPr>
        <a:xfrm>
          <a:off x="8698388" y="58992451"/>
          <a:ext cx="683190" cy="178339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国立科学博物館筑波地区植物研究部棟５階培養室他</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AC/GC</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回路コンセント取設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日本メックス㈱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28</xdr:col>
      <xdr:colOff>32255</xdr:colOff>
      <xdr:row>753</xdr:row>
      <xdr:rowOff>2069</xdr:rowOff>
    </xdr:from>
    <xdr:to>
      <xdr:col>32</xdr:col>
      <xdr:colOff>11824</xdr:colOff>
      <xdr:row>753</xdr:row>
      <xdr:rowOff>332470</xdr:rowOff>
    </xdr:to>
    <xdr:sp macro="" textlink="">
      <xdr:nvSpPr>
        <xdr:cNvPr id="38" name="テキスト ボックス 37">
          <a:extLst>
            <a:ext uri="{FF2B5EF4-FFF2-40B4-BE49-F238E27FC236}">
              <a16:creationId xmlns:a16="http://schemas.microsoft.com/office/drawing/2014/main" id="{D5F67AD1-0ADD-4717-821C-4E2B1721F0D8}"/>
            </a:ext>
          </a:extLst>
        </xdr:cNvPr>
        <xdr:cNvSpPr txBox="1"/>
      </xdr:nvSpPr>
      <xdr:spPr>
        <a:xfrm>
          <a:off x="5632955" y="58304594"/>
          <a:ext cx="779669" cy="33040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108904</xdr:colOff>
      <xdr:row>753</xdr:row>
      <xdr:rowOff>13492</xdr:rowOff>
    </xdr:from>
    <xdr:to>
      <xdr:col>42</xdr:col>
      <xdr:colOff>60960</xdr:colOff>
      <xdr:row>754</xdr:row>
      <xdr:rowOff>30480</xdr:rowOff>
    </xdr:to>
    <xdr:sp macro="" textlink="">
      <xdr:nvSpPr>
        <xdr:cNvPr id="39" name="テキスト ボックス 38">
          <a:extLst>
            <a:ext uri="{FF2B5EF4-FFF2-40B4-BE49-F238E27FC236}">
              <a16:creationId xmlns:a16="http://schemas.microsoft.com/office/drawing/2014/main" id="{C9FBDD02-B6C7-44C3-A842-91F03525B554}"/>
            </a:ext>
          </a:extLst>
        </xdr:cNvPr>
        <xdr:cNvSpPr txBox="1"/>
      </xdr:nvSpPr>
      <xdr:spPr>
        <a:xfrm>
          <a:off x="7709854" y="58316017"/>
          <a:ext cx="752156" cy="35988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68969</xdr:colOff>
      <xdr:row>753</xdr:row>
      <xdr:rowOff>10483</xdr:rowOff>
    </xdr:from>
    <xdr:to>
      <xdr:col>26</xdr:col>
      <xdr:colOff>47209</xdr:colOff>
      <xdr:row>753</xdr:row>
      <xdr:rowOff>340884</xdr:rowOff>
    </xdr:to>
    <xdr:sp macro="" textlink="">
      <xdr:nvSpPr>
        <xdr:cNvPr id="40" name="テキスト ボックス 39">
          <a:extLst>
            <a:ext uri="{FF2B5EF4-FFF2-40B4-BE49-F238E27FC236}">
              <a16:creationId xmlns:a16="http://schemas.microsoft.com/office/drawing/2014/main" id="{BA2C4D1C-DEC4-4061-8031-C7EB2E3F49C2}"/>
            </a:ext>
          </a:extLst>
        </xdr:cNvPr>
        <xdr:cNvSpPr txBox="1"/>
      </xdr:nvSpPr>
      <xdr:spPr>
        <a:xfrm>
          <a:off x="4469519" y="58313008"/>
          <a:ext cx="778340" cy="33040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42698</xdr:colOff>
      <xdr:row>753</xdr:row>
      <xdr:rowOff>7198</xdr:rowOff>
    </xdr:from>
    <xdr:to>
      <xdr:col>21</xdr:col>
      <xdr:colOff>16162</xdr:colOff>
      <xdr:row>753</xdr:row>
      <xdr:rowOff>337599</xdr:rowOff>
    </xdr:to>
    <xdr:sp macro="" textlink="">
      <xdr:nvSpPr>
        <xdr:cNvPr id="41" name="テキスト ボックス 40">
          <a:extLst>
            <a:ext uri="{FF2B5EF4-FFF2-40B4-BE49-F238E27FC236}">
              <a16:creationId xmlns:a16="http://schemas.microsoft.com/office/drawing/2014/main" id="{1506A356-B7DF-463E-A019-75325133BA7F}"/>
            </a:ext>
          </a:extLst>
        </xdr:cNvPr>
        <xdr:cNvSpPr txBox="1"/>
      </xdr:nvSpPr>
      <xdr:spPr>
        <a:xfrm>
          <a:off x="3443123" y="58309723"/>
          <a:ext cx="773564" cy="33040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159067</xdr:colOff>
      <xdr:row>753</xdr:row>
      <xdr:rowOff>22066</xdr:rowOff>
    </xdr:from>
    <xdr:to>
      <xdr:col>15</xdr:col>
      <xdr:colOff>132532</xdr:colOff>
      <xdr:row>753</xdr:row>
      <xdr:rowOff>352467</xdr:rowOff>
    </xdr:to>
    <xdr:sp macro="" textlink="">
      <xdr:nvSpPr>
        <xdr:cNvPr id="42" name="テキスト ボックス 41">
          <a:extLst>
            <a:ext uri="{FF2B5EF4-FFF2-40B4-BE49-F238E27FC236}">
              <a16:creationId xmlns:a16="http://schemas.microsoft.com/office/drawing/2014/main" id="{58284E6D-9ED1-409C-855B-A7031B03650D}"/>
            </a:ext>
          </a:extLst>
        </xdr:cNvPr>
        <xdr:cNvSpPr txBox="1"/>
      </xdr:nvSpPr>
      <xdr:spPr>
        <a:xfrm>
          <a:off x="2359342" y="58324591"/>
          <a:ext cx="773565" cy="320876"/>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30480</xdr:colOff>
      <xdr:row>753</xdr:row>
      <xdr:rowOff>0</xdr:rowOff>
    </xdr:from>
    <xdr:to>
      <xdr:col>46</xdr:col>
      <xdr:colOff>165416</xdr:colOff>
      <xdr:row>754</xdr:row>
      <xdr:rowOff>16988</xdr:rowOff>
    </xdr:to>
    <xdr:sp macro="" textlink="">
      <xdr:nvSpPr>
        <xdr:cNvPr id="43" name="テキスト ボックス 42">
          <a:extLst>
            <a:ext uri="{FF2B5EF4-FFF2-40B4-BE49-F238E27FC236}">
              <a16:creationId xmlns:a16="http://schemas.microsoft.com/office/drawing/2014/main" id="{4E3E78D8-D309-46EE-833D-473FFB8E75A2}"/>
            </a:ext>
          </a:extLst>
        </xdr:cNvPr>
        <xdr:cNvSpPr txBox="1"/>
      </xdr:nvSpPr>
      <xdr:spPr>
        <a:xfrm>
          <a:off x="8631555" y="58302525"/>
          <a:ext cx="735011" cy="35988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50800</xdr:colOff>
      <xdr:row>753</xdr:row>
      <xdr:rowOff>10160</xdr:rowOff>
    </xdr:from>
    <xdr:to>
      <xdr:col>37</xdr:col>
      <xdr:colOff>30369</xdr:colOff>
      <xdr:row>753</xdr:row>
      <xdr:rowOff>340561</xdr:rowOff>
    </xdr:to>
    <xdr:sp macro="" textlink="">
      <xdr:nvSpPr>
        <xdr:cNvPr id="44" name="テキスト ボックス 43">
          <a:extLst>
            <a:ext uri="{FF2B5EF4-FFF2-40B4-BE49-F238E27FC236}">
              <a16:creationId xmlns:a16="http://schemas.microsoft.com/office/drawing/2014/main" id="{4D889195-AE2D-41E8-AE6D-D1D30440DBE3}"/>
            </a:ext>
          </a:extLst>
        </xdr:cNvPr>
        <xdr:cNvSpPr txBox="1"/>
      </xdr:nvSpPr>
      <xdr:spPr>
        <a:xfrm>
          <a:off x="6651625" y="58312685"/>
          <a:ext cx="779669" cy="33040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G738" sqref="BG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0" t="s">
        <v>0</v>
      </c>
      <c r="AK2" s="1000"/>
      <c r="AL2" s="1000"/>
      <c r="AM2" s="1000"/>
      <c r="AN2" s="1000"/>
      <c r="AO2" s="1001"/>
      <c r="AP2" s="1001"/>
      <c r="AQ2" s="1001"/>
      <c r="AR2" s="78" t="str">
        <f>IF(OR(AO2="　", AO2=""), "", "-")</f>
        <v/>
      </c>
      <c r="AS2" s="1002">
        <v>389</v>
      </c>
      <c r="AT2" s="1002"/>
      <c r="AU2" s="1002"/>
      <c r="AV2" s="51" t="str">
        <f>IF(AW2="", "", "-")</f>
        <v/>
      </c>
      <c r="AW2" s="946"/>
      <c r="AX2" s="946"/>
    </row>
    <row r="3" spans="1:50" ht="21" customHeight="1" thickBot="1" x14ac:dyDescent="0.2">
      <c r="A3" s="895" t="s">
        <v>426</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566</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607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610</v>
      </c>
      <c r="AF4" s="714"/>
      <c r="AG4" s="714"/>
      <c r="AH4" s="714"/>
      <c r="AI4" s="714"/>
      <c r="AJ4" s="714"/>
      <c r="AK4" s="714"/>
      <c r="AL4" s="714"/>
      <c r="AM4" s="714"/>
      <c r="AN4" s="714"/>
      <c r="AO4" s="714"/>
      <c r="AP4" s="715"/>
      <c r="AQ4" s="716" t="s">
        <v>2</v>
      </c>
      <c r="AR4" s="711"/>
      <c r="AS4" s="711"/>
      <c r="AT4" s="711"/>
      <c r="AU4" s="711"/>
      <c r="AV4" s="711"/>
      <c r="AW4" s="711"/>
      <c r="AX4" s="717"/>
    </row>
    <row r="5" spans="1:50" ht="36.75" customHeight="1" x14ac:dyDescent="0.15">
      <c r="A5" s="718" t="s">
        <v>67</v>
      </c>
      <c r="B5" s="719"/>
      <c r="C5" s="719"/>
      <c r="D5" s="719"/>
      <c r="E5" s="719"/>
      <c r="F5" s="720"/>
      <c r="G5" s="867" t="s">
        <v>608</v>
      </c>
      <c r="H5" s="868"/>
      <c r="I5" s="868"/>
      <c r="J5" s="868"/>
      <c r="K5" s="868"/>
      <c r="L5" s="868"/>
      <c r="M5" s="869" t="s">
        <v>66</v>
      </c>
      <c r="N5" s="870"/>
      <c r="O5" s="870"/>
      <c r="P5" s="870"/>
      <c r="Q5" s="870"/>
      <c r="R5" s="871"/>
      <c r="S5" s="872" t="s">
        <v>609</v>
      </c>
      <c r="T5" s="868"/>
      <c r="U5" s="868"/>
      <c r="V5" s="868"/>
      <c r="W5" s="868"/>
      <c r="X5" s="873"/>
      <c r="Y5" s="724" t="s">
        <v>3</v>
      </c>
      <c r="Z5" s="572"/>
      <c r="AA5" s="572"/>
      <c r="AB5" s="572"/>
      <c r="AC5" s="572"/>
      <c r="AD5" s="573"/>
      <c r="AE5" s="725" t="s">
        <v>611</v>
      </c>
      <c r="AF5" s="725"/>
      <c r="AG5" s="725"/>
      <c r="AH5" s="725"/>
      <c r="AI5" s="725"/>
      <c r="AJ5" s="725"/>
      <c r="AK5" s="725"/>
      <c r="AL5" s="725"/>
      <c r="AM5" s="725"/>
      <c r="AN5" s="725"/>
      <c r="AO5" s="725"/>
      <c r="AP5" s="726"/>
      <c r="AQ5" s="727" t="s">
        <v>612</v>
      </c>
      <c r="AR5" s="728"/>
      <c r="AS5" s="728"/>
      <c r="AT5" s="728"/>
      <c r="AU5" s="728"/>
      <c r="AV5" s="728"/>
      <c r="AW5" s="728"/>
      <c r="AX5" s="729"/>
    </row>
    <row r="6" spans="1:50" ht="39" customHeight="1" x14ac:dyDescent="0.15">
      <c r="A6" s="732" t="s">
        <v>4</v>
      </c>
      <c r="B6" s="733"/>
      <c r="C6" s="733"/>
      <c r="D6" s="733"/>
      <c r="E6" s="733"/>
      <c r="F6" s="733"/>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84" customHeight="1" x14ac:dyDescent="0.15">
      <c r="A7" s="524" t="s">
        <v>22</v>
      </c>
      <c r="B7" s="525"/>
      <c r="C7" s="525"/>
      <c r="D7" s="525"/>
      <c r="E7" s="525"/>
      <c r="F7" s="526"/>
      <c r="G7" s="527" t="s">
        <v>570</v>
      </c>
      <c r="H7" s="528"/>
      <c r="I7" s="528"/>
      <c r="J7" s="528"/>
      <c r="K7" s="528"/>
      <c r="L7" s="528"/>
      <c r="M7" s="528"/>
      <c r="N7" s="528"/>
      <c r="O7" s="528"/>
      <c r="P7" s="528"/>
      <c r="Q7" s="528"/>
      <c r="R7" s="528"/>
      <c r="S7" s="528"/>
      <c r="T7" s="528"/>
      <c r="U7" s="528"/>
      <c r="V7" s="528"/>
      <c r="W7" s="528"/>
      <c r="X7" s="529"/>
      <c r="Y7" s="957" t="s">
        <v>390</v>
      </c>
      <c r="Z7" s="472"/>
      <c r="AA7" s="472"/>
      <c r="AB7" s="472"/>
      <c r="AC7" s="472"/>
      <c r="AD7" s="958"/>
      <c r="AE7" s="947" t="s">
        <v>571</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4" t="s">
        <v>259</v>
      </c>
      <c r="B8" s="525"/>
      <c r="C8" s="525"/>
      <c r="D8" s="525"/>
      <c r="E8" s="525"/>
      <c r="F8" s="526"/>
      <c r="G8" s="970" t="str">
        <f>入力規則等!A27</f>
        <v>科学技術・イノベーション</v>
      </c>
      <c r="H8" s="746"/>
      <c r="I8" s="746"/>
      <c r="J8" s="746"/>
      <c r="K8" s="746"/>
      <c r="L8" s="746"/>
      <c r="M8" s="746"/>
      <c r="N8" s="746"/>
      <c r="O8" s="746"/>
      <c r="P8" s="746"/>
      <c r="Q8" s="746"/>
      <c r="R8" s="746"/>
      <c r="S8" s="746"/>
      <c r="T8" s="746"/>
      <c r="U8" s="746"/>
      <c r="V8" s="746"/>
      <c r="W8" s="746"/>
      <c r="X8" s="971"/>
      <c r="Y8" s="874" t="s">
        <v>260</v>
      </c>
      <c r="Z8" s="875"/>
      <c r="AA8" s="875"/>
      <c r="AB8" s="875"/>
      <c r="AC8" s="875"/>
      <c r="AD8" s="876"/>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8.25" customHeight="1" x14ac:dyDescent="0.15">
      <c r="A9" s="877" t="s">
        <v>23</v>
      </c>
      <c r="B9" s="878"/>
      <c r="C9" s="878"/>
      <c r="D9" s="878"/>
      <c r="E9" s="878"/>
      <c r="F9" s="878"/>
      <c r="G9" s="879" t="s">
        <v>572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1.5" customHeight="1" x14ac:dyDescent="0.15">
      <c r="A10" s="686" t="s">
        <v>30</v>
      </c>
      <c r="B10" s="687"/>
      <c r="C10" s="687"/>
      <c r="D10" s="687"/>
      <c r="E10" s="687"/>
      <c r="F10" s="687"/>
      <c r="G10" s="781" t="s">
        <v>654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12" t="s">
        <v>24</v>
      </c>
      <c r="B12" s="1013"/>
      <c r="C12" s="1013"/>
      <c r="D12" s="1013"/>
      <c r="E12" s="1013"/>
      <c r="F12" s="1014"/>
      <c r="G12" s="787"/>
      <c r="H12" s="788"/>
      <c r="I12" s="788"/>
      <c r="J12" s="788"/>
      <c r="K12" s="788"/>
      <c r="L12" s="788"/>
      <c r="M12" s="788"/>
      <c r="N12" s="788"/>
      <c r="O12" s="788"/>
      <c r="P12" s="444" t="s">
        <v>393</v>
      </c>
      <c r="Q12" s="445"/>
      <c r="R12" s="445"/>
      <c r="S12" s="445"/>
      <c r="T12" s="445"/>
      <c r="U12" s="445"/>
      <c r="V12" s="446"/>
      <c r="W12" s="444" t="s">
        <v>413</v>
      </c>
      <c r="X12" s="445"/>
      <c r="Y12" s="445"/>
      <c r="Z12" s="445"/>
      <c r="AA12" s="445"/>
      <c r="AB12" s="445"/>
      <c r="AC12" s="446"/>
      <c r="AD12" s="444" t="s">
        <v>420</v>
      </c>
      <c r="AE12" s="445"/>
      <c r="AF12" s="445"/>
      <c r="AG12" s="445"/>
      <c r="AH12" s="445"/>
      <c r="AI12" s="445"/>
      <c r="AJ12" s="446"/>
      <c r="AK12" s="444" t="s">
        <v>427</v>
      </c>
      <c r="AL12" s="445"/>
      <c r="AM12" s="445"/>
      <c r="AN12" s="445"/>
      <c r="AO12" s="445"/>
      <c r="AP12" s="445"/>
      <c r="AQ12" s="446"/>
      <c r="AR12" s="444" t="s">
        <v>428</v>
      </c>
      <c r="AS12" s="445"/>
      <c r="AT12" s="445"/>
      <c r="AU12" s="445"/>
      <c r="AV12" s="445"/>
      <c r="AW12" s="445"/>
      <c r="AX12" s="748"/>
    </row>
    <row r="13" spans="1:50" ht="21" customHeight="1" x14ac:dyDescent="0.15">
      <c r="A13" s="640"/>
      <c r="B13" s="641"/>
      <c r="C13" s="641"/>
      <c r="D13" s="641"/>
      <c r="E13" s="641"/>
      <c r="F13" s="642"/>
      <c r="G13" s="749" t="s">
        <v>6</v>
      </c>
      <c r="H13" s="750"/>
      <c r="I13" s="791" t="s">
        <v>7</v>
      </c>
      <c r="J13" s="792"/>
      <c r="K13" s="792"/>
      <c r="L13" s="792"/>
      <c r="M13" s="792"/>
      <c r="N13" s="792"/>
      <c r="O13" s="793"/>
      <c r="P13" s="683" t="s">
        <v>573</v>
      </c>
      <c r="Q13" s="684"/>
      <c r="R13" s="684"/>
      <c r="S13" s="684"/>
      <c r="T13" s="684"/>
      <c r="U13" s="684"/>
      <c r="V13" s="685"/>
      <c r="W13" s="683" t="s">
        <v>563</v>
      </c>
      <c r="X13" s="684"/>
      <c r="Y13" s="684"/>
      <c r="Z13" s="684"/>
      <c r="AA13" s="684"/>
      <c r="AB13" s="684"/>
      <c r="AC13" s="685"/>
      <c r="AD13" s="683" t="s">
        <v>563</v>
      </c>
      <c r="AE13" s="684"/>
      <c r="AF13" s="684"/>
      <c r="AG13" s="684"/>
      <c r="AH13" s="684"/>
      <c r="AI13" s="684"/>
      <c r="AJ13" s="685"/>
      <c r="AK13" s="683">
        <v>133.1</v>
      </c>
      <c r="AL13" s="684"/>
      <c r="AM13" s="684"/>
      <c r="AN13" s="684"/>
      <c r="AO13" s="684"/>
      <c r="AP13" s="684"/>
      <c r="AQ13" s="685"/>
      <c r="AR13" s="954" t="s">
        <v>656</v>
      </c>
      <c r="AS13" s="955"/>
      <c r="AT13" s="955"/>
      <c r="AU13" s="955"/>
      <c r="AV13" s="955"/>
      <c r="AW13" s="955"/>
      <c r="AX13" s="956"/>
    </row>
    <row r="14" spans="1:50" ht="21" customHeight="1" x14ac:dyDescent="0.15">
      <c r="A14" s="640"/>
      <c r="B14" s="641"/>
      <c r="C14" s="641"/>
      <c r="D14" s="641"/>
      <c r="E14" s="641"/>
      <c r="F14" s="642"/>
      <c r="G14" s="751"/>
      <c r="H14" s="752"/>
      <c r="I14" s="737" t="s">
        <v>8</v>
      </c>
      <c r="J14" s="789"/>
      <c r="K14" s="789"/>
      <c r="L14" s="789"/>
      <c r="M14" s="789"/>
      <c r="N14" s="789"/>
      <c r="O14" s="790"/>
      <c r="P14" s="683">
        <v>80</v>
      </c>
      <c r="Q14" s="684"/>
      <c r="R14" s="684"/>
      <c r="S14" s="684"/>
      <c r="T14" s="684"/>
      <c r="U14" s="684"/>
      <c r="V14" s="685"/>
      <c r="W14" s="683">
        <v>378.1</v>
      </c>
      <c r="X14" s="684"/>
      <c r="Y14" s="684"/>
      <c r="Z14" s="684"/>
      <c r="AA14" s="684"/>
      <c r="AB14" s="684"/>
      <c r="AC14" s="685"/>
      <c r="AD14" s="683">
        <v>50</v>
      </c>
      <c r="AE14" s="684"/>
      <c r="AF14" s="684"/>
      <c r="AG14" s="684"/>
      <c r="AH14" s="684"/>
      <c r="AI14" s="684"/>
      <c r="AJ14" s="685"/>
      <c r="AK14" s="683" t="s">
        <v>563</v>
      </c>
      <c r="AL14" s="684"/>
      <c r="AM14" s="684"/>
      <c r="AN14" s="684"/>
      <c r="AO14" s="684"/>
      <c r="AP14" s="684"/>
      <c r="AQ14" s="685"/>
      <c r="AR14" s="816"/>
      <c r="AS14" s="816"/>
      <c r="AT14" s="816"/>
      <c r="AU14" s="816"/>
      <c r="AV14" s="816"/>
      <c r="AW14" s="816"/>
      <c r="AX14" s="817"/>
    </row>
    <row r="15" spans="1:50" ht="21" customHeight="1" x14ac:dyDescent="0.15">
      <c r="A15" s="640"/>
      <c r="B15" s="641"/>
      <c r="C15" s="641"/>
      <c r="D15" s="641"/>
      <c r="E15" s="641"/>
      <c r="F15" s="642"/>
      <c r="G15" s="751"/>
      <c r="H15" s="752"/>
      <c r="I15" s="737" t="s">
        <v>51</v>
      </c>
      <c r="J15" s="738"/>
      <c r="K15" s="738"/>
      <c r="L15" s="738"/>
      <c r="M15" s="738"/>
      <c r="N15" s="738"/>
      <c r="O15" s="739"/>
      <c r="P15" s="683" t="s">
        <v>559</v>
      </c>
      <c r="Q15" s="684"/>
      <c r="R15" s="684"/>
      <c r="S15" s="684"/>
      <c r="T15" s="684"/>
      <c r="U15" s="684"/>
      <c r="V15" s="685"/>
      <c r="W15" s="683">
        <v>80</v>
      </c>
      <c r="X15" s="684"/>
      <c r="Y15" s="684"/>
      <c r="Z15" s="684"/>
      <c r="AA15" s="684"/>
      <c r="AB15" s="684"/>
      <c r="AC15" s="685"/>
      <c r="AD15" s="683">
        <v>458.1</v>
      </c>
      <c r="AE15" s="684"/>
      <c r="AF15" s="684"/>
      <c r="AG15" s="684"/>
      <c r="AH15" s="684"/>
      <c r="AI15" s="684"/>
      <c r="AJ15" s="685"/>
      <c r="AK15" s="683">
        <v>50</v>
      </c>
      <c r="AL15" s="684"/>
      <c r="AM15" s="684"/>
      <c r="AN15" s="684"/>
      <c r="AO15" s="684"/>
      <c r="AP15" s="684"/>
      <c r="AQ15" s="685"/>
      <c r="AR15" s="683"/>
      <c r="AS15" s="684"/>
      <c r="AT15" s="684"/>
      <c r="AU15" s="684"/>
      <c r="AV15" s="684"/>
      <c r="AW15" s="684"/>
      <c r="AX15" s="834"/>
    </row>
    <row r="16" spans="1:50" ht="21" customHeight="1" x14ac:dyDescent="0.15">
      <c r="A16" s="640"/>
      <c r="B16" s="641"/>
      <c r="C16" s="641"/>
      <c r="D16" s="641"/>
      <c r="E16" s="641"/>
      <c r="F16" s="642"/>
      <c r="G16" s="751"/>
      <c r="H16" s="752"/>
      <c r="I16" s="737" t="s">
        <v>52</v>
      </c>
      <c r="J16" s="738"/>
      <c r="K16" s="738"/>
      <c r="L16" s="738"/>
      <c r="M16" s="738"/>
      <c r="N16" s="738"/>
      <c r="O16" s="739"/>
      <c r="P16" s="683">
        <v>-80</v>
      </c>
      <c r="Q16" s="684"/>
      <c r="R16" s="684"/>
      <c r="S16" s="684"/>
      <c r="T16" s="684"/>
      <c r="U16" s="684"/>
      <c r="V16" s="685"/>
      <c r="W16" s="683">
        <v>-458.1</v>
      </c>
      <c r="X16" s="684"/>
      <c r="Y16" s="684"/>
      <c r="Z16" s="684"/>
      <c r="AA16" s="684"/>
      <c r="AB16" s="684"/>
      <c r="AC16" s="685"/>
      <c r="AD16" s="683">
        <v>-50</v>
      </c>
      <c r="AE16" s="684"/>
      <c r="AF16" s="684"/>
      <c r="AG16" s="684"/>
      <c r="AH16" s="684"/>
      <c r="AI16" s="684"/>
      <c r="AJ16" s="685"/>
      <c r="AK16" s="683" t="s">
        <v>563</v>
      </c>
      <c r="AL16" s="684"/>
      <c r="AM16" s="684"/>
      <c r="AN16" s="684"/>
      <c r="AO16" s="684"/>
      <c r="AP16" s="684"/>
      <c r="AQ16" s="685"/>
      <c r="AR16" s="784"/>
      <c r="AS16" s="785"/>
      <c r="AT16" s="785"/>
      <c r="AU16" s="785"/>
      <c r="AV16" s="785"/>
      <c r="AW16" s="785"/>
      <c r="AX16" s="786"/>
    </row>
    <row r="17" spans="1:50" ht="24.75" customHeight="1" x14ac:dyDescent="0.15">
      <c r="A17" s="640"/>
      <c r="B17" s="641"/>
      <c r="C17" s="641"/>
      <c r="D17" s="641"/>
      <c r="E17" s="641"/>
      <c r="F17" s="642"/>
      <c r="G17" s="751"/>
      <c r="H17" s="752"/>
      <c r="I17" s="737" t="s">
        <v>50</v>
      </c>
      <c r="J17" s="789"/>
      <c r="K17" s="789"/>
      <c r="L17" s="789"/>
      <c r="M17" s="789"/>
      <c r="N17" s="789"/>
      <c r="O17" s="790"/>
      <c r="P17" s="683" t="s">
        <v>574</v>
      </c>
      <c r="Q17" s="684"/>
      <c r="R17" s="684"/>
      <c r="S17" s="684"/>
      <c r="T17" s="684"/>
      <c r="U17" s="684"/>
      <c r="V17" s="685"/>
      <c r="W17" s="683" t="s">
        <v>563</v>
      </c>
      <c r="X17" s="684"/>
      <c r="Y17" s="684"/>
      <c r="Z17" s="684"/>
      <c r="AA17" s="684"/>
      <c r="AB17" s="684"/>
      <c r="AC17" s="685"/>
      <c r="AD17" s="683" t="s">
        <v>559</v>
      </c>
      <c r="AE17" s="684"/>
      <c r="AF17" s="684"/>
      <c r="AG17" s="684"/>
      <c r="AH17" s="684"/>
      <c r="AI17" s="684"/>
      <c r="AJ17" s="685"/>
      <c r="AK17" s="683" t="s">
        <v>563</v>
      </c>
      <c r="AL17" s="684"/>
      <c r="AM17" s="684"/>
      <c r="AN17" s="684"/>
      <c r="AO17" s="684"/>
      <c r="AP17" s="684"/>
      <c r="AQ17" s="685"/>
      <c r="AR17" s="952"/>
      <c r="AS17" s="952"/>
      <c r="AT17" s="952"/>
      <c r="AU17" s="952"/>
      <c r="AV17" s="952"/>
      <c r="AW17" s="952"/>
      <c r="AX17" s="953"/>
    </row>
    <row r="18" spans="1:50" ht="24.75" customHeight="1" x14ac:dyDescent="0.15">
      <c r="A18" s="640"/>
      <c r="B18" s="641"/>
      <c r="C18" s="641"/>
      <c r="D18" s="641"/>
      <c r="E18" s="641"/>
      <c r="F18" s="642"/>
      <c r="G18" s="753"/>
      <c r="H18" s="754"/>
      <c r="I18" s="742" t="s">
        <v>20</v>
      </c>
      <c r="J18" s="743"/>
      <c r="K18" s="743"/>
      <c r="L18" s="743"/>
      <c r="M18" s="743"/>
      <c r="N18" s="743"/>
      <c r="O18" s="744"/>
      <c r="P18" s="906">
        <f>SUM(P13:V17)</f>
        <v>0</v>
      </c>
      <c r="Q18" s="907"/>
      <c r="R18" s="907"/>
      <c r="S18" s="907"/>
      <c r="T18" s="907"/>
      <c r="U18" s="907"/>
      <c r="V18" s="908"/>
      <c r="W18" s="906">
        <f>SUM(W13:AC17)</f>
        <v>0</v>
      </c>
      <c r="X18" s="907"/>
      <c r="Y18" s="907"/>
      <c r="Z18" s="907"/>
      <c r="AA18" s="907"/>
      <c r="AB18" s="907"/>
      <c r="AC18" s="908"/>
      <c r="AD18" s="906">
        <f>SUM(AD13:AJ17)</f>
        <v>458.1</v>
      </c>
      <c r="AE18" s="907"/>
      <c r="AF18" s="907"/>
      <c r="AG18" s="907"/>
      <c r="AH18" s="907"/>
      <c r="AI18" s="907"/>
      <c r="AJ18" s="908"/>
      <c r="AK18" s="906">
        <f>SUM(AK13:AQ17)</f>
        <v>183.1</v>
      </c>
      <c r="AL18" s="907"/>
      <c r="AM18" s="907"/>
      <c r="AN18" s="907"/>
      <c r="AO18" s="907"/>
      <c r="AP18" s="907"/>
      <c r="AQ18" s="908"/>
      <c r="AR18" s="906">
        <f>SUM(AR13:AX17)</f>
        <v>0</v>
      </c>
      <c r="AS18" s="907"/>
      <c r="AT18" s="907"/>
      <c r="AU18" s="907"/>
      <c r="AV18" s="907"/>
      <c r="AW18" s="907"/>
      <c r="AX18" s="909"/>
    </row>
    <row r="19" spans="1:50" ht="24.75" customHeight="1" x14ac:dyDescent="0.15">
      <c r="A19" s="640"/>
      <c r="B19" s="641"/>
      <c r="C19" s="641"/>
      <c r="D19" s="641"/>
      <c r="E19" s="641"/>
      <c r="F19" s="642"/>
      <c r="G19" s="904" t="s">
        <v>9</v>
      </c>
      <c r="H19" s="905"/>
      <c r="I19" s="905"/>
      <c r="J19" s="905"/>
      <c r="K19" s="905"/>
      <c r="L19" s="905"/>
      <c r="M19" s="905"/>
      <c r="N19" s="905"/>
      <c r="O19" s="905"/>
      <c r="P19" s="683">
        <v>0</v>
      </c>
      <c r="Q19" s="684"/>
      <c r="R19" s="684"/>
      <c r="S19" s="684"/>
      <c r="T19" s="684"/>
      <c r="U19" s="684"/>
      <c r="V19" s="685"/>
      <c r="W19" s="683">
        <v>0</v>
      </c>
      <c r="X19" s="684"/>
      <c r="Y19" s="684"/>
      <c r="Z19" s="684"/>
      <c r="AA19" s="684"/>
      <c r="AB19" s="684"/>
      <c r="AC19" s="685"/>
      <c r="AD19" s="683">
        <v>409.8</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40"/>
      <c r="B20" s="641"/>
      <c r="C20" s="641"/>
      <c r="D20" s="641"/>
      <c r="E20" s="641"/>
      <c r="F20" s="642"/>
      <c r="G20" s="904" t="s">
        <v>10</v>
      </c>
      <c r="H20" s="905"/>
      <c r="I20" s="905"/>
      <c r="J20" s="905"/>
      <c r="K20" s="905"/>
      <c r="L20" s="905"/>
      <c r="M20" s="905"/>
      <c r="N20" s="905"/>
      <c r="O20" s="905"/>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0.89456450556647016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7"/>
      <c r="B21" s="878"/>
      <c r="C21" s="878"/>
      <c r="D21" s="878"/>
      <c r="E21" s="878"/>
      <c r="F21" s="1015"/>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8.1959999999999997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2" t="s">
        <v>429</v>
      </c>
      <c r="B22" s="983"/>
      <c r="C22" s="983"/>
      <c r="D22" s="983"/>
      <c r="E22" s="983"/>
      <c r="F22" s="984"/>
      <c r="G22" s="1020" t="s">
        <v>337</v>
      </c>
      <c r="H22" s="221"/>
      <c r="I22" s="221"/>
      <c r="J22" s="221"/>
      <c r="K22" s="221"/>
      <c r="L22" s="221"/>
      <c r="M22" s="221"/>
      <c r="N22" s="221"/>
      <c r="O22" s="222"/>
      <c r="P22" s="972" t="s">
        <v>430</v>
      </c>
      <c r="Q22" s="221"/>
      <c r="R22" s="221"/>
      <c r="S22" s="221"/>
      <c r="T22" s="221"/>
      <c r="U22" s="221"/>
      <c r="V22" s="222"/>
      <c r="W22" s="972" t="s">
        <v>431</v>
      </c>
      <c r="X22" s="221"/>
      <c r="Y22" s="221"/>
      <c r="Z22" s="221"/>
      <c r="AA22" s="221"/>
      <c r="AB22" s="221"/>
      <c r="AC22" s="222"/>
      <c r="AD22" s="972" t="s">
        <v>336</v>
      </c>
      <c r="AE22" s="221"/>
      <c r="AF22" s="221"/>
      <c r="AG22" s="221"/>
      <c r="AH22" s="221"/>
      <c r="AI22" s="221"/>
      <c r="AJ22" s="221"/>
      <c r="AK22" s="221"/>
      <c r="AL22" s="221"/>
      <c r="AM22" s="221"/>
      <c r="AN22" s="221"/>
      <c r="AO22" s="221"/>
      <c r="AP22" s="221"/>
      <c r="AQ22" s="221"/>
      <c r="AR22" s="221"/>
      <c r="AS22" s="221"/>
      <c r="AT22" s="221"/>
      <c r="AU22" s="221"/>
      <c r="AV22" s="221"/>
      <c r="AW22" s="221"/>
      <c r="AX22" s="991"/>
    </row>
    <row r="23" spans="1:50" ht="33" customHeight="1" x14ac:dyDescent="0.15">
      <c r="A23" s="985"/>
      <c r="B23" s="986"/>
      <c r="C23" s="986"/>
      <c r="D23" s="986"/>
      <c r="E23" s="986"/>
      <c r="F23" s="987"/>
      <c r="G23" s="1021" t="s">
        <v>575</v>
      </c>
      <c r="H23" s="1022"/>
      <c r="I23" s="1022"/>
      <c r="J23" s="1022"/>
      <c r="K23" s="1022"/>
      <c r="L23" s="1022"/>
      <c r="M23" s="1022"/>
      <c r="N23" s="1022"/>
      <c r="O23" s="1023"/>
      <c r="P23" s="683">
        <v>133.1</v>
      </c>
      <c r="Q23" s="684"/>
      <c r="R23" s="684"/>
      <c r="S23" s="684"/>
      <c r="T23" s="684"/>
      <c r="U23" s="684"/>
      <c r="V23" s="685"/>
      <c r="W23" s="954" t="s">
        <v>656</v>
      </c>
      <c r="X23" s="955"/>
      <c r="Y23" s="955"/>
      <c r="Z23" s="955"/>
      <c r="AA23" s="955"/>
      <c r="AB23" s="955"/>
      <c r="AC23" s="1034"/>
      <c r="AD23" s="992" t="s">
        <v>562</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83"/>
      <c r="Q24" s="684"/>
      <c r="R24" s="684"/>
      <c r="S24" s="684"/>
      <c r="T24" s="684"/>
      <c r="U24" s="684"/>
      <c r="V24" s="685"/>
      <c r="W24" s="683"/>
      <c r="X24" s="684"/>
      <c r="Y24" s="684"/>
      <c r="Z24" s="684"/>
      <c r="AA24" s="684"/>
      <c r="AB24" s="684"/>
      <c r="AC24" s="68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83"/>
      <c r="Q25" s="684"/>
      <c r="R25" s="684"/>
      <c r="S25" s="684"/>
      <c r="T25" s="684"/>
      <c r="U25" s="684"/>
      <c r="V25" s="685"/>
      <c r="W25" s="683"/>
      <c r="X25" s="684"/>
      <c r="Y25" s="684"/>
      <c r="Z25" s="684"/>
      <c r="AA25" s="684"/>
      <c r="AB25" s="684"/>
      <c r="AC25" s="68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83"/>
      <c r="Q26" s="684"/>
      <c r="R26" s="684"/>
      <c r="S26" s="684"/>
      <c r="T26" s="684"/>
      <c r="U26" s="684"/>
      <c r="V26" s="685"/>
      <c r="W26" s="683"/>
      <c r="X26" s="684"/>
      <c r="Y26" s="684"/>
      <c r="Z26" s="684"/>
      <c r="AA26" s="684"/>
      <c r="AB26" s="684"/>
      <c r="AC26" s="68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83"/>
      <c r="Q27" s="684"/>
      <c r="R27" s="684"/>
      <c r="S27" s="684"/>
      <c r="T27" s="684"/>
      <c r="U27" s="684"/>
      <c r="V27" s="685"/>
      <c r="W27" s="683"/>
      <c r="X27" s="684"/>
      <c r="Y27" s="684"/>
      <c r="Z27" s="684"/>
      <c r="AA27" s="684"/>
      <c r="AB27" s="684"/>
      <c r="AC27" s="68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341</v>
      </c>
      <c r="H28" s="977"/>
      <c r="I28" s="977"/>
      <c r="J28" s="977"/>
      <c r="K28" s="977"/>
      <c r="L28" s="977"/>
      <c r="M28" s="977"/>
      <c r="N28" s="977"/>
      <c r="O28" s="978"/>
      <c r="P28" s="906">
        <f>P29-SUM(P23:P27)</f>
        <v>0</v>
      </c>
      <c r="Q28" s="907"/>
      <c r="R28" s="907"/>
      <c r="S28" s="907"/>
      <c r="T28" s="907"/>
      <c r="U28" s="907"/>
      <c r="V28" s="908"/>
      <c r="W28" s="906" t="e">
        <f>W29-SUM(W23:W27)</f>
        <v>#VALUE!</v>
      </c>
      <c r="X28" s="907"/>
      <c r="Y28" s="907"/>
      <c r="Z28" s="907"/>
      <c r="AA28" s="907"/>
      <c r="AB28" s="907"/>
      <c r="AC28" s="90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338</v>
      </c>
      <c r="H29" s="980"/>
      <c r="I29" s="980"/>
      <c r="J29" s="980"/>
      <c r="K29" s="980"/>
      <c r="L29" s="980"/>
      <c r="M29" s="980"/>
      <c r="N29" s="980"/>
      <c r="O29" s="981"/>
      <c r="P29" s="683">
        <f>AK13</f>
        <v>133.1</v>
      </c>
      <c r="Q29" s="684"/>
      <c r="R29" s="684"/>
      <c r="S29" s="684"/>
      <c r="T29" s="684"/>
      <c r="U29" s="684"/>
      <c r="V29" s="685"/>
      <c r="W29" s="1003" t="str">
        <f>AR13</f>
        <v>-</v>
      </c>
      <c r="X29" s="1004"/>
      <c r="Y29" s="1004"/>
      <c r="Z29" s="1004"/>
      <c r="AA29" s="1004"/>
      <c r="AB29" s="1004"/>
      <c r="AC29" s="1005"/>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89" t="s">
        <v>353</v>
      </c>
      <c r="B30" s="890"/>
      <c r="C30" s="890"/>
      <c r="D30" s="890"/>
      <c r="E30" s="890"/>
      <c r="F30" s="891"/>
      <c r="G30" s="800" t="s">
        <v>146</v>
      </c>
      <c r="H30" s="801"/>
      <c r="I30" s="801"/>
      <c r="J30" s="801"/>
      <c r="K30" s="801"/>
      <c r="L30" s="801"/>
      <c r="M30" s="801"/>
      <c r="N30" s="801"/>
      <c r="O30" s="802"/>
      <c r="P30" s="885" t="s">
        <v>59</v>
      </c>
      <c r="Q30" s="801"/>
      <c r="R30" s="801"/>
      <c r="S30" s="801"/>
      <c r="T30" s="801"/>
      <c r="U30" s="801"/>
      <c r="V30" s="801"/>
      <c r="W30" s="801"/>
      <c r="X30" s="802"/>
      <c r="Y30" s="882"/>
      <c r="Z30" s="883"/>
      <c r="AA30" s="884"/>
      <c r="AB30" s="886" t="s">
        <v>11</v>
      </c>
      <c r="AC30" s="887"/>
      <c r="AD30" s="888"/>
      <c r="AE30" s="886" t="s">
        <v>393</v>
      </c>
      <c r="AF30" s="887"/>
      <c r="AG30" s="887"/>
      <c r="AH30" s="888"/>
      <c r="AI30" s="886" t="s">
        <v>415</v>
      </c>
      <c r="AJ30" s="887"/>
      <c r="AK30" s="887"/>
      <c r="AL30" s="888"/>
      <c r="AM30" s="950" t="s">
        <v>420</v>
      </c>
      <c r="AN30" s="950"/>
      <c r="AO30" s="950"/>
      <c r="AP30" s="886"/>
      <c r="AQ30" s="794" t="s">
        <v>235</v>
      </c>
      <c r="AR30" s="795"/>
      <c r="AS30" s="795"/>
      <c r="AT30" s="796"/>
      <c r="AU30" s="801" t="s">
        <v>134</v>
      </c>
      <c r="AV30" s="801"/>
      <c r="AW30" s="801"/>
      <c r="AX30" s="951"/>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6"/>
      <c r="AC31" s="247"/>
      <c r="AD31" s="248"/>
      <c r="AE31" s="246"/>
      <c r="AF31" s="247"/>
      <c r="AG31" s="247"/>
      <c r="AH31" s="248"/>
      <c r="AI31" s="246"/>
      <c r="AJ31" s="247"/>
      <c r="AK31" s="247"/>
      <c r="AL31" s="248"/>
      <c r="AM31" s="250"/>
      <c r="AN31" s="250"/>
      <c r="AO31" s="250"/>
      <c r="AP31" s="246"/>
      <c r="AQ31" s="771" t="s">
        <v>563</v>
      </c>
      <c r="AR31" s="200"/>
      <c r="AS31" s="132" t="s">
        <v>236</v>
      </c>
      <c r="AT31" s="133"/>
      <c r="AU31" s="199">
        <v>2</v>
      </c>
      <c r="AV31" s="199"/>
      <c r="AW31" s="424" t="s">
        <v>181</v>
      </c>
      <c r="AX31" s="425"/>
    </row>
    <row r="32" spans="1:50" ht="26.25" customHeight="1" x14ac:dyDescent="0.15">
      <c r="A32" s="429"/>
      <c r="B32" s="427"/>
      <c r="C32" s="427"/>
      <c r="D32" s="427"/>
      <c r="E32" s="427"/>
      <c r="F32" s="428"/>
      <c r="G32" s="590" t="s">
        <v>576</v>
      </c>
      <c r="H32" s="591"/>
      <c r="I32" s="591"/>
      <c r="J32" s="591"/>
      <c r="K32" s="591"/>
      <c r="L32" s="591"/>
      <c r="M32" s="591"/>
      <c r="N32" s="591"/>
      <c r="O32" s="592"/>
      <c r="P32" s="104" t="s">
        <v>577</v>
      </c>
      <c r="Q32" s="104"/>
      <c r="R32" s="104"/>
      <c r="S32" s="104"/>
      <c r="T32" s="104"/>
      <c r="U32" s="104"/>
      <c r="V32" s="104"/>
      <c r="W32" s="104"/>
      <c r="X32" s="105"/>
      <c r="Y32" s="500" t="s">
        <v>12</v>
      </c>
      <c r="Z32" s="560"/>
      <c r="AA32" s="561"/>
      <c r="AB32" s="490" t="s">
        <v>568</v>
      </c>
      <c r="AC32" s="490"/>
      <c r="AD32" s="490"/>
      <c r="AE32" s="217">
        <v>3097059</v>
      </c>
      <c r="AF32" s="218"/>
      <c r="AG32" s="218"/>
      <c r="AH32" s="218"/>
      <c r="AI32" s="217">
        <v>2778141</v>
      </c>
      <c r="AJ32" s="218"/>
      <c r="AK32" s="218"/>
      <c r="AL32" s="218"/>
      <c r="AM32" s="217">
        <v>2788638</v>
      </c>
      <c r="AN32" s="218"/>
      <c r="AO32" s="218"/>
      <c r="AP32" s="218"/>
      <c r="AQ32" s="352" t="s">
        <v>559</v>
      </c>
      <c r="AR32" s="207"/>
      <c r="AS32" s="207"/>
      <c r="AT32" s="353"/>
      <c r="AU32" s="218" t="s">
        <v>559</v>
      </c>
      <c r="AV32" s="218"/>
      <c r="AW32" s="218"/>
      <c r="AX32" s="220"/>
    </row>
    <row r="33" spans="1:50" ht="26.25" customHeight="1" x14ac:dyDescent="0.15">
      <c r="A33" s="430"/>
      <c r="B33" s="431"/>
      <c r="C33" s="431"/>
      <c r="D33" s="431"/>
      <c r="E33" s="431"/>
      <c r="F33" s="432"/>
      <c r="G33" s="593"/>
      <c r="H33" s="594"/>
      <c r="I33" s="594"/>
      <c r="J33" s="594"/>
      <c r="K33" s="594"/>
      <c r="L33" s="594"/>
      <c r="M33" s="594"/>
      <c r="N33" s="594"/>
      <c r="O33" s="595"/>
      <c r="P33" s="107"/>
      <c r="Q33" s="107"/>
      <c r="R33" s="107"/>
      <c r="S33" s="107"/>
      <c r="T33" s="107"/>
      <c r="U33" s="107"/>
      <c r="V33" s="107"/>
      <c r="W33" s="107"/>
      <c r="X33" s="108"/>
      <c r="Y33" s="444" t="s">
        <v>54</v>
      </c>
      <c r="Z33" s="445"/>
      <c r="AA33" s="446"/>
      <c r="AB33" s="552" t="s">
        <v>568</v>
      </c>
      <c r="AC33" s="552"/>
      <c r="AD33" s="552"/>
      <c r="AE33" s="217">
        <v>1600000</v>
      </c>
      <c r="AF33" s="218"/>
      <c r="AG33" s="218"/>
      <c r="AH33" s="218"/>
      <c r="AI33" s="217">
        <v>1600000</v>
      </c>
      <c r="AJ33" s="218"/>
      <c r="AK33" s="218"/>
      <c r="AL33" s="218"/>
      <c r="AM33" s="217">
        <v>1600000</v>
      </c>
      <c r="AN33" s="218"/>
      <c r="AO33" s="218"/>
      <c r="AP33" s="218"/>
      <c r="AQ33" s="352" t="s">
        <v>409</v>
      </c>
      <c r="AR33" s="207"/>
      <c r="AS33" s="207"/>
      <c r="AT33" s="353"/>
      <c r="AU33" s="218">
        <v>1600000</v>
      </c>
      <c r="AV33" s="218"/>
      <c r="AW33" s="218"/>
      <c r="AX33" s="220"/>
    </row>
    <row r="34" spans="1:50" ht="26.25" customHeight="1" x14ac:dyDescent="0.15">
      <c r="A34" s="429"/>
      <c r="B34" s="427"/>
      <c r="C34" s="427"/>
      <c r="D34" s="427"/>
      <c r="E34" s="427"/>
      <c r="F34" s="428"/>
      <c r="G34" s="596"/>
      <c r="H34" s="597"/>
      <c r="I34" s="597"/>
      <c r="J34" s="597"/>
      <c r="K34" s="597"/>
      <c r="L34" s="597"/>
      <c r="M34" s="597"/>
      <c r="N34" s="597"/>
      <c r="O34" s="598"/>
      <c r="P34" s="110"/>
      <c r="Q34" s="110"/>
      <c r="R34" s="110"/>
      <c r="S34" s="110"/>
      <c r="T34" s="110"/>
      <c r="U34" s="110"/>
      <c r="V34" s="110"/>
      <c r="W34" s="110"/>
      <c r="X34" s="111"/>
      <c r="Y34" s="444" t="s">
        <v>13</v>
      </c>
      <c r="Z34" s="445"/>
      <c r="AA34" s="446"/>
      <c r="AB34" s="585" t="s">
        <v>182</v>
      </c>
      <c r="AC34" s="585"/>
      <c r="AD34" s="585"/>
      <c r="AE34" s="217">
        <v>193.6</v>
      </c>
      <c r="AF34" s="218"/>
      <c r="AG34" s="218"/>
      <c r="AH34" s="218"/>
      <c r="AI34" s="217">
        <v>173.6</v>
      </c>
      <c r="AJ34" s="218"/>
      <c r="AK34" s="218"/>
      <c r="AL34" s="218"/>
      <c r="AM34" s="217">
        <v>174.3</v>
      </c>
      <c r="AN34" s="218"/>
      <c r="AO34" s="218"/>
      <c r="AP34" s="218"/>
      <c r="AQ34" s="352" t="s">
        <v>409</v>
      </c>
      <c r="AR34" s="207"/>
      <c r="AS34" s="207"/>
      <c r="AT34" s="353"/>
      <c r="AU34" s="218" t="s">
        <v>559</v>
      </c>
      <c r="AV34" s="218"/>
      <c r="AW34" s="218"/>
      <c r="AX34" s="220"/>
    </row>
    <row r="35" spans="1:50" ht="23.25" customHeight="1" x14ac:dyDescent="0.15">
      <c r="A35" s="225" t="s">
        <v>381</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7" t="s">
        <v>353</v>
      </c>
      <c r="B37" s="798"/>
      <c r="C37" s="798"/>
      <c r="D37" s="798"/>
      <c r="E37" s="798"/>
      <c r="F37" s="799"/>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3" t="s">
        <v>393</v>
      </c>
      <c r="AF37" s="244"/>
      <c r="AG37" s="244"/>
      <c r="AH37" s="245"/>
      <c r="AI37" s="243" t="s">
        <v>391</v>
      </c>
      <c r="AJ37" s="244"/>
      <c r="AK37" s="244"/>
      <c r="AL37" s="245"/>
      <c r="AM37" s="249" t="s">
        <v>420</v>
      </c>
      <c r="AN37" s="249"/>
      <c r="AO37" s="249"/>
      <c r="AP37" s="249"/>
      <c r="AQ37" s="150" t="s">
        <v>235</v>
      </c>
      <c r="AR37" s="151"/>
      <c r="AS37" s="151"/>
      <c r="AT37" s="152"/>
      <c r="AU37" s="440" t="s">
        <v>134</v>
      </c>
      <c r="AV37" s="440"/>
      <c r="AW37" s="440"/>
      <c r="AX37" s="945"/>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6"/>
      <c r="AC38" s="247"/>
      <c r="AD38" s="248"/>
      <c r="AE38" s="246"/>
      <c r="AF38" s="247"/>
      <c r="AG38" s="247"/>
      <c r="AH38" s="248"/>
      <c r="AI38" s="246"/>
      <c r="AJ38" s="247"/>
      <c r="AK38" s="247"/>
      <c r="AL38" s="248"/>
      <c r="AM38" s="250"/>
      <c r="AN38" s="250"/>
      <c r="AO38" s="250"/>
      <c r="AP38" s="250"/>
      <c r="AQ38" s="771" t="s">
        <v>563</v>
      </c>
      <c r="AR38" s="200"/>
      <c r="AS38" s="132" t="s">
        <v>236</v>
      </c>
      <c r="AT38" s="133"/>
      <c r="AU38" s="199">
        <v>2</v>
      </c>
      <c r="AV38" s="199"/>
      <c r="AW38" s="424" t="s">
        <v>181</v>
      </c>
      <c r="AX38" s="425"/>
    </row>
    <row r="39" spans="1:50" ht="23.25" customHeight="1" x14ac:dyDescent="0.15">
      <c r="A39" s="429"/>
      <c r="B39" s="427"/>
      <c r="C39" s="427"/>
      <c r="D39" s="427"/>
      <c r="E39" s="427"/>
      <c r="F39" s="428"/>
      <c r="G39" s="590" t="s">
        <v>579</v>
      </c>
      <c r="H39" s="591"/>
      <c r="I39" s="591"/>
      <c r="J39" s="591"/>
      <c r="K39" s="591"/>
      <c r="L39" s="591"/>
      <c r="M39" s="591"/>
      <c r="N39" s="591"/>
      <c r="O39" s="592"/>
      <c r="P39" s="104" t="s">
        <v>580</v>
      </c>
      <c r="Q39" s="104"/>
      <c r="R39" s="104"/>
      <c r="S39" s="104"/>
      <c r="T39" s="104"/>
      <c r="U39" s="104"/>
      <c r="V39" s="104"/>
      <c r="W39" s="104"/>
      <c r="X39" s="105"/>
      <c r="Y39" s="500" t="s">
        <v>12</v>
      </c>
      <c r="Z39" s="560"/>
      <c r="AA39" s="561"/>
      <c r="AB39" s="490" t="s">
        <v>14</v>
      </c>
      <c r="AC39" s="490"/>
      <c r="AD39" s="490"/>
      <c r="AE39" s="217">
        <v>0</v>
      </c>
      <c r="AF39" s="218"/>
      <c r="AG39" s="218"/>
      <c r="AH39" s="218"/>
      <c r="AI39" s="217">
        <v>0</v>
      </c>
      <c r="AJ39" s="218"/>
      <c r="AK39" s="218"/>
      <c r="AL39" s="218"/>
      <c r="AM39" s="352">
        <v>75</v>
      </c>
      <c r="AN39" s="207"/>
      <c r="AO39" s="207"/>
      <c r="AP39" s="353"/>
      <c r="AQ39" s="352" t="s">
        <v>559</v>
      </c>
      <c r="AR39" s="207"/>
      <c r="AS39" s="207"/>
      <c r="AT39" s="353"/>
      <c r="AU39" s="218" t="s">
        <v>559</v>
      </c>
      <c r="AV39" s="218"/>
      <c r="AW39" s="218"/>
      <c r="AX39" s="220"/>
    </row>
    <row r="40" spans="1:50" ht="23.25" customHeight="1" x14ac:dyDescent="0.15">
      <c r="A40" s="430"/>
      <c r="B40" s="431"/>
      <c r="C40" s="431"/>
      <c r="D40" s="431"/>
      <c r="E40" s="431"/>
      <c r="F40" s="432"/>
      <c r="G40" s="593"/>
      <c r="H40" s="594"/>
      <c r="I40" s="594"/>
      <c r="J40" s="594"/>
      <c r="K40" s="594"/>
      <c r="L40" s="594"/>
      <c r="M40" s="594"/>
      <c r="N40" s="594"/>
      <c r="O40" s="595"/>
      <c r="P40" s="107"/>
      <c r="Q40" s="107"/>
      <c r="R40" s="107"/>
      <c r="S40" s="107"/>
      <c r="T40" s="107"/>
      <c r="U40" s="107"/>
      <c r="V40" s="107"/>
      <c r="W40" s="107"/>
      <c r="X40" s="108"/>
      <c r="Y40" s="444" t="s">
        <v>54</v>
      </c>
      <c r="Z40" s="445"/>
      <c r="AA40" s="446"/>
      <c r="AB40" s="552" t="s">
        <v>567</v>
      </c>
      <c r="AC40" s="552"/>
      <c r="AD40" s="552"/>
      <c r="AE40" s="217">
        <v>100</v>
      </c>
      <c r="AF40" s="218"/>
      <c r="AG40" s="218"/>
      <c r="AH40" s="218"/>
      <c r="AI40" s="217">
        <v>100</v>
      </c>
      <c r="AJ40" s="218"/>
      <c r="AK40" s="218"/>
      <c r="AL40" s="218"/>
      <c r="AM40" s="217">
        <v>100</v>
      </c>
      <c r="AN40" s="218"/>
      <c r="AO40" s="218"/>
      <c r="AP40" s="218"/>
      <c r="AQ40" s="352" t="s">
        <v>409</v>
      </c>
      <c r="AR40" s="207"/>
      <c r="AS40" s="207"/>
      <c r="AT40" s="353"/>
      <c r="AU40" s="218">
        <v>100</v>
      </c>
      <c r="AV40" s="218"/>
      <c r="AW40" s="218"/>
      <c r="AX40" s="220"/>
    </row>
    <row r="41" spans="1:50" ht="23.25" customHeight="1" x14ac:dyDescent="0.15">
      <c r="A41" s="433"/>
      <c r="B41" s="434"/>
      <c r="C41" s="434"/>
      <c r="D41" s="434"/>
      <c r="E41" s="434"/>
      <c r="F41" s="435"/>
      <c r="G41" s="596"/>
      <c r="H41" s="597"/>
      <c r="I41" s="597"/>
      <c r="J41" s="597"/>
      <c r="K41" s="597"/>
      <c r="L41" s="597"/>
      <c r="M41" s="597"/>
      <c r="N41" s="597"/>
      <c r="O41" s="598"/>
      <c r="P41" s="110"/>
      <c r="Q41" s="110"/>
      <c r="R41" s="110"/>
      <c r="S41" s="110"/>
      <c r="T41" s="110"/>
      <c r="U41" s="110"/>
      <c r="V41" s="110"/>
      <c r="W41" s="110"/>
      <c r="X41" s="111"/>
      <c r="Y41" s="444" t="s">
        <v>13</v>
      </c>
      <c r="Z41" s="445"/>
      <c r="AA41" s="446"/>
      <c r="AB41" s="585" t="s">
        <v>182</v>
      </c>
      <c r="AC41" s="585"/>
      <c r="AD41" s="585"/>
      <c r="AE41" s="217">
        <v>0</v>
      </c>
      <c r="AF41" s="218"/>
      <c r="AG41" s="218"/>
      <c r="AH41" s="218"/>
      <c r="AI41" s="217">
        <v>0</v>
      </c>
      <c r="AJ41" s="218"/>
      <c r="AK41" s="218"/>
      <c r="AL41" s="218"/>
      <c r="AM41" s="352">
        <v>75</v>
      </c>
      <c r="AN41" s="207"/>
      <c r="AO41" s="207"/>
      <c r="AP41" s="353"/>
      <c r="AQ41" s="352" t="s">
        <v>559</v>
      </c>
      <c r="AR41" s="207"/>
      <c r="AS41" s="207"/>
      <c r="AT41" s="353"/>
      <c r="AU41" s="218" t="s">
        <v>559</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353</v>
      </c>
      <c r="B44" s="798"/>
      <c r="C44" s="798"/>
      <c r="D44" s="798"/>
      <c r="E44" s="798"/>
      <c r="F44" s="799"/>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3" t="s">
        <v>393</v>
      </c>
      <c r="AF44" s="244"/>
      <c r="AG44" s="244"/>
      <c r="AH44" s="245"/>
      <c r="AI44" s="243" t="s">
        <v>391</v>
      </c>
      <c r="AJ44" s="244"/>
      <c r="AK44" s="244"/>
      <c r="AL44" s="245"/>
      <c r="AM44" s="249" t="s">
        <v>420</v>
      </c>
      <c r="AN44" s="249"/>
      <c r="AO44" s="249"/>
      <c r="AP44" s="249"/>
      <c r="AQ44" s="150" t="s">
        <v>235</v>
      </c>
      <c r="AR44" s="151"/>
      <c r="AS44" s="151"/>
      <c r="AT44" s="152"/>
      <c r="AU44" s="440" t="s">
        <v>134</v>
      </c>
      <c r="AV44" s="440"/>
      <c r="AW44" s="440"/>
      <c r="AX44" s="945"/>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6"/>
      <c r="AC45" s="247"/>
      <c r="AD45" s="248"/>
      <c r="AE45" s="246"/>
      <c r="AF45" s="247"/>
      <c r="AG45" s="247"/>
      <c r="AH45" s="248"/>
      <c r="AI45" s="246"/>
      <c r="AJ45" s="247"/>
      <c r="AK45" s="247"/>
      <c r="AL45" s="248"/>
      <c r="AM45" s="250"/>
      <c r="AN45" s="250"/>
      <c r="AO45" s="250"/>
      <c r="AP45" s="250"/>
      <c r="AQ45" s="771" t="s">
        <v>563</v>
      </c>
      <c r="AR45" s="200"/>
      <c r="AS45" s="132" t="s">
        <v>236</v>
      </c>
      <c r="AT45" s="133"/>
      <c r="AU45" s="199">
        <v>2</v>
      </c>
      <c r="AV45" s="199"/>
      <c r="AW45" s="424" t="s">
        <v>181</v>
      </c>
      <c r="AX45" s="425"/>
    </row>
    <row r="46" spans="1:50" ht="25.5" customHeight="1" x14ac:dyDescent="0.15">
      <c r="A46" s="429"/>
      <c r="B46" s="427"/>
      <c r="C46" s="427"/>
      <c r="D46" s="427"/>
      <c r="E46" s="427"/>
      <c r="F46" s="428"/>
      <c r="G46" s="590" t="s">
        <v>582</v>
      </c>
      <c r="H46" s="591"/>
      <c r="I46" s="591"/>
      <c r="J46" s="591"/>
      <c r="K46" s="591"/>
      <c r="L46" s="591"/>
      <c r="M46" s="591"/>
      <c r="N46" s="591"/>
      <c r="O46" s="592"/>
      <c r="P46" s="104" t="s">
        <v>583</v>
      </c>
      <c r="Q46" s="104"/>
      <c r="R46" s="104"/>
      <c r="S46" s="104"/>
      <c r="T46" s="104"/>
      <c r="U46" s="104"/>
      <c r="V46" s="104"/>
      <c r="W46" s="104"/>
      <c r="X46" s="105"/>
      <c r="Y46" s="500" t="s">
        <v>12</v>
      </c>
      <c r="Z46" s="560"/>
      <c r="AA46" s="561"/>
      <c r="AB46" s="490" t="s">
        <v>372</v>
      </c>
      <c r="AC46" s="490"/>
      <c r="AD46" s="490"/>
      <c r="AE46" s="217">
        <v>100</v>
      </c>
      <c r="AF46" s="218"/>
      <c r="AG46" s="218"/>
      <c r="AH46" s="218"/>
      <c r="AI46" s="217">
        <v>100</v>
      </c>
      <c r="AJ46" s="218"/>
      <c r="AK46" s="218"/>
      <c r="AL46" s="218"/>
      <c r="AM46" s="352">
        <v>100</v>
      </c>
      <c r="AN46" s="207"/>
      <c r="AO46" s="207"/>
      <c r="AP46" s="353"/>
      <c r="AQ46" s="352" t="s">
        <v>563</v>
      </c>
      <c r="AR46" s="207"/>
      <c r="AS46" s="207"/>
      <c r="AT46" s="353"/>
      <c r="AU46" s="218" t="s">
        <v>563</v>
      </c>
      <c r="AV46" s="218"/>
      <c r="AW46" s="218"/>
      <c r="AX46" s="220"/>
    </row>
    <row r="47" spans="1:50" ht="25.5" customHeight="1" x14ac:dyDescent="0.15">
      <c r="A47" s="430"/>
      <c r="B47" s="431"/>
      <c r="C47" s="431"/>
      <c r="D47" s="431"/>
      <c r="E47" s="431"/>
      <c r="F47" s="432"/>
      <c r="G47" s="593"/>
      <c r="H47" s="594"/>
      <c r="I47" s="594"/>
      <c r="J47" s="594"/>
      <c r="K47" s="594"/>
      <c r="L47" s="594"/>
      <c r="M47" s="594"/>
      <c r="N47" s="594"/>
      <c r="O47" s="595"/>
      <c r="P47" s="107"/>
      <c r="Q47" s="107"/>
      <c r="R47" s="107"/>
      <c r="S47" s="107"/>
      <c r="T47" s="107"/>
      <c r="U47" s="107"/>
      <c r="V47" s="107"/>
      <c r="W47" s="107"/>
      <c r="X47" s="108"/>
      <c r="Y47" s="444" t="s">
        <v>54</v>
      </c>
      <c r="Z47" s="445"/>
      <c r="AA47" s="446"/>
      <c r="AB47" s="552" t="s">
        <v>372</v>
      </c>
      <c r="AC47" s="552"/>
      <c r="AD47" s="552"/>
      <c r="AE47" s="217">
        <v>100</v>
      </c>
      <c r="AF47" s="218"/>
      <c r="AG47" s="218"/>
      <c r="AH47" s="218"/>
      <c r="AI47" s="217">
        <v>100</v>
      </c>
      <c r="AJ47" s="218"/>
      <c r="AK47" s="218"/>
      <c r="AL47" s="218"/>
      <c r="AM47" s="352">
        <v>100</v>
      </c>
      <c r="AN47" s="207"/>
      <c r="AO47" s="207"/>
      <c r="AP47" s="353"/>
      <c r="AQ47" s="352" t="s">
        <v>409</v>
      </c>
      <c r="AR47" s="207"/>
      <c r="AS47" s="207"/>
      <c r="AT47" s="353"/>
      <c r="AU47" s="218">
        <v>100</v>
      </c>
      <c r="AV47" s="218"/>
      <c r="AW47" s="218"/>
      <c r="AX47" s="220"/>
    </row>
    <row r="48" spans="1:50" ht="25.5" customHeight="1" x14ac:dyDescent="0.15">
      <c r="A48" s="433"/>
      <c r="B48" s="434"/>
      <c r="C48" s="434"/>
      <c r="D48" s="434"/>
      <c r="E48" s="434"/>
      <c r="F48" s="435"/>
      <c r="G48" s="596"/>
      <c r="H48" s="597"/>
      <c r="I48" s="597"/>
      <c r="J48" s="597"/>
      <c r="K48" s="597"/>
      <c r="L48" s="597"/>
      <c r="M48" s="597"/>
      <c r="N48" s="597"/>
      <c r="O48" s="598"/>
      <c r="P48" s="110"/>
      <c r="Q48" s="110"/>
      <c r="R48" s="110"/>
      <c r="S48" s="110"/>
      <c r="T48" s="110"/>
      <c r="U48" s="110"/>
      <c r="V48" s="110"/>
      <c r="W48" s="110"/>
      <c r="X48" s="111"/>
      <c r="Y48" s="444" t="s">
        <v>13</v>
      </c>
      <c r="Z48" s="445"/>
      <c r="AA48" s="446"/>
      <c r="AB48" s="585" t="s">
        <v>182</v>
      </c>
      <c r="AC48" s="585"/>
      <c r="AD48" s="585"/>
      <c r="AE48" s="217">
        <v>100</v>
      </c>
      <c r="AF48" s="218"/>
      <c r="AG48" s="218"/>
      <c r="AH48" s="218"/>
      <c r="AI48" s="217">
        <v>100</v>
      </c>
      <c r="AJ48" s="218"/>
      <c r="AK48" s="218"/>
      <c r="AL48" s="218"/>
      <c r="AM48" s="352">
        <v>100</v>
      </c>
      <c r="AN48" s="207"/>
      <c r="AO48" s="207"/>
      <c r="AP48" s="353"/>
      <c r="AQ48" s="352" t="s">
        <v>563</v>
      </c>
      <c r="AR48" s="207"/>
      <c r="AS48" s="207"/>
      <c r="AT48" s="353"/>
      <c r="AU48" s="218" t="s">
        <v>563</v>
      </c>
      <c r="AV48" s="218"/>
      <c r="AW48" s="218"/>
      <c r="AX48" s="220"/>
    </row>
    <row r="49" spans="1:50" ht="23.25" customHeight="1" x14ac:dyDescent="0.15">
      <c r="A49" s="225" t="s">
        <v>381</v>
      </c>
      <c r="B49" s="226"/>
      <c r="C49" s="226"/>
      <c r="D49" s="226"/>
      <c r="E49" s="226"/>
      <c r="F49" s="227"/>
      <c r="G49" s="231" t="s">
        <v>584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6" t="s">
        <v>353</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3" t="s">
        <v>393</v>
      </c>
      <c r="AF51" s="244"/>
      <c r="AG51" s="244"/>
      <c r="AH51" s="245"/>
      <c r="AI51" s="243" t="s">
        <v>391</v>
      </c>
      <c r="AJ51" s="244"/>
      <c r="AK51" s="244"/>
      <c r="AL51" s="245"/>
      <c r="AM51" s="249" t="s">
        <v>420</v>
      </c>
      <c r="AN51" s="249"/>
      <c r="AO51" s="249"/>
      <c r="AP51" s="249"/>
      <c r="AQ51" s="150" t="s">
        <v>235</v>
      </c>
      <c r="AR51" s="151"/>
      <c r="AS51" s="151"/>
      <c r="AT51" s="152"/>
      <c r="AU51" s="959" t="s">
        <v>134</v>
      </c>
      <c r="AV51" s="959"/>
      <c r="AW51" s="959"/>
      <c r="AX51" s="960"/>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6"/>
      <c r="AC52" s="247"/>
      <c r="AD52" s="248"/>
      <c r="AE52" s="246"/>
      <c r="AF52" s="247"/>
      <c r="AG52" s="247"/>
      <c r="AH52" s="248"/>
      <c r="AI52" s="246"/>
      <c r="AJ52" s="247"/>
      <c r="AK52" s="247"/>
      <c r="AL52" s="248"/>
      <c r="AM52" s="250"/>
      <c r="AN52" s="250"/>
      <c r="AO52" s="250"/>
      <c r="AP52" s="250"/>
      <c r="AQ52" s="771"/>
      <c r="AR52" s="200"/>
      <c r="AS52" s="132" t="s">
        <v>236</v>
      </c>
      <c r="AT52" s="133"/>
      <c r="AU52" s="199"/>
      <c r="AV52" s="199"/>
      <c r="AW52" s="424" t="s">
        <v>181</v>
      </c>
      <c r="AX52" s="425"/>
    </row>
    <row r="53" spans="1:50" ht="23.25" hidden="1" customHeight="1" x14ac:dyDescent="0.15">
      <c r="A53" s="429"/>
      <c r="B53" s="427"/>
      <c r="C53" s="427"/>
      <c r="D53" s="427"/>
      <c r="E53" s="427"/>
      <c r="F53" s="428"/>
      <c r="G53" s="590"/>
      <c r="H53" s="591"/>
      <c r="I53" s="591"/>
      <c r="J53" s="591"/>
      <c r="K53" s="591"/>
      <c r="L53" s="591"/>
      <c r="M53" s="591"/>
      <c r="N53" s="591"/>
      <c r="O53" s="592"/>
      <c r="P53" s="104"/>
      <c r="Q53" s="104"/>
      <c r="R53" s="104"/>
      <c r="S53" s="104"/>
      <c r="T53" s="104"/>
      <c r="U53" s="104"/>
      <c r="V53" s="104"/>
      <c r="W53" s="104"/>
      <c r="X53" s="105"/>
      <c r="Y53" s="500" t="s">
        <v>12</v>
      </c>
      <c r="Z53" s="560"/>
      <c r="AA53" s="561"/>
      <c r="AB53" s="490"/>
      <c r="AC53" s="490"/>
      <c r="AD53" s="49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0"/>
      <c r="B54" s="431"/>
      <c r="C54" s="431"/>
      <c r="D54" s="431"/>
      <c r="E54" s="431"/>
      <c r="F54" s="432"/>
      <c r="G54" s="593"/>
      <c r="H54" s="594"/>
      <c r="I54" s="594"/>
      <c r="J54" s="594"/>
      <c r="K54" s="594"/>
      <c r="L54" s="594"/>
      <c r="M54" s="594"/>
      <c r="N54" s="594"/>
      <c r="O54" s="595"/>
      <c r="P54" s="107"/>
      <c r="Q54" s="107"/>
      <c r="R54" s="107"/>
      <c r="S54" s="107"/>
      <c r="T54" s="107"/>
      <c r="U54" s="107"/>
      <c r="V54" s="107"/>
      <c r="W54" s="107"/>
      <c r="X54" s="108"/>
      <c r="Y54" s="444" t="s">
        <v>54</v>
      </c>
      <c r="Z54" s="445"/>
      <c r="AA54" s="446"/>
      <c r="AB54" s="552"/>
      <c r="AC54" s="552"/>
      <c r="AD54" s="55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3"/>
      <c r="B55" s="434"/>
      <c r="C55" s="434"/>
      <c r="D55" s="434"/>
      <c r="E55" s="434"/>
      <c r="F55" s="435"/>
      <c r="G55" s="596"/>
      <c r="H55" s="597"/>
      <c r="I55" s="597"/>
      <c r="J55" s="597"/>
      <c r="K55" s="597"/>
      <c r="L55" s="597"/>
      <c r="M55" s="597"/>
      <c r="N55" s="597"/>
      <c r="O55" s="598"/>
      <c r="P55" s="110"/>
      <c r="Q55" s="110"/>
      <c r="R55" s="110"/>
      <c r="S55" s="110"/>
      <c r="T55" s="110"/>
      <c r="U55" s="110"/>
      <c r="V55" s="110"/>
      <c r="W55" s="110"/>
      <c r="X55" s="111"/>
      <c r="Y55" s="444" t="s">
        <v>13</v>
      </c>
      <c r="Z55" s="445"/>
      <c r="AA55" s="446"/>
      <c r="AB55" s="620" t="s">
        <v>14</v>
      </c>
      <c r="AC55" s="620"/>
      <c r="AD55" s="62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6" t="s">
        <v>353</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3" t="s">
        <v>393</v>
      </c>
      <c r="AF58" s="244"/>
      <c r="AG58" s="244"/>
      <c r="AH58" s="245"/>
      <c r="AI58" s="243" t="s">
        <v>391</v>
      </c>
      <c r="AJ58" s="244"/>
      <c r="AK58" s="244"/>
      <c r="AL58" s="245"/>
      <c r="AM58" s="249" t="s">
        <v>420</v>
      </c>
      <c r="AN58" s="249"/>
      <c r="AO58" s="249"/>
      <c r="AP58" s="249"/>
      <c r="AQ58" s="150" t="s">
        <v>235</v>
      </c>
      <c r="AR58" s="151"/>
      <c r="AS58" s="151"/>
      <c r="AT58" s="152"/>
      <c r="AU58" s="959" t="s">
        <v>134</v>
      </c>
      <c r="AV58" s="959"/>
      <c r="AW58" s="959"/>
      <c r="AX58" s="960"/>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6"/>
      <c r="AC59" s="247"/>
      <c r="AD59" s="248"/>
      <c r="AE59" s="246"/>
      <c r="AF59" s="247"/>
      <c r="AG59" s="247"/>
      <c r="AH59" s="248"/>
      <c r="AI59" s="246"/>
      <c r="AJ59" s="247"/>
      <c r="AK59" s="247"/>
      <c r="AL59" s="248"/>
      <c r="AM59" s="250"/>
      <c r="AN59" s="250"/>
      <c r="AO59" s="250"/>
      <c r="AP59" s="250"/>
      <c r="AQ59" s="771"/>
      <c r="AR59" s="200"/>
      <c r="AS59" s="132" t="s">
        <v>236</v>
      </c>
      <c r="AT59" s="133"/>
      <c r="AU59" s="199"/>
      <c r="AV59" s="199"/>
      <c r="AW59" s="424" t="s">
        <v>181</v>
      </c>
      <c r="AX59" s="425"/>
    </row>
    <row r="60" spans="1:50" ht="23.25" hidden="1" customHeight="1" x14ac:dyDescent="0.15">
      <c r="A60" s="429"/>
      <c r="B60" s="427"/>
      <c r="C60" s="427"/>
      <c r="D60" s="427"/>
      <c r="E60" s="427"/>
      <c r="F60" s="428"/>
      <c r="G60" s="590"/>
      <c r="H60" s="591"/>
      <c r="I60" s="591"/>
      <c r="J60" s="591"/>
      <c r="K60" s="591"/>
      <c r="L60" s="591"/>
      <c r="M60" s="591"/>
      <c r="N60" s="591"/>
      <c r="O60" s="592"/>
      <c r="P60" s="104"/>
      <c r="Q60" s="104"/>
      <c r="R60" s="104"/>
      <c r="S60" s="104"/>
      <c r="T60" s="104"/>
      <c r="U60" s="104"/>
      <c r="V60" s="104"/>
      <c r="W60" s="104"/>
      <c r="X60" s="105"/>
      <c r="Y60" s="500" t="s">
        <v>12</v>
      </c>
      <c r="Z60" s="560"/>
      <c r="AA60" s="561"/>
      <c r="AB60" s="490"/>
      <c r="AC60" s="490"/>
      <c r="AD60" s="49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0"/>
      <c r="B61" s="431"/>
      <c r="C61" s="431"/>
      <c r="D61" s="431"/>
      <c r="E61" s="431"/>
      <c r="F61" s="432"/>
      <c r="G61" s="593"/>
      <c r="H61" s="594"/>
      <c r="I61" s="594"/>
      <c r="J61" s="594"/>
      <c r="K61" s="594"/>
      <c r="L61" s="594"/>
      <c r="M61" s="594"/>
      <c r="N61" s="594"/>
      <c r="O61" s="595"/>
      <c r="P61" s="107"/>
      <c r="Q61" s="107"/>
      <c r="R61" s="107"/>
      <c r="S61" s="107"/>
      <c r="T61" s="107"/>
      <c r="U61" s="107"/>
      <c r="V61" s="107"/>
      <c r="W61" s="107"/>
      <c r="X61" s="108"/>
      <c r="Y61" s="444" t="s">
        <v>54</v>
      </c>
      <c r="Z61" s="445"/>
      <c r="AA61" s="446"/>
      <c r="AB61" s="552"/>
      <c r="AC61" s="552"/>
      <c r="AD61" s="55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0"/>
      <c r="B62" s="431"/>
      <c r="C62" s="431"/>
      <c r="D62" s="431"/>
      <c r="E62" s="431"/>
      <c r="F62" s="432"/>
      <c r="G62" s="596"/>
      <c r="H62" s="597"/>
      <c r="I62" s="597"/>
      <c r="J62" s="597"/>
      <c r="K62" s="597"/>
      <c r="L62" s="597"/>
      <c r="M62" s="597"/>
      <c r="N62" s="597"/>
      <c r="O62" s="598"/>
      <c r="P62" s="110"/>
      <c r="Q62" s="110"/>
      <c r="R62" s="110"/>
      <c r="S62" s="110"/>
      <c r="T62" s="110"/>
      <c r="U62" s="110"/>
      <c r="V62" s="110"/>
      <c r="W62" s="110"/>
      <c r="X62" s="111"/>
      <c r="Y62" s="444" t="s">
        <v>13</v>
      </c>
      <c r="Z62" s="445"/>
      <c r="AA62" s="446"/>
      <c r="AB62" s="585" t="s">
        <v>14</v>
      </c>
      <c r="AC62" s="585"/>
      <c r="AD62" s="58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1" t="s">
        <v>354</v>
      </c>
      <c r="B65" s="512"/>
      <c r="C65" s="512"/>
      <c r="D65" s="512"/>
      <c r="E65" s="512"/>
      <c r="F65" s="513"/>
      <c r="G65" s="514"/>
      <c r="H65" s="238" t="s">
        <v>146</v>
      </c>
      <c r="I65" s="238"/>
      <c r="J65" s="238"/>
      <c r="K65" s="238"/>
      <c r="L65" s="238"/>
      <c r="M65" s="238"/>
      <c r="N65" s="238"/>
      <c r="O65" s="239"/>
      <c r="P65" s="237" t="s">
        <v>59</v>
      </c>
      <c r="Q65" s="238"/>
      <c r="R65" s="238"/>
      <c r="S65" s="238"/>
      <c r="T65" s="238"/>
      <c r="U65" s="238"/>
      <c r="V65" s="239"/>
      <c r="W65" s="516" t="s">
        <v>349</v>
      </c>
      <c r="X65" s="517"/>
      <c r="Y65" s="520"/>
      <c r="Z65" s="520"/>
      <c r="AA65" s="521"/>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04"/>
      <c r="B66" s="505"/>
      <c r="C66" s="505"/>
      <c r="D66" s="505"/>
      <c r="E66" s="505"/>
      <c r="F66" s="506"/>
      <c r="G66" s="515"/>
      <c r="H66" s="241"/>
      <c r="I66" s="241"/>
      <c r="J66" s="241"/>
      <c r="K66" s="241"/>
      <c r="L66" s="241"/>
      <c r="M66" s="241"/>
      <c r="N66" s="241"/>
      <c r="O66" s="242"/>
      <c r="P66" s="240"/>
      <c r="Q66" s="241"/>
      <c r="R66" s="241"/>
      <c r="S66" s="241"/>
      <c r="T66" s="241"/>
      <c r="U66" s="241"/>
      <c r="V66" s="242"/>
      <c r="W66" s="518"/>
      <c r="X66" s="519"/>
      <c r="Y66" s="522"/>
      <c r="Z66" s="522"/>
      <c r="AA66" s="52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4"/>
      <c r="B67" s="505"/>
      <c r="C67" s="505"/>
      <c r="D67" s="505"/>
      <c r="E67" s="505"/>
      <c r="F67" s="50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4"/>
      <c r="B68" s="505"/>
      <c r="C68" s="505"/>
      <c r="D68" s="505"/>
      <c r="E68" s="505"/>
      <c r="F68" s="50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4"/>
      <c r="B69" s="505"/>
      <c r="C69" s="505"/>
      <c r="D69" s="505"/>
      <c r="E69" s="505"/>
      <c r="F69" s="50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4" t="s">
        <v>359</v>
      </c>
      <c r="B70" s="505"/>
      <c r="C70" s="505"/>
      <c r="D70" s="505"/>
      <c r="E70" s="505"/>
      <c r="F70" s="506"/>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4"/>
      <c r="B71" s="505"/>
      <c r="C71" s="505"/>
      <c r="D71" s="505"/>
      <c r="E71" s="505"/>
      <c r="F71" s="50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7"/>
      <c r="B72" s="508"/>
      <c r="C72" s="508"/>
      <c r="D72" s="508"/>
      <c r="E72" s="508"/>
      <c r="F72" s="50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5" t="s">
        <v>354</v>
      </c>
      <c r="B73" s="536"/>
      <c r="C73" s="536"/>
      <c r="D73" s="536"/>
      <c r="E73" s="536"/>
      <c r="F73" s="537"/>
      <c r="G73" s="608"/>
      <c r="H73" s="129" t="s">
        <v>146</v>
      </c>
      <c r="I73" s="129"/>
      <c r="J73" s="129"/>
      <c r="K73" s="129"/>
      <c r="L73" s="129"/>
      <c r="M73" s="129"/>
      <c r="N73" s="129"/>
      <c r="O73" s="130"/>
      <c r="P73" s="159" t="s">
        <v>59</v>
      </c>
      <c r="Q73" s="129"/>
      <c r="R73" s="129"/>
      <c r="S73" s="129"/>
      <c r="T73" s="129"/>
      <c r="U73" s="129"/>
      <c r="V73" s="129"/>
      <c r="W73" s="129"/>
      <c r="X73" s="130"/>
      <c r="Y73" s="610"/>
      <c r="Z73" s="611"/>
      <c r="AA73" s="612"/>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8"/>
      <c r="B74" s="539"/>
      <c r="C74" s="539"/>
      <c r="D74" s="539"/>
      <c r="E74" s="539"/>
      <c r="F74" s="540"/>
      <c r="G74" s="60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1"/>
      <c r="AR74" s="200"/>
      <c r="AS74" s="132" t="s">
        <v>236</v>
      </c>
      <c r="AT74" s="133"/>
      <c r="AU74" s="771"/>
      <c r="AV74" s="200"/>
      <c r="AW74" s="132" t="s">
        <v>181</v>
      </c>
      <c r="AX74" s="195"/>
    </row>
    <row r="75" spans="1:50" ht="23.25" hidden="1" customHeight="1" x14ac:dyDescent="0.15">
      <c r="A75" s="538"/>
      <c r="B75" s="539"/>
      <c r="C75" s="539"/>
      <c r="D75" s="539"/>
      <c r="E75" s="539"/>
      <c r="F75" s="540"/>
      <c r="G75" s="635"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8"/>
      <c r="B76" s="539"/>
      <c r="C76" s="539"/>
      <c r="D76" s="539"/>
      <c r="E76" s="539"/>
      <c r="F76" s="540"/>
      <c r="G76" s="63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8"/>
      <c r="B77" s="539"/>
      <c r="C77" s="539"/>
      <c r="D77" s="539"/>
      <c r="E77" s="539"/>
      <c r="F77" s="540"/>
      <c r="G77" s="637"/>
      <c r="H77" s="110"/>
      <c r="I77" s="110"/>
      <c r="J77" s="110"/>
      <c r="K77" s="110"/>
      <c r="L77" s="110"/>
      <c r="M77" s="110"/>
      <c r="N77" s="110"/>
      <c r="O77" s="111"/>
      <c r="P77" s="107"/>
      <c r="Q77" s="107"/>
      <c r="R77" s="107"/>
      <c r="S77" s="107"/>
      <c r="T77" s="107"/>
      <c r="U77" s="107"/>
      <c r="V77" s="107"/>
      <c r="W77" s="107"/>
      <c r="X77" s="108"/>
      <c r="Y77" s="159" t="s">
        <v>13</v>
      </c>
      <c r="Z77" s="129"/>
      <c r="AA77" s="130"/>
      <c r="AB77" s="605" t="s">
        <v>14</v>
      </c>
      <c r="AC77" s="605"/>
      <c r="AD77" s="605"/>
      <c r="AE77" s="918"/>
      <c r="AF77" s="919"/>
      <c r="AG77" s="919"/>
      <c r="AH77" s="919"/>
      <c r="AI77" s="918"/>
      <c r="AJ77" s="919"/>
      <c r="AK77" s="919"/>
      <c r="AL77" s="919"/>
      <c r="AM77" s="918"/>
      <c r="AN77" s="919"/>
      <c r="AO77" s="919"/>
      <c r="AP77" s="919"/>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13"/>
      <c r="I78" s="614"/>
      <c r="J78" s="614"/>
      <c r="K78" s="614"/>
      <c r="L78" s="614"/>
      <c r="M78" s="614"/>
      <c r="N78" s="614"/>
      <c r="O78" s="615"/>
      <c r="P78" s="146"/>
      <c r="Q78" s="146"/>
      <c r="R78" s="146"/>
      <c r="S78" s="146"/>
      <c r="T78" s="146"/>
      <c r="U78" s="146"/>
      <c r="V78" s="146"/>
      <c r="W78" s="146"/>
      <c r="X78" s="14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7" t="s">
        <v>348</v>
      </c>
      <c r="AP79" s="278"/>
      <c r="AQ79" s="278"/>
      <c r="AR79" s="80" t="s">
        <v>346</v>
      </c>
      <c r="AS79" s="277"/>
      <c r="AT79" s="278"/>
      <c r="AU79" s="278"/>
      <c r="AV79" s="278"/>
      <c r="AW79" s="278"/>
      <c r="AX79" s="1016"/>
    </row>
    <row r="80" spans="1:50" ht="18.75" hidden="1" customHeight="1" x14ac:dyDescent="0.15">
      <c r="A80" s="892" t="s">
        <v>147</v>
      </c>
      <c r="B80" s="553" t="s">
        <v>345</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432</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3"/>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3"/>
      <c r="B82" s="556"/>
      <c r="C82" s="457"/>
      <c r="D82" s="457"/>
      <c r="E82" s="457"/>
      <c r="F82" s="458"/>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56"/>
      <c r="C83" s="457"/>
      <c r="D83" s="457"/>
      <c r="E83" s="457"/>
      <c r="F83" s="458"/>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57"/>
      <c r="C84" s="558"/>
      <c r="D84" s="558"/>
      <c r="E84" s="558"/>
      <c r="F84" s="559"/>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62" t="s">
        <v>134</v>
      </c>
      <c r="AV85" s="562"/>
      <c r="AW85" s="562"/>
      <c r="AX85" s="563"/>
      <c r="AY85" s="10"/>
      <c r="AZ85" s="10"/>
      <c r="BA85" s="10"/>
      <c r="BB85" s="10"/>
      <c r="BC85" s="10"/>
    </row>
    <row r="86" spans="1:60" ht="18.75" hidden="1" customHeight="1" x14ac:dyDescent="0.15">
      <c r="A86" s="893"/>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4" t="s">
        <v>181</v>
      </c>
      <c r="AX86" s="425"/>
      <c r="AY86" s="10"/>
      <c r="AZ86" s="10"/>
      <c r="BA86" s="10"/>
      <c r="BB86" s="10"/>
      <c r="BC86" s="10"/>
      <c r="BD86" s="10"/>
      <c r="BE86" s="10"/>
      <c r="BF86" s="10"/>
      <c r="BG86" s="10"/>
      <c r="BH86" s="10"/>
    </row>
    <row r="87" spans="1:60" ht="23.25" hidden="1" customHeight="1" x14ac:dyDescent="0.15">
      <c r="A87" s="893"/>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87" t="s">
        <v>62</v>
      </c>
      <c r="Z87" s="588"/>
      <c r="AA87" s="589"/>
      <c r="AB87" s="490"/>
      <c r="AC87" s="490"/>
      <c r="AD87" s="49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3"/>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3"/>
      <c r="B89" s="558"/>
      <c r="C89" s="558"/>
      <c r="D89" s="558"/>
      <c r="E89" s="558"/>
      <c r="F89" s="559"/>
      <c r="G89" s="109"/>
      <c r="H89" s="110"/>
      <c r="I89" s="110"/>
      <c r="J89" s="110"/>
      <c r="K89" s="110"/>
      <c r="L89" s="110"/>
      <c r="M89" s="110"/>
      <c r="N89" s="110"/>
      <c r="O89" s="111"/>
      <c r="P89" s="176"/>
      <c r="Q89" s="176"/>
      <c r="R89" s="176"/>
      <c r="S89" s="176"/>
      <c r="T89" s="176"/>
      <c r="U89" s="176"/>
      <c r="V89" s="176"/>
      <c r="W89" s="176"/>
      <c r="X89" s="586"/>
      <c r="Y89" s="487" t="s">
        <v>13</v>
      </c>
      <c r="Z89" s="488"/>
      <c r="AA89" s="489"/>
      <c r="AB89" s="620" t="s">
        <v>14</v>
      </c>
      <c r="AC89" s="620"/>
      <c r="AD89" s="62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3"/>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62" t="s">
        <v>134</v>
      </c>
      <c r="AV90" s="562"/>
      <c r="AW90" s="562"/>
      <c r="AX90" s="563"/>
    </row>
    <row r="91" spans="1:60" ht="18.75" hidden="1" customHeight="1" x14ac:dyDescent="0.15">
      <c r="A91" s="893"/>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4" t="s">
        <v>181</v>
      </c>
      <c r="AX91" s="425"/>
      <c r="AY91" s="10"/>
      <c r="AZ91" s="10"/>
      <c r="BA91" s="10"/>
      <c r="BB91" s="10"/>
      <c r="BC91" s="10"/>
    </row>
    <row r="92" spans="1:60" ht="23.25" hidden="1" customHeight="1" x14ac:dyDescent="0.15">
      <c r="A92" s="893"/>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87" t="s">
        <v>62</v>
      </c>
      <c r="Z92" s="588"/>
      <c r="AA92" s="589"/>
      <c r="AB92" s="490"/>
      <c r="AC92" s="490"/>
      <c r="AD92" s="49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3"/>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3"/>
      <c r="B94" s="558"/>
      <c r="C94" s="558"/>
      <c r="D94" s="558"/>
      <c r="E94" s="558"/>
      <c r="F94" s="559"/>
      <c r="G94" s="109"/>
      <c r="H94" s="110"/>
      <c r="I94" s="110"/>
      <c r="J94" s="110"/>
      <c r="K94" s="110"/>
      <c r="L94" s="110"/>
      <c r="M94" s="110"/>
      <c r="N94" s="110"/>
      <c r="O94" s="111"/>
      <c r="P94" s="176"/>
      <c r="Q94" s="176"/>
      <c r="R94" s="176"/>
      <c r="S94" s="176"/>
      <c r="T94" s="176"/>
      <c r="U94" s="176"/>
      <c r="V94" s="176"/>
      <c r="W94" s="176"/>
      <c r="X94" s="586"/>
      <c r="Y94" s="487" t="s">
        <v>13</v>
      </c>
      <c r="Z94" s="488"/>
      <c r="AA94" s="489"/>
      <c r="AB94" s="620" t="s">
        <v>14</v>
      </c>
      <c r="AC94" s="620"/>
      <c r="AD94" s="62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3"/>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893"/>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4" t="s">
        <v>181</v>
      </c>
      <c r="AX96" s="425"/>
    </row>
    <row r="97" spans="1:60" ht="23.25" hidden="1" customHeight="1" x14ac:dyDescent="0.15">
      <c r="A97" s="893"/>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87" t="s">
        <v>62</v>
      </c>
      <c r="Z97" s="588"/>
      <c r="AA97" s="589"/>
      <c r="AB97" s="497"/>
      <c r="AC97" s="498"/>
      <c r="AD97" s="49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3"/>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4"/>
      <c r="B99" s="459"/>
      <c r="C99" s="459"/>
      <c r="D99" s="459"/>
      <c r="E99" s="459"/>
      <c r="F99" s="460"/>
      <c r="G99" s="606"/>
      <c r="H99" s="215"/>
      <c r="I99" s="215"/>
      <c r="J99" s="215"/>
      <c r="K99" s="215"/>
      <c r="L99" s="215"/>
      <c r="M99" s="215"/>
      <c r="N99" s="215"/>
      <c r="O99" s="607"/>
      <c r="P99" s="547"/>
      <c r="Q99" s="547"/>
      <c r="R99" s="547"/>
      <c r="S99" s="547"/>
      <c r="T99" s="547"/>
      <c r="U99" s="547"/>
      <c r="V99" s="547"/>
      <c r="W99" s="547"/>
      <c r="X99" s="548"/>
      <c r="Y99" s="923" t="s">
        <v>13</v>
      </c>
      <c r="Z99" s="924"/>
      <c r="AA99" s="925"/>
      <c r="AB99" s="920" t="s">
        <v>14</v>
      </c>
      <c r="AC99" s="921"/>
      <c r="AD99" s="922"/>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355</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8" t="s">
        <v>393</v>
      </c>
      <c r="AF100" s="569"/>
      <c r="AG100" s="569"/>
      <c r="AH100" s="570"/>
      <c r="AI100" s="568" t="s">
        <v>413</v>
      </c>
      <c r="AJ100" s="569"/>
      <c r="AK100" s="569"/>
      <c r="AL100" s="570"/>
      <c r="AM100" s="568" t="s">
        <v>420</v>
      </c>
      <c r="AN100" s="569"/>
      <c r="AO100" s="569"/>
      <c r="AP100" s="570"/>
      <c r="AQ100" s="323" t="s">
        <v>433</v>
      </c>
      <c r="AR100" s="324"/>
      <c r="AS100" s="324"/>
      <c r="AT100" s="325"/>
      <c r="AU100" s="323" t="s">
        <v>434</v>
      </c>
      <c r="AV100" s="324"/>
      <c r="AW100" s="324"/>
      <c r="AX100" s="326"/>
    </row>
    <row r="101" spans="1:60" ht="23.25" customHeight="1" x14ac:dyDescent="0.15">
      <c r="A101" s="451"/>
      <c r="B101" s="452"/>
      <c r="C101" s="452"/>
      <c r="D101" s="452"/>
      <c r="E101" s="452"/>
      <c r="F101" s="453"/>
      <c r="G101" s="104" t="s">
        <v>585</v>
      </c>
      <c r="H101" s="104"/>
      <c r="I101" s="104"/>
      <c r="J101" s="104"/>
      <c r="K101" s="104"/>
      <c r="L101" s="104"/>
      <c r="M101" s="104"/>
      <c r="N101" s="104"/>
      <c r="O101" s="104"/>
      <c r="P101" s="104"/>
      <c r="Q101" s="104"/>
      <c r="R101" s="104"/>
      <c r="S101" s="104"/>
      <c r="T101" s="104"/>
      <c r="U101" s="104"/>
      <c r="V101" s="104"/>
      <c r="W101" s="104"/>
      <c r="X101" s="105"/>
      <c r="Y101" s="571" t="s">
        <v>55</v>
      </c>
      <c r="Z101" s="572"/>
      <c r="AA101" s="573"/>
      <c r="AB101" s="490" t="s">
        <v>586</v>
      </c>
      <c r="AC101" s="490"/>
      <c r="AD101" s="490"/>
      <c r="AE101" s="217" t="s">
        <v>573</v>
      </c>
      <c r="AF101" s="218"/>
      <c r="AG101" s="218"/>
      <c r="AH101" s="219"/>
      <c r="AI101" s="217" t="s">
        <v>563</v>
      </c>
      <c r="AJ101" s="218"/>
      <c r="AK101" s="218"/>
      <c r="AL101" s="219"/>
      <c r="AM101" s="217">
        <v>3</v>
      </c>
      <c r="AN101" s="218"/>
      <c r="AO101" s="218"/>
      <c r="AP101" s="219"/>
      <c r="AQ101" s="217" t="s">
        <v>573</v>
      </c>
      <c r="AR101" s="218"/>
      <c r="AS101" s="218"/>
      <c r="AT101" s="219"/>
      <c r="AU101" s="217" t="s">
        <v>651</v>
      </c>
      <c r="AV101" s="218"/>
      <c r="AW101" s="218"/>
      <c r="AX101" s="219"/>
    </row>
    <row r="102" spans="1:60" ht="23.2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586</v>
      </c>
      <c r="AC102" s="490"/>
      <c r="AD102" s="490"/>
      <c r="AE102" s="447" t="s">
        <v>573</v>
      </c>
      <c r="AF102" s="447"/>
      <c r="AG102" s="447"/>
      <c r="AH102" s="447"/>
      <c r="AI102" s="447" t="s">
        <v>563</v>
      </c>
      <c r="AJ102" s="447"/>
      <c r="AK102" s="447"/>
      <c r="AL102" s="447"/>
      <c r="AM102" s="447">
        <v>4</v>
      </c>
      <c r="AN102" s="447"/>
      <c r="AO102" s="447"/>
      <c r="AP102" s="447"/>
      <c r="AQ102" s="272">
        <v>2</v>
      </c>
      <c r="AR102" s="273"/>
      <c r="AS102" s="273"/>
      <c r="AT102" s="322"/>
      <c r="AU102" s="272" t="s">
        <v>651</v>
      </c>
      <c r="AV102" s="273"/>
      <c r="AW102" s="273"/>
      <c r="AX102" s="322"/>
    </row>
    <row r="103" spans="1:60" ht="31.5" hidden="1" customHeight="1" x14ac:dyDescent="0.15">
      <c r="A103" s="448" t="s">
        <v>355</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393</v>
      </c>
      <c r="AF103" s="445"/>
      <c r="AG103" s="445"/>
      <c r="AH103" s="446"/>
      <c r="AI103" s="444" t="s">
        <v>391</v>
      </c>
      <c r="AJ103" s="445"/>
      <c r="AK103" s="445"/>
      <c r="AL103" s="446"/>
      <c r="AM103" s="444" t="s">
        <v>420</v>
      </c>
      <c r="AN103" s="445"/>
      <c r="AO103" s="445"/>
      <c r="AP103" s="446"/>
      <c r="AQ103" s="283" t="s">
        <v>433</v>
      </c>
      <c r="AR103" s="284"/>
      <c r="AS103" s="284"/>
      <c r="AT103" s="327"/>
      <c r="AU103" s="283" t="s">
        <v>434</v>
      </c>
      <c r="AV103" s="284"/>
      <c r="AW103" s="284"/>
      <c r="AX103" s="285"/>
    </row>
    <row r="104" spans="1:60" ht="23.25" hidden="1" customHeight="1" x14ac:dyDescent="0.15">
      <c r="A104" s="451"/>
      <c r="B104" s="452"/>
      <c r="C104" s="452"/>
      <c r="D104" s="452"/>
      <c r="E104" s="452"/>
      <c r="F104" s="453"/>
      <c r="G104" s="104"/>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4"/>
      <c r="AC104" s="575"/>
      <c r="AD104" s="5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7"/>
      <c r="AA105" s="578"/>
      <c r="AB105" s="497"/>
      <c r="AC105" s="498"/>
      <c r="AD105" s="499"/>
      <c r="AE105" s="447"/>
      <c r="AF105" s="447"/>
      <c r="AG105" s="447"/>
      <c r="AH105" s="447"/>
      <c r="AI105" s="447"/>
      <c r="AJ105" s="447"/>
      <c r="AK105" s="447"/>
      <c r="AL105" s="447"/>
      <c r="AM105" s="447"/>
      <c r="AN105" s="447"/>
      <c r="AO105" s="447"/>
      <c r="AP105" s="447"/>
      <c r="AQ105" s="217"/>
      <c r="AR105" s="218"/>
      <c r="AS105" s="218"/>
      <c r="AT105" s="219"/>
      <c r="AU105" s="272"/>
      <c r="AV105" s="273"/>
      <c r="AW105" s="273"/>
      <c r="AX105" s="322"/>
    </row>
    <row r="106" spans="1:60" ht="31.5" hidden="1" customHeight="1" x14ac:dyDescent="0.15">
      <c r="A106" s="448" t="s">
        <v>355</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393</v>
      </c>
      <c r="AF106" s="445"/>
      <c r="AG106" s="445"/>
      <c r="AH106" s="446"/>
      <c r="AI106" s="444" t="s">
        <v>391</v>
      </c>
      <c r="AJ106" s="445"/>
      <c r="AK106" s="445"/>
      <c r="AL106" s="446"/>
      <c r="AM106" s="444" t="s">
        <v>420</v>
      </c>
      <c r="AN106" s="445"/>
      <c r="AO106" s="445"/>
      <c r="AP106" s="446"/>
      <c r="AQ106" s="283" t="s">
        <v>433</v>
      </c>
      <c r="AR106" s="284"/>
      <c r="AS106" s="284"/>
      <c r="AT106" s="327"/>
      <c r="AU106" s="283" t="s">
        <v>434</v>
      </c>
      <c r="AV106" s="284"/>
      <c r="AW106" s="284"/>
      <c r="AX106" s="285"/>
    </row>
    <row r="107" spans="1:60" ht="23.25" hidden="1" customHeight="1" x14ac:dyDescent="0.15">
      <c r="A107" s="451"/>
      <c r="B107" s="452"/>
      <c r="C107" s="452"/>
      <c r="D107" s="452"/>
      <c r="E107" s="452"/>
      <c r="F107" s="453"/>
      <c r="G107" s="104"/>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4"/>
      <c r="AC107" s="575"/>
      <c r="AD107" s="576"/>
      <c r="AE107" s="447"/>
      <c r="AF107" s="447"/>
      <c r="AG107" s="447"/>
      <c r="AH107" s="447"/>
      <c r="AI107" s="447"/>
      <c r="AJ107" s="447"/>
      <c r="AK107" s="447"/>
      <c r="AL107" s="447"/>
      <c r="AM107" s="447"/>
      <c r="AN107" s="447"/>
      <c r="AO107" s="447"/>
      <c r="AP107" s="447"/>
      <c r="AQ107" s="217"/>
      <c r="AR107" s="218"/>
      <c r="AS107" s="218"/>
      <c r="AT107" s="219"/>
      <c r="AU107" s="217"/>
      <c r="AV107" s="218"/>
      <c r="AW107" s="218"/>
      <c r="AX107" s="219"/>
    </row>
    <row r="108" spans="1:60" ht="23.25" hidden="1"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7"/>
      <c r="AA108" s="578"/>
      <c r="AB108" s="497"/>
      <c r="AC108" s="498"/>
      <c r="AD108" s="499"/>
      <c r="AE108" s="447"/>
      <c r="AF108" s="447"/>
      <c r="AG108" s="447"/>
      <c r="AH108" s="447"/>
      <c r="AI108" s="447"/>
      <c r="AJ108" s="447"/>
      <c r="AK108" s="447"/>
      <c r="AL108" s="447"/>
      <c r="AM108" s="447"/>
      <c r="AN108" s="447"/>
      <c r="AO108" s="447"/>
      <c r="AP108" s="447"/>
      <c r="AQ108" s="217"/>
      <c r="AR108" s="218"/>
      <c r="AS108" s="218"/>
      <c r="AT108" s="219"/>
      <c r="AU108" s="272"/>
      <c r="AV108" s="273"/>
      <c r="AW108" s="273"/>
      <c r="AX108" s="322"/>
    </row>
    <row r="109" spans="1:60" ht="31.5" hidden="1" customHeight="1" x14ac:dyDescent="0.15">
      <c r="A109" s="448" t="s">
        <v>355</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393</v>
      </c>
      <c r="AF109" s="445"/>
      <c r="AG109" s="445"/>
      <c r="AH109" s="446"/>
      <c r="AI109" s="444" t="s">
        <v>391</v>
      </c>
      <c r="AJ109" s="445"/>
      <c r="AK109" s="445"/>
      <c r="AL109" s="446"/>
      <c r="AM109" s="444" t="s">
        <v>420</v>
      </c>
      <c r="AN109" s="445"/>
      <c r="AO109" s="445"/>
      <c r="AP109" s="446"/>
      <c r="AQ109" s="283" t="s">
        <v>433</v>
      </c>
      <c r="AR109" s="284"/>
      <c r="AS109" s="284"/>
      <c r="AT109" s="327"/>
      <c r="AU109" s="283" t="s">
        <v>434</v>
      </c>
      <c r="AV109" s="284"/>
      <c r="AW109" s="284"/>
      <c r="AX109" s="285"/>
    </row>
    <row r="110" spans="1:60" ht="23.25" hidden="1" customHeight="1" x14ac:dyDescent="0.15">
      <c r="A110" s="451"/>
      <c r="B110" s="452"/>
      <c r="C110" s="452"/>
      <c r="D110" s="452"/>
      <c r="E110" s="452"/>
      <c r="F110" s="453"/>
      <c r="G110" s="104"/>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4"/>
      <c r="AC110" s="575"/>
      <c r="AD110" s="576"/>
      <c r="AE110" s="447"/>
      <c r="AF110" s="447"/>
      <c r="AG110" s="447"/>
      <c r="AH110" s="447"/>
      <c r="AI110" s="447"/>
      <c r="AJ110" s="447"/>
      <c r="AK110" s="447"/>
      <c r="AL110" s="447"/>
      <c r="AM110" s="447"/>
      <c r="AN110" s="447"/>
      <c r="AO110" s="447"/>
      <c r="AP110" s="447"/>
      <c r="AQ110" s="217"/>
      <c r="AR110" s="218"/>
      <c r="AS110" s="218"/>
      <c r="AT110" s="219"/>
      <c r="AU110" s="217"/>
      <c r="AV110" s="218"/>
      <c r="AW110" s="218"/>
      <c r="AX110" s="219"/>
    </row>
    <row r="111" spans="1:60" ht="23.25" hidden="1"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7"/>
      <c r="AA111" s="578"/>
      <c r="AB111" s="497"/>
      <c r="AC111" s="498"/>
      <c r="AD111" s="499"/>
      <c r="AE111" s="447"/>
      <c r="AF111" s="447"/>
      <c r="AG111" s="447"/>
      <c r="AH111" s="447"/>
      <c r="AI111" s="447"/>
      <c r="AJ111" s="447"/>
      <c r="AK111" s="447"/>
      <c r="AL111" s="447"/>
      <c r="AM111" s="447"/>
      <c r="AN111" s="447"/>
      <c r="AO111" s="447"/>
      <c r="AP111" s="447"/>
      <c r="AQ111" s="217"/>
      <c r="AR111" s="218"/>
      <c r="AS111" s="218"/>
      <c r="AT111" s="219"/>
      <c r="AU111" s="272"/>
      <c r="AV111" s="273"/>
      <c r="AW111" s="273"/>
      <c r="AX111" s="322"/>
    </row>
    <row r="112" spans="1:60" ht="31.5" hidden="1" customHeight="1" x14ac:dyDescent="0.15">
      <c r="A112" s="448" t="s">
        <v>355</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393</v>
      </c>
      <c r="AF112" s="445"/>
      <c r="AG112" s="445"/>
      <c r="AH112" s="446"/>
      <c r="AI112" s="444" t="s">
        <v>391</v>
      </c>
      <c r="AJ112" s="445"/>
      <c r="AK112" s="445"/>
      <c r="AL112" s="446"/>
      <c r="AM112" s="444" t="s">
        <v>420</v>
      </c>
      <c r="AN112" s="445"/>
      <c r="AO112" s="445"/>
      <c r="AP112" s="446"/>
      <c r="AQ112" s="283" t="s">
        <v>433</v>
      </c>
      <c r="AR112" s="284"/>
      <c r="AS112" s="284"/>
      <c r="AT112" s="327"/>
      <c r="AU112" s="283" t="s">
        <v>434</v>
      </c>
      <c r="AV112" s="284"/>
      <c r="AW112" s="284"/>
      <c r="AX112" s="285"/>
    </row>
    <row r="113" spans="1:50" ht="23.25" hidden="1" customHeight="1" x14ac:dyDescent="0.15">
      <c r="A113" s="451"/>
      <c r="B113" s="452"/>
      <c r="C113" s="452"/>
      <c r="D113" s="452"/>
      <c r="E113" s="452"/>
      <c r="F113" s="453"/>
      <c r="G113" s="104"/>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4"/>
      <c r="AC113" s="575"/>
      <c r="AD113" s="576"/>
      <c r="AE113" s="447"/>
      <c r="AF113" s="447"/>
      <c r="AG113" s="447"/>
      <c r="AH113" s="447"/>
      <c r="AI113" s="447"/>
      <c r="AJ113" s="447"/>
      <c r="AK113" s="447"/>
      <c r="AL113" s="447"/>
      <c r="AM113" s="447"/>
      <c r="AN113" s="447"/>
      <c r="AO113" s="447"/>
      <c r="AP113" s="447"/>
      <c r="AQ113" s="217"/>
      <c r="AR113" s="218"/>
      <c r="AS113" s="218"/>
      <c r="AT113" s="219"/>
      <c r="AU113" s="217"/>
      <c r="AV113" s="218"/>
      <c r="AW113" s="218"/>
      <c r="AX113" s="219"/>
    </row>
    <row r="114" spans="1:50" ht="23.25" hidden="1"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7"/>
      <c r="AA114" s="578"/>
      <c r="AB114" s="497"/>
      <c r="AC114" s="498"/>
      <c r="AD114" s="499"/>
      <c r="AE114" s="447"/>
      <c r="AF114" s="447"/>
      <c r="AG114" s="447"/>
      <c r="AH114" s="447"/>
      <c r="AI114" s="447"/>
      <c r="AJ114" s="447"/>
      <c r="AK114" s="447"/>
      <c r="AL114" s="447"/>
      <c r="AM114" s="447"/>
      <c r="AN114" s="447"/>
      <c r="AO114" s="447"/>
      <c r="AP114" s="447"/>
      <c r="AQ114" s="217"/>
      <c r="AR114" s="218"/>
      <c r="AS114" s="218"/>
      <c r="AT114" s="219"/>
      <c r="AU114" s="217"/>
      <c r="AV114" s="218"/>
      <c r="AW114" s="218"/>
      <c r="AX114" s="219"/>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393</v>
      </c>
      <c r="AF115" s="445"/>
      <c r="AG115" s="445"/>
      <c r="AH115" s="446"/>
      <c r="AI115" s="444" t="s">
        <v>391</v>
      </c>
      <c r="AJ115" s="445"/>
      <c r="AK115" s="445"/>
      <c r="AL115" s="446"/>
      <c r="AM115" s="444" t="s">
        <v>420</v>
      </c>
      <c r="AN115" s="445"/>
      <c r="AO115" s="445"/>
      <c r="AP115" s="446"/>
      <c r="AQ115" s="617" t="s">
        <v>435</v>
      </c>
      <c r="AR115" s="618"/>
      <c r="AS115" s="618"/>
      <c r="AT115" s="618"/>
      <c r="AU115" s="618"/>
      <c r="AV115" s="618"/>
      <c r="AW115" s="618"/>
      <c r="AX115" s="619"/>
    </row>
    <row r="116" spans="1:50" ht="23.25" customHeight="1" x14ac:dyDescent="0.15">
      <c r="A116" s="468"/>
      <c r="B116" s="469"/>
      <c r="C116" s="469"/>
      <c r="D116" s="469"/>
      <c r="E116" s="469"/>
      <c r="F116" s="470"/>
      <c r="G116" s="417" t="s">
        <v>587</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588</v>
      </c>
      <c r="AC116" s="492"/>
      <c r="AD116" s="493"/>
      <c r="AE116" s="447" t="s">
        <v>573</v>
      </c>
      <c r="AF116" s="447"/>
      <c r="AG116" s="447"/>
      <c r="AH116" s="447"/>
      <c r="AI116" s="447" t="s">
        <v>563</v>
      </c>
      <c r="AJ116" s="447"/>
      <c r="AK116" s="447"/>
      <c r="AL116" s="447"/>
      <c r="AM116" s="447">
        <v>136.6</v>
      </c>
      <c r="AN116" s="447"/>
      <c r="AO116" s="447"/>
      <c r="AP116" s="447"/>
      <c r="AQ116" s="217">
        <v>91.5</v>
      </c>
      <c r="AR116" s="218"/>
      <c r="AS116" s="218"/>
      <c r="AT116" s="218"/>
      <c r="AU116" s="218"/>
      <c r="AV116" s="218"/>
      <c r="AW116" s="218"/>
      <c r="AX116" s="220"/>
    </row>
    <row r="117" spans="1:50" ht="46.5" customHeight="1" thickBot="1" x14ac:dyDescent="0.2">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00" t="s">
        <v>49</v>
      </c>
      <c r="Z117" s="475"/>
      <c r="AA117" s="476"/>
      <c r="AB117" s="501" t="s">
        <v>589</v>
      </c>
      <c r="AC117" s="502"/>
      <c r="AD117" s="503"/>
      <c r="AE117" s="580" t="s">
        <v>559</v>
      </c>
      <c r="AF117" s="580"/>
      <c r="AG117" s="580"/>
      <c r="AH117" s="580"/>
      <c r="AI117" s="580" t="s">
        <v>559</v>
      </c>
      <c r="AJ117" s="580"/>
      <c r="AK117" s="580"/>
      <c r="AL117" s="580"/>
      <c r="AM117" s="580" t="s">
        <v>616</v>
      </c>
      <c r="AN117" s="580"/>
      <c r="AO117" s="580"/>
      <c r="AP117" s="580"/>
      <c r="AQ117" s="580" t="s">
        <v>624</v>
      </c>
      <c r="AR117" s="580"/>
      <c r="AS117" s="580"/>
      <c r="AT117" s="580"/>
      <c r="AU117" s="580"/>
      <c r="AV117" s="580"/>
      <c r="AW117" s="580"/>
      <c r="AX117" s="581"/>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393</v>
      </c>
      <c r="AF118" s="445"/>
      <c r="AG118" s="445"/>
      <c r="AH118" s="446"/>
      <c r="AI118" s="444" t="s">
        <v>391</v>
      </c>
      <c r="AJ118" s="445"/>
      <c r="AK118" s="445"/>
      <c r="AL118" s="446"/>
      <c r="AM118" s="444" t="s">
        <v>420</v>
      </c>
      <c r="AN118" s="445"/>
      <c r="AO118" s="445"/>
      <c r="AP118" s="446"/>
      <c r="AQ118" s="617" t="s">
        <v>435</v>
      </c>
      <c r="AR118" s="618"/>
      <c r="AS118" s="618"/>
      <c r="AT118" s="618"/>
      <c r="AU118" s="618"/>
      <c r="AV118" s="618"/>
      <c r="AW118" s="618"/>
      <c r="AX118" s="619"/>
    </row>
    <row r="119" spans="1:50" ht="23.25" hidden="1" customHeight="1" x14ac:dyDescent="0.15">
      <c r="A119" s="468"/>
      <c r="B119" s="469"/>
      <c r="C119" s="469"/>
      <c r="D119" s="469"/>
      <c r="E119" s="469"/>
      <c r="F119" s="470"/>
      <c r="G119" s="417"/>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thickBot="1" x14ac:dyDescent="0.2">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00" t="s">
        <v>49</v>
      </c>
      <c r="Z120" s="475"/>
      <c r="AA120" s="476"/>
      <c r="AB120" s="501"/>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393</v>
      </c>
      <c r="AF121" s="445"/>
      <c r="AG121" s="445"/>
      <c r="AH121" s="446"/>
      <c r="AI121" s="444" t="s">
        <v>391</v>
      </c>
      <c r="AJ121" s="445"/>
      <c r="AK121" s="445"/>
      <c r="AL121" s="446"/>
      <c r="AM121" s="444" t="s">
        <v>420</v>
      </c>
      <c r="AN121" s="445"/>
      <c r="AO121" s="445"/>
      <c r="AP121" s="446"/>
      <c r="AQ121" s="617" t="s">
        <v>435</v>
      </c>
      <c r="AR121" s="618"/>
      <c r="AS121" s="618"/>
      <c r="AT121" s="618"/>
      <c r="AU121" s="618"/>
      <c r="AV121" s="618"/>
      <c r="AW121" s="618"/>
      <c r="AX121" s="619"/>
    </row>
    <row r="122" spans="1:50" ht="23.25" hidden="1" customHeight="1" x14ac:dyDescent="0.15">
      <c r="A122" s="468"/>
      <c r="B122" s="469"/>
      <c r="C122" s="469"/>
      <c r="D122" s="469"/>
      <c r="E122" s="469"/>
      <c r="F122" s="470"/>
      <c r="G122" s="417" t="s">
        <v>565</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00" t="s">
        <v>49</v>
      </c>
      <c r="Z123" s="475"/>
      <c r="AA123" s="476"/>
      <c r="AB123" s="501" t="s">
        <v>569</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393</v>
      </c>
      <c r="AF124" s="445"/>
      <c r="AG124" s="445"/>
      <c r="AH124" s="446"/>
      <c r="AI124" s="444" t="s">
        <v>391</v>
      </c>
      <c r="AJ124" s="445"/>
      <c r="AK124" s="445"/>
      <c r="AL124" s="446"/>
      <c r="AM124" s="444" t="s">
        <v>420</v>
      </c>
      <c r="AN124" s="445"/>
      <c r="AO124" s="445"/>
      <c r="AP124" s="446"/>
      <c r="AQ124" s="617" t="s">
        <v>435</v>
      </c>
      <c r="AR124" s="618"/>
      <c r="AS124" s="618"/>
      <c r="AT124" s="618"/>
      <c r="AU124" s="618"/>
      <c r="AV124" s="618"/>
      <c r="AW124" s="618"/>
      <c r="AX124" s="619"/>
    </row>
    <row r="125" spans="1:50" ht="23.25" hidden="1" customHeight="1" x14ac:dyDescent="0.15">
      <c r="A125" s="468"/>
      <c r="B125" s="469"/>
      <c r="C125" s="469"/>
      <c r="D125" s="469"/>
      <c r="E125" s="469"/>
      <c r="F125" s="470"/>
      <c r="G125" s="417" t="s">
        <v>565</v>
      </c>
      <c r="H125" s="417"/>
      <c r="I125" s="417"/>
      <c r="J125" s="417"/>
      <c r="K125" s="417"/>
      <c r="L125" s="417"/>
      <c r="M125" s="417"/>
      <c r="N125" s="417"/>
      <c r="O125" s="417"/>
      <c r="P125" s="417"/>
      <c r="Q125" s="417"/>
      <c r="R125" s="417"/>
      <c r="S125" s="417"/>
      <c r="T125" s="417"/>
      <c r="U125" s="417"/>
      <c r="V125" s="417"/>
      <c r="W125" s="417"/>
      <c r="X125" s="965"/>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6"/>
      <c r="Y126" s="500" t="s">
        <v>49</v>
      </c>
      <c r="Z126" s="475"/>
      <c r="AA126" s="476"/>
      <c r="AB126" s="501" t="s">
        <v>569</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7" t="s">
        <v>15</v>
      </c>
      <c r="B127" s="469"/>
      <c r="C127" s="469"/>
      <c r="D127" s="469"/>
      <c r="E127" s="469"/>
      <c r="F127" s="470"/>
      <c r="G127" s="247" t="s">
        <v>16</v>
      </c>
      <c r="H127" s="247"/>
      <c r="I127" s="247"/>
      <c r="J127" s="247"/>
      <c r="K127" s="247"/>
      <c r="L127" s="247"/>
      <c r="M127" s="247"/>
      <c r="N127" s="247"/>
      <c r="O127" s="247"/>
      <c r="P127" s="247"/>
      <c r="Q127" s="247"/>
      <c r="R127" s="247"/>
      <c r="S127" s="247"/>
      <c r="T127" s="247"/>
      <c r="U127" s="247"/>
      <c r="V127" s="247"/>
      <c r="W127" s="247"/>
      <c r="X127" s="248"/>
      <c r="Y127" s="961"/>
      <c r="Z127" s="962"/>
      <c r="AA127" s="963"/>
      <c r="AB127" s="246" t="s">
        <v>11</v>
      </c>
      <c r="AC127" s="247"/>
      <c r="AD127" s="248"/>
      <c r="AE127" s="444" t="s">
        <v>393</v>
      </c>
      <c r="AF127" s="445"/>
      <c r="AG127" s="445"/>
      <c r="AH127" s="446"/>
      <c r="AI127" s="444" t="s">
        <v>391</v>
      </c>
      <c r="AJ127" s="445"/>
      <c r="AK127" s="445"/>
      <c r="AL127" s="446"/>
      <c r="AM127" s="444" t="s">
        <v>420</v>
      </c>
      <c r="AN127" s="445"/>
      <c r="AO127" s="445"/>
      <c r="AP127" s="446"/>
      <c r="AQ127" s="617" t="s">
        <v>435</v>
      </c>
      <c r="AR127" s="618"/>
      <c r="AS127" s="618"/>
      <c r="AT127" s="618"/>
      <c r="AU127" s="618"/>
      <c r="AV127" s="618"/>
      <c r="AW127" s="618"/>
      <c r="AX127" s="619"/>
    </row>
    <row r="128" spans="1:50" ht="23.25" hidden="1" customHeight="1" x14ac:dyDescent="0.15">
      <c r="A128" s="468"/>
      <c r="B128" s="469"/>
      <c r="C128" s="469"/>
      <c r="D128" s="469"/>
      <c r="E128" s="469"/>
      <c r="F128" s="470"/>
      <c r="G128" s="417" t="s">
        <v>565</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00" t="s">
        <v>49</v>
      </c>
      <c r="Z129" s="475"/>
      <c r="AA129" s="476"/>
      <c r="AB129" s="501" t="s">
        <v>569</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88" t="s">
        <v>408</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563</v>
      </c>
      <c r="AR133" s="199"/>
      <c r="AS133" s="132" t="s">
        <v>236</v>
      </c>
      <c r="AT133" s="133"/>
      <c r="AU133" s="345" t="s">
        <v>573</v>
      </c>
      <c r="AV133" s="200"/>
      <c r="AW133" s="132" t="s">
        <v>181</v>
      </c>
      <c r="AX133" s="195"/>
    </row>
    <row r="134" spans="1:50" ht="39.75" customHeight="1" x14ac:dyDescent="0.15">
      <c r="A134" s="189"/>
      <c r="B134" s="186"/>
      <c r="C134" s="180"/>
      <c r="D134" s="186"/>
      <c r="E134" s="180"/>
      <c r="F134" s="181"/>
      <c r="G134" s="295" t="s">
        <v>559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4" t="s">
        <v>559</v>
      </c>
      <c r="AC134" s="205"/>
      <c r="AD134" s="205"/>
      <c r="AE134" s="319" t="s">
        <v>563</v>
      </c>
      <c r="AF134" s="207"/>
      <c r="AG134" s="207"/>
      <c r="AH134" s="207"/>
      <c r="AI134" s="319" t="s">
        <v>563</v>
      </c>
      <c r="AJ134" s="207"/>
      <c r="AK134" s="207"/>
      <c r="AL134" s="207"/>
      <c r="AM134" s="319" t="s">
        <v>560</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559</v>
      </c>
      <c r="AC135" s="343"/>
      <c r="AD135" s="344"/>
      <c r="AE135" s="319" t="s">
        <v>563</v>
      </c>
      <c r="AF135" s="207"/>
      <c r="AG135" s="207"/>
      <c r="AH135" s="207"/>
      <c r="AI135" s="319" t="s">
        <v>563</v>
      </c>
      <c r="AJ135" s="207"/>
      <c r="AK135" s="207"/>
      <c r="AL135" s="207"/>
      <c r="AM135" s="319" t="s">
        <v>560</v>
      </c>
      <c r="AN135" s="207"/>
      <c r="AO135" s="207"/>
      <c r="AP135" s="207"/>
      <c r="AQ135" s="319" t="s">
        <v>563</v>
      </c>
      <c r="AR135" s="207"/>
      <c r="AS135" s="207"/>
      <c r="AT135" s="207"/>
      <c r="AU135" s="319" t="s">
        <v>573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650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268</v>
      </c>
      <c r="F190" s="170"/>
      <c r="G190" s="321" t="s">
        <v>601</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267</v>
      </c>
      <c r="F191" s="175"/>
      <c r="G191" s="359" t="s">
        <v>602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563</v>
      </c>
      <c r="AR193" s="199"/>
      <c r="AS193" s="132" t="s">
        <v>236</v>
      </c>
      <c r="AT193" s="133"/>
      <c r="AU193" s="345" t="s">
        <v>563</v>
      </c>
      <c r="AV193" s="200"/>
      <c r="AW193" s="132" t="s">
        <v>181</v>
      </c>
      <c r="AX193" s="195"/>
    </row>
    <row r="194" spans="1:50" ht="39.75" customHeight="1" x14ac:dyDescent="0.15">
      <c r="A194" s="189"/>
      <c r="B194" s="186"/>
      <c r="C194" s="180"/>
      <c r="D194" s="186"/>
      <c r="E194" s="180"/>
      <c r="F194" s="181"/>
      <c r="G194" s="295" t="s">
        <v>563</v>
      </c>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t="s">
        <v>563</v>
      </c>
      <c r="AC194" s="343"/>
      <c r="AD194" s="344"/>
      <c r="AE194" s="319" t="s">
        <v>563</v>
      </c>
      <c r="AF194" s="207"/>
      <c r="AG194" s="207"/>
      <c r="AH194" s="207"/>
      <c r="AI194" s="319" t="s">
        <v>563</v>
      </c>
      <c r="AJ194" s="207"/>
      <c r="AK194" s="207"/>
      <c r="AL194" s="207"/>
      <c r="AM194" s="319" t="s">
        <v>560</v>
      </c>
      <c r="AN194" s="207"/>
      <c r="AO194" s="207"/>
      <c r="AP194" s="207"/>
      <c r="AQ194" s="319" t="s">
        <v>563</v>
      </c>
      <c r="AR194" s="207"/>
      <c r="AS194" s="207"/>
      <c r="AT194" s="207"/>
      <c r="AU194" s="319" t="s">
        <v>563</v>
      </c>
      <c r="AV194" s="207"/>
      <c r="AW194" s="207"/>
      <c r="AX194" s="208"/>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563</v>
      </c>
      <c r="AC195" s="343"/>
      <c r="AD195" s="344"/>
      <c r="AE195" s="319" t="s">
        <v>563</v>
      </c>
      <c r="AF195" s="207"/>
      <c r="AG195" s="207"/>
      <c r="AH195" s="207"/>
      <c r="AI195" s="319" t="s">
        <v>563</v>
      </c>
      <c r="AJ195" s="207"/>
      <c r="AK195" s="207"/>
      <c r="AL195" s="207"/>
      <c r="AM195" s="319" t="s">
        <v>560</v>
      </c>
      <c r="AN195" s="207"/>
      <c r="AO195" s="207"/>
      <c r="AP195" s="207"/>
      <c r="AQ195" s="319" t="s">
        <v>563</v>
      </c>
      <c r="AR195" s="207"/>
      <c r="AS195" s="207"/>
      <c r="AT195" s="207"/>
      <c r="AU195" s="319" t="s">
        <v>563</v>
      </c>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603</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7"/>
      <c r="E430" s="174" t="s">
        <v>401</v>
      </c>
      <c r="F430" s="926"/>
      <c r="G430" s="927" t="s">
        <v>255</v>
      </c>
      <c r="H430" s="122"/>
      <c r="I430" s="122"/>
      <c r="J430" s="928" t="s">
        <v>559</v>
      </c>
      <c r="K430" s="929"/>
      <c r="L430" s="929"/>
      <c r="M430" s="929"/>
      <c r="N430" s="929"/>
      <c r="O430" s="929"/>
      <c r="P430" s="929"/>
      <c r="Q430" s="929"/>
      <c r="R430" s="929"/>
      <c r="S430" s="929"/>
      <c r="T430" s="930"/>
      <c r="U430" s="931" t="s">
        <v>559</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2"/>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573</v>
      </c>
      <c r="AF432" s="200"/>
      <c r="AG432" s="132" t="s">
        <v>236</v>
      </c>
      <c r="AH432" s="133"/>
      <c r="AI432" s="155"/>
      <c r="AJ432" s="155"/>
      <c r="AK432" s="155"/>
      <c r="AL432" s="153"/>
      <c r="AM432" s="155"/>
      <c r="AN432" s="155"/>
      <c r="AO432" s="155"/>
      <c r="AP432" s="153"/>
      <c r="AQ432" s="616" t="s">
        <v>559</v>
      </c>
      <c r="AR432" s="200"/>
      <c r="AS432" s="132" t="s">
        <v>236</v>
      </c>
      <c r="AT432" s="133"/>
      <c r="AU432" s="616" t="s">
        <v>559</v>
      </c>
      <c r="AV432" s="200"/>
      <c r="AW432" s="132" t="s">
        <v>181</v>
      </c>
      <c r="AX432" s="195"/>
    </row>
    <row r="433" spans="1:50" ht="23.25"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1" t="s">
        <v>559</v>
      </c>
      <c r="AC433" s="213"/>
      <c r="AD433" s="213"/>
      <c r="AE433" s="422" t="s">
        <v>559</v>
      </c>
      <c r="AF433" s="207"/>
      <c r="AG433" s="207"/>
      <c r="AH433" s="207"/>
      <c r="AI433" s="422" t="s">
        <v>559</v>
      </c>
      <c r="AJ433" s="207"/>
      <c r="AK433" s="207"/>
      <c r="AL433" s="207"/>
      <c r="AM433" s="422" t="s">
        <v>560</v>
      </c>
      <c r="AN433" s="207"/>
      <c r="AO433" s="207"/>
      <c r="AP433" s="207"/>
      <c r="AQ433" s="422" t="s">
        <v>559</v>
      </c>
      <c r="AR433" s="207"/>
      <c r="AS433" s="207"/>
      <c r="AT433" s="353"/>
      <c r="AU433" s="423"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1" t="s">
        <v>590</v>
      </c>
      <c r="AC434" s="213"/>
      <c r="AD434" s="213"/>
      <c r="AE434" s="422" t="s">
        <v>559</v>
      </c>
      <c r="AF434" s="207"/>
      <c r="AG434" s="207"/>
      <c r="AH434" s="207"/>
      <c r="AI434" s="422" t="s">
        <v>590</v>
      </c>
      <c r="AJ434" s="207"/>
      <c r="AK434" s="207"/>
      <c r="AL434" s="207"/>
      <c r="AM434" s="422" t="s">
        <v>560</v>
      </c>
      <c r="AN434" s="207"/>
      <c r="AO434" s="207"/>
      <c r="AP434" s="207"/>
      <c r="AQ434" s="422" t="s">
        <v>590</v>
      </c>
      <c r="AR434" s="207"/>
      <c r="AS434" s="207"/>
      <c r="AT434" s="353"/>
      <c r="AU434" s="423" t="s">
        <v>573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5" t="s">
        <v>182</v>
      </c>
      <c r="AC435" s="605"/>
      <c r="AD435" s="605"/>
      <c r="AE435" s="422" t="s">
        <v>559</v>
      </c>
      <c r="AF435" s="207"/>
      <c r="AG435" s="207"/>
      <c r="AH435" s="207"/>
      <c r="AI435" s="422" t="s">
        <v>559</v>
      </c>
      <c r="AJ435" s="207"/>
      <c r="AK435" s="207"/>
      <c r="AL435" s="207"/>
      <c r="AM435" s="422" t="s">
        <v>560</v>
      </c>
      <c r="AN435" s="207"/>
      <c r="AO435" s="207"/>
      <c r="AP435" s="207"/>
      <c r="AQ435" s="422" t="s">
        <v>559</v>
      </c>
      <c r="AR435" s="207"/>
      <c r="AS435" s="207"/>
      <c r="AT435" s="353"/>
      <c r="AU435" s="423"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1"/>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5" t="s">
        <v>182</v>
      </c>
      <c r="AC440" s="605"/>
      <c r="AD440" s="60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1"/>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5" t="s">
        <v>182</v>
      </c>
      <c r="AC445" s="605"/>
      <c r="AD445" s="60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1"/>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5" t="s">
        <v>182</v>
      </c>
      <c r="AC450" s="605"/>
      <c r="AD450" s="60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1"/>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5" t="s">
        <v>182</v>
      </c>
      <c r="AC455" s="605"/>
      <c r="AD455" s="60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591</v>
      </c>
      <c r="AF457" s="200"/>
      <c r="AG457" s="132" t="s">
        <v>236</v>
      </c>
      <c r="AH457" s="133"/>
      <c r="AI457" s="155"/>
      <c r="AJ457" s="155"/>
      <c r="AK457" s="155"/>
      <c r="AL457" s="153"/>
      <c r="AM457" s="155"/>
      <c r="AN457" s="155"/>
      <c r="AO457" s="155"/>
      <c r="AP457" s="153"/>
      <c r="AQ457" s="616" t="s">
        <v>559</v>
      </c>
      <c r="AR457" s="200"/>
      <c r="AS457" s="132" t="s">
        <v>236</v>
      </c>
      <c r="AT457" s="133"/>
      <c r="AU457" s="345" t="s">
        <v>573</v>
      </c>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1" t="s">
        <v>559</v>
      </c>
      <c r="AC458" s="213"/>
      <c r="AD458" s="213"/>
      <c r="AE458" s="422" t="s">
        <v>573</v>
      </c>
      <c r="AF458" s="207"/>
      <c r="AG458" s="207"/>
      <c r="AH458" s="207"/>
      <c r="AI458" s="422" t="s">
        <v>559</v>
      </c>
      <c r="AJ458" s="207"/>
      <c r="AK458" s="207"/>
      <c r="AL458" s="207"/>
      <c r="AM458" s="422" t="s">
        <v>560</v>
      </c>
      <c r="AN458" s="207"/>
      <c r="AO458" s="207"/>
      <c r="AP458" s="207"/>
      <c r="AQ458" s="422" t="s">
        <v>559</v>
      </c>
      <c r="AR458" s="207"/>
      <c r="AS458" s="207"/>
      <c r="AT458" s="353"/>
      <c r="AU458" s="423" t="s">
        <v>559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1" t="s">
        <v>559</v>
      </c>
      <c r="AC459" s="213"/>
      <c r="AD459" s="213"/>
      <c r="AE459" s="422" t="s">
        <v>559</v>
      </c>
      <c r="AF459" s="207"/>
      <c r="AG459" s="207"/>
      <c r="AH459" s="207"/>
      <c r="AI459" s="422" t="s">
        <v>559</v>
      </c>
      <c r="AJ459" s="207"/>
      <c r="AK459" s="207"/>
      <c r="AL459" s="207"/>
      <c r="AM459" s="422" t="s">
        <v>560</v>
      </c>
      <c r="AN459" s="207"/>
      <c r="AO459" s="207"/>
      <c r="AP459" s="207"/>
      <c r="AQ459" s="422" t="s">
        <v>559</v>
      </c>
      <c r="AR459" s="207"/>
      <c r="AS459" s="207"/>
      <c r="AT459" s="353"/>
      <c r="AU459" s="423" t="s">
        <v>573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5" t="s">
        <v>14</v>
      </c>
      <c r="AC460" s="605"/>
      <c r="AD460" s="605"/>
      <c r="AE460" s="422" t="s">
        <v>573</v>
      </c>
      <c r="AF460" s="207"/>
      <c r="AG460" s="207"/>
      <c r="AH460" s="207"/>
      <c r="AI460" s="422" t="s">
        <v>559</v>
      </c>
      <c r="AJ460" s="207"/>
      <c r="AK460" s="207"/>
      <c r="AL460" s="207"/>
      <c r="AM460" s="422" t="s">
        <v>560</v>
      </c>
      <c r="AN460" s="207"/>
      <c r="AO460" s="207"/>
      <c r="AP460" s="207"/>
      <c r="AQ460" s="422" t="s">
        <v>559</v>
      </c>
      <c r="AR460" s="207"/>
      <c r="AS460" s="207"/>
      <c r="AT460" s="353"/>
      <c r="AU460" s="423"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1"/>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5" t="s">
        <v>14</v>
      </c>
      <c r="AC465" s="605"/>
      <c r="AD465" s="60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1"/>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5" t="s">
        <v>14</v>
      </c>
      <c r="AC470" s="605"/>
      <c r="AD470" s="60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1"/>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5" t="s">
        <v>14</v>
      </c>
      <c r="AC475" s="605"/>
      <c r="AD475" s="60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1"/>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5" t="s">
        <v>14</v>
      </c>
      <c r="AC480" s="605"/>
      <c r="AD480" s="60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7" t="s">
        <v>255</v>
      </c>
      <c r="H484" s="122"/>
      <c r="I484" s="122"/>
      <c r="J484" s="969"/>
      <c r="K484" s="929"/>
      <c r="L484" s="929"/>
      <c r="M484" s="929"/>
      <c r="N484" s="929"/>
      <c r="O484" s="929"/>
      <c r="P484" s="929"/>
      <c r="Q484" s="929"/>
      <c r="R484" s="929"/>
      <c r="S484" s="929"/>
      <c r="T484" s="93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2"/>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1"/>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5" t="s">
        <v>182</v>
      </c>
      <c r="AC489" s="605"/>
      <c r="AD489" s="60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1"/>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5" t="s">
        <v>182</v>
      </c>
      <c r="AC494" s="605"/>
      <c r="AD494" s="60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1"/>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5" t="s">
        <v>182</v>
      </c>
      <c r="AC499" s="605"/>
      <c r="AD499" s="60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1"/>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5" t="s">
        <v>182</v>
      </c>
      <c r="AC504" s="605"/>
      <c r="AD504" s="60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1"/>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5" t="s">
        <v>182</v>
      </c>
      <c r="AC509" s="605"/>
      <c r="AD509" s="60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1"/>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5" t="s">
        <v>14</v>
      </c>
      <c r="AC514" s="605"/>
      <c r="AD514" s="60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1"/>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5" t="s">
        <v>14</v>
      </c>
      <c r="AC519" s="605"/>
      <c r="AD519" s="60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1"/>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5" t="s">
        <v>14</v>
      </c>
      <c r="AC524" s="605"/>
      <c r="AD524" s="60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1"/>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5" t="s">
        <v>14</v>
      </c>
      <c r="AC529" s="605"/>
      <c r="AD529" s="60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1"/>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5" t="s">
        <v>14</v>
      </c>
      <c r="AC534" s="605"/>
      <c r="AD534" s="60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7" t="s">
        <v>255</v>
      </c>
      <c r="H538" s="122"/>
      <c r="I538" s="122"/>
      <c r="J538" s="969"/>
      <c r="K538" s="929"/>
      <c r="L538" s="929"/>
      <c r="M538" s="929"/>
      <c r="N538" s="929"/>
      <c r="O538" s="929"/>
      <c r="P538" s="929"/>
      <c r="Q538" s="929"/>
      <c r="R538" s="929"/>
      <c r="S538" s="929"/>
      <c r="T538" s="93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2"/>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1"/>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5" t="s">
        <v>182</v>
      </c>
      <c r="AC543" s="605"/>
      <c r="AD543" s="60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1"/>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5" t="s">
        <v>182</v>
      </c>
      <c r="AC548" s="605"/>
      <c r="AD548" s="60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1"/>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5" t="s">
        <v>182</v>
      </c>
      <c r="AC553" s="605"/>
      <c r="AD553" s="60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1"/>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5" t="s">
        <v>182</v>
      </c>
      <c r="AC558" s="605"/>
      <c r="AD558" s="60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1"/>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5" t="s">
        <v>182</v>
      </c>
      <c r="AC563" s="605"/>
      <c r="AD563" s="60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1"/>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5" t="s">
        <v>14</v>
      </c>
      <c r="AC568" s="605"/>
      <c r="AD568" s="60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1"/>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5" t="s">
        <v>14</v>
      </c>
      <c r="AC573" s="605"/>
      <c r="AD573" s="60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1"/>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5" t="s">
        <v>14</v>
      </c>
      <c r="AC578" s="605"/>
      <c r="AD578" s="60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1"/>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5" t="s">
        <v>14</v>
      </c>
      <c r="AC583" s="605"/>
      <c r="AD583" s="60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1"/>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5" t="s">
        <v>14</v>
      </c>
      <c r="AC588" s="605"/>
      <c r="AD588" s="60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7" t="s">
        <v>255</v>
      </c>
      <c r="H592" s="122"/>
      <c r="I592" s="122"/>
      <c r="J592" s="969"/>
      <c r="K592" s="929"/>
      <c r="L592" s="929"/>
      <c r="M592" s="929"/>
      <c r="N592" s="929"/>
      <c r="O592" s="929"/>
      <c r="P592" s="929"/>
      <c r="Q592" s="929"/>
      <c r="R592" s="929"/>
      <c r="S592" s="929"/>
      <c r="T592" s="93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2"/>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1"/>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5" t="s">
        <v>182</v>
      </c>
      <c r="AC597" s="605"/>
      <c r="AD597" s="60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1"/>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5" t="s">
        <v>182</v>
      </c>
      <c r="AC602" s="605"/>
      <c r="AD602" s="60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1"/>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5" t="s">
        <v>182</v>
      </c>
      <c r="AC607" s="605"/>
      <c r="AD607" s="60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1"/>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5" t="s">
        <v>182</v>
      </c>
      <c r="AC612" s="605"/>
      <c r="AD612" s="60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1"/>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5" t="s">
        <v>182</v>
      </c>
      <c r="AC617" s="605"/>
      <c r="AD617" s="60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1"/>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5" t="s">
        <v>14</v>
      </c>
      <c r="AC622" s="605"/>
      <c r="AD622" s="60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1"/>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5" t="s">
        <v>14</v>
      </c>
      <c r="AC627" s="605"/>
      <c r="AD627" s="60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1"/>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5" t="s">
        <v>14</v>
      </c>
      <c r="AC632" s="605"/>
      <c r="AD632" s="60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1"/>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5" t="s">
        <v>14</v>
      </c>
      <c r="AC637" s="605"/>
      <c r="AD637" s="60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1"/>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5" t="s">
        <v>14</v>
      </c>
      <c r="AC642" s="605"/>
      <c r="AD642" s="60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7" t="s">
        <v>255</v>
      </c>
      <c r="H646" s="122"/>
      <c r="I646" s="122"/>
      <c r="J646" s="969"/>
      <c r="K646" s="929"/>
      <c r="L646" s="929"/>
      <c r="M646" s="929"/>
      <c r="N646" s="929"/>
      <c r="O646" s="929"/>
      <c r="P646" s="929"/>
      <c r="Q646" s="929"/>
      <c r="R646" s="929"/>
      <c r="S646" s="929"/>
      <c r="T646" s="93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2"/>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1"/>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5" t="s">
        <v>182</v>
      </c>
      <c r="AC651" s="605"/>
      <c r="AD651" s="60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1"/>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5" t="s">
        <v>182</v>
      </c>
      <c r="AC656" s="605"/>
      <c r="AD656" s="60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1"/>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5" t="s">
        <v>182</v>
      </c>
      <c r="AC661" s="605"/>
      <c r="AD661" s="60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1"/>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5" t="s">
        <v>182</v>
      </c>
      <c r="AC666" s="605"/>
      <c r="AD666" s="60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1"/>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5" t="s">
        <v>182</v>
      </c>
      <c r="AC671" s="605"/>
      <c r="AD671" s="60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1"/>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5" t="s">
        <v>14</v>
      </c>
      <c r="AC676" s="605"/>
      <c r="AD676" s="60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1"/>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5" t="s">
        <v>14</v>
      </c>
      <c r="AC681" s="605"/>
      <c r="AD681" s="60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1"/>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5" t="s">
        <v>14</v>
      </c>
      <c r="AC686" s="605"/>
      <c r="AD686" s="60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1"/>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5" t="s">
        <v>14</v>
      </c>
      <c r="AC691" s="605"/>
      <c r="AD691" s="60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1"/>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5" t="s">
        <v>14</v>
      </c>
      <c r="AC696" s="605"/>
      <c r="AD696" s="60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52" t="s">
        <v>31</v>
      </c>
      <c r="AH701" s="406"/>
      <c r="AI701" s="406"/>
      <c r="AJ701" s="406"/>
      <c r="AK701" s="406"/>
      <c r="AL701" s="406"/>
      <c r="AM701" s="406"/>
      <c r="AN701" s="406"/>
      <c r="AO701" s="406"/>
      <c r="AP701" s="406"/>
      <c r="AQ701" s="406"/>
      <c r="AR701" s="406"/>
      <c r="AS701" s="406"/>
      <c r="AT701" s="406"/>
      <c r="AU701" s="406"/>
      <c r="AV701" s="406"/>
      <c r="AW701" s="406"/>
      <c r="AX701" s="853"/>
    </row>
    <row r="702" spans="1:50" ht="57.75" customHeight="1" x14ac:dyDescent="0.15">
      <c r="A702" s="898" t="s">
        <v>140</v>
      </c>
      <c r="B702" s="89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7" t="s">
        <v>564</v>
      </c>
      <c r="AE702" s="358"/>
      <c r="AF702" s="358"/>
      <c r="AG702" s="409" t="s">
        <v>592</v>
      </c>
      <c r="AH702" s="410"/>
      <c r="AI702" s="410"/>
      <c r="AJ702" s="410"/>
      <c r="AK702" s="410"/>
      <c r="AL702" s="410"/>
      <c r="AM702" s="410"/>
      <c r="AN702" s="410"/>
      <c r="AO702" s="410"/>
      <c r="AP702" s="410"/>
      <c r="AQ702" s="410"/>
      <c r="AR702" s="410"/>
      <c r="AS702" s="410"/>
      <c r="AT702" s="410"/>
      <c r="AU702" s="410"/>
      <c r="AV702" s="410"/>
      <c r="AW702" s="410"/>
      <c r="AX702" s="411"/>
    </row>
    <row r="703" spans="1:50" ht="57.75"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6"/>
      <c r="AD703" s="331" t="s">
        <v>564</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2"/>
      <c r="B704" s="90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564</v>
      </c>
      <c r="AE704" s="810"/>
      <c r="AF704" s="810"/>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6" t="s">
        <v>39</v>
      </c>
      <c r="B705" s="667"/>
      <c r="C705" s="849" t="s">
        <v>41</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613</v>
      </c>
      <c r="AE705" s="741"/>
      <c r="AF705" s="741"/>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8"/>
      <c r="B706" s="669"/>
      <c r="C706" s="822"/>
      <c r="D706" s="823"/>
      <c r="E706" s="756" t="s">
        <v>382</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1" t="s">
        <v>614</v>
      </c>
      <c r="AE706" s="332"/>
      <c r="AF706" s="68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8"/>
      <c r="B707" s="669"/>
      <c r="C707" s="824"/>
      <c r="D707" s="825"/>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615</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8"/>
      <c r="B708" s="67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564</v>
      </c>
      <c r="AE708" s="631"/>
      <c r="AF708" s="631"/>
      <c r="AG708" s="768" t="s">
        <v>620</v>
      </c>
      <c r="AH708" s="769"/>
      <c r="AI708" s="769"/>
      <c r="AJ708" s="769"/>
      <c r="AK708" s="769"/>
      <c r="AL708" s="769"/>
      <c r="AM708" s="769"/>
      <c r="AN708" s="769"/>
      <c r="AO708" s="769"/>
      <c r="AP708" s="769"/>
      <c r="AQ708" s="769"/>
      <c r="AR708" s="769"/>
      <c r="AS708" s="769"/>
      <c r="AT708" s="769"/>
      <c r="AU708" s="769"/>
      <c r="AV708" s="769"/>
      <c r="AW708" s="769"/>
      <c r="AX708" s="770"/>
    </row>
    <row r="709" spans="1:50" ht="57.75" customHeight="1" x14ac:dyDescent="0.15">
      <c r="A709" s="668"/>
      <c r="B709" s="670"/>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564</v>
      </c>
      <c r="AE709" s="332"/>
      <c r="AF709" s="332"/>
      <c r="AG709" s="100" t="s">
        <v>621</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8"/>
      <c r="B710" s="670"/>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564</v>
      </c>
      <c r="AE710" s="332"/>
      <c r="AF710" s="332"/>
      <c r="AG710" s="100" t="s">
        <v>617</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8"/>
      <c r="B711" s="670"/>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9"/>
      <c r="AD711" s="331" t="s">
        <v>564</v>
      </c>
      <c r="AE711" s="332"/>
      <c r="AF711" s="332"/>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8"/>
      <c r="B712" s="670"/>
      <c r="C712" s="415" t="s">
        <v>350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9"/>
      <c r="AD712" s="809" t="s">
        <v>564</v>
      </c>
      <c r="AE712" s="810"/>
      <c r="AF712" s="810"/>
      <c r="AG712" s="838" t="s">
        <v>655</v>
      </c>
      <c r="AH712" s="839"/>
      <c r="AI712" s="839"/>
      <c r="AJ712" s="839"/>
      <c r="AK712" s="839"/>
      <c r="AL712" s="839"/>
      <c r="AM712" s="839"/>
      <c r="AN712" s="839"/>
      <c r="AO712" s="839"/>
      <c r="AP712" s="839"/>
      <c r="AQ712" s="839"/>
      <c r="AR712" s="839"/>
      <c r="AS712" s="839"/>
      <c r="AT712" s="839"/>
      <c r="AU712" s="839"/>
      <c r="AV712" s="839"/>
      <c r="AW712" s="839"/>
      <c r="AX712" s="840"/>
    </row>
    <row r="713" spans="1:50" ht="57.75" customHeight="1" x14ac:dyDescent="0.15">
      <c r="A713" s="668"/>
      <c r="B713" s="670"/>
      <c r="C713" s="1017" t="s">
        <v>351</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31" t="s">
        <v>623</v>
      </c>
      <c r="AE713" s="332"/>
      <c r="AF713" s="689"/>
      <c r="AG713" s="100" t="s">
        <v>653</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1"/>
      <c r="B714" s="672"/>
      <c r="C714" s="673" t="s">
        <v>328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564</v>
      </c>
      <c r="AE714" s="836"/>
      <c r="AF714" s="837"/>
      <c r="AG714" s="762" t="s">
        <v>597</v>
      </c>
      <c r="AH714" s="763"/>
      <c r="AI714" s="763"/>
      <c r="AJ714" s="763"/>
      <c r="AK714" s="763"/>
      <c r="AL714" s="763"/>
      <c r="AM714" s="763"/>
      <c r="AN714" s="763"/>
      <c r="AO714" s="763"/>
      <c r="AP714" s="763"/>
      <c r="AQ714" s="763"/>
      <c r="AR714" s="763"/>
      <c r="AS714" s="763"/>
      <c r="AT714" s="763"/>
      <c r="AU714" s="763"/>
      <c r="AV714" s="763"/>
      <c r="AW714" s="763"/>
      <c r="AX714" s="764"/>
    </row>
    <row r="715" spans="1:50" ht="57.75" customHeight="1" x14ac:dyDescent="0.15">
      <c r="A715" s="666" t="s">
        <v>40</v>
      </c>
      <c r="B715" s="812"/>
      <c r="C715" s="813" t="s">
        <v>329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564</v>
      </c>
      <c r="AE715" s="631"/>
      <c r="AF715" s="682"/>
      <c r="AG715" s="768" t="s">
        <v>598</v>
      </c>
      <c r="AH715" s="769"/>
      <c r="AI715" s="769"/>
      <c r="AJ715" s="769"/>
      <c r="AK715" s="769"/>
      <c r="AL715" s="769"/>
      <c r="AM715" s="769"/>
      <c r="AN715" s="769"/>
      <c r="AO715" s="769"/>
      <c r="AP715" s="769"/>
      <c r="AQ715" s="769"/>
      <c r="AR715" s="769"/>
      <c r="AS715" s="769"/>
      <c r="AT715" s="769"/>
      <c r="AU715" s="769"/>
      <c r="AV715" s="769"/>
      <c r="AW715" s="769"/>
      <c r="AX715" s="770"/>
    </row>
    <row r="716" spans="1:50" ht="57.7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564</v>
      </c>
      <c r="AE716" s="653"/>
      <c r="AF716" s="653"/>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8"/>
      <c r="B717" s="670"/>
      <c r="C717" s="415" t="s">
        <v>246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564</v>
      </c>
      <c r="AE717" s="332"/>
      <c r="AF717" s="332"/>
      <c r="AG717" s="100" t="s">
        <v>619</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1"/>
      <c r="B718" s="672"/>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564</v>
      </c>
      <c r="AE718" s="332"/>
      <c r="AF718" s="332"/>
      <c r="AG718" s="126" t="s">
        <v>599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3" t="s">
        <v>58</v>
      </c>
      <c r="B719" s="804"/>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623</v>
      </c>
      <c r="AE719" s="631"/>
      <c r="AF719" s="631"/>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5"/>
      <c r="B720" s="806"/>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5"/>
      <c r="B721" s="806"/>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5"/>
      <c r="B722" s="806"/>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5"/>
      <c r="B723" s="80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5"/>
      <c r="B724" s="80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7"/>
      <c r="B725" s="80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6" t="s">
        <v>48</v>
      </c>
      <c r="B726" s="830"/>
      <c r="C726" s="843" t="s">
        <v>53</v>
      </c>
      <c r="D726" s="865"/>
      <c r="E726" s="865"/>
      <c r="F726" s="866"/>
      <c r="G726" s="603" t="s">
        <v>648</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1"/>
      <c r="B727" s="832"/>
      <c r="C727" s="775" t="s">
        <v>57</v>
      </c>
      <c r="D727" s="776"/>
      <c r="E727" s="776"/>
      <c r="F727" s="777"/>
      <c r="G727" s="601" t="s">
        <v>649</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0" t="s">
        <v>622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7.25" customHeight="1" thickBot="1" x14ac:dyDescent="0.2">
      <c r="A731" s="827" t="s">
        <v>657</v>
      </c>
      <c r="B731" s="828"/>
      <c r="C731" s="828"/>
      <c r="D731" s="828"/>
      <c r="E731" s="829"/>
      <c r="F731" s="755" t="s">
        <v>658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107.25" customHeight="1" thickBot="1" x14ac:dyDescent="0.2">
      <c r="A733" s="699" t="s">
        <v>659</v>
      </c>
      <c r="B733" s="700"/>
      <c r="C733" s="700"/>
      <c r="D733" s="700"/>
      <c r="E733" s="701"/>
      <c r="F733" s="663" t="s">
        <v>660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89.25" customHeight="1" thickBot="1" x14ac:dyDescent="0.2">
      <c r="A735" s="818" t="s">
        <v>600</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3.25" customHeight="1" x14ac:dyDescent="0.15">
      <c r="A736" s="676" t="s">
        <v>356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4" t="s">
        <v>404</v>
      </c>
      <c r="B737" s="210"/>
      <c r="C737" s="210"/>
      <c r="D737" s="211"/>
      <c r="E737" s="1025" t="s">
        <v>661</v>
      </c>
      <c r="F737" s="1025"/>
      <c r="G737" s="1025"/>
      <c r="H737" s="1025"/>
      <c r="I737" s="1025"/>
      <c r="J737" s="1025"/>
      <c r="K737" s="1025"/>
      <c r="L737" s="1025"/>
      <c r="M737" s="1025"/>
      <c r="N737" s="378" t="s">
        <v>399</v>
      </c>
      <c r="O737" s="378"/>
      <c r="P737" s="378"/>
      <c r="Q737" s="378"/>
      <c r="R737" s="1025" t="s">
        <v>559</v>
      </c>
      <c r="S737" s="1025"/>
      <c r="T737" s="1025"/>
      <c r="U737" s="1025"/>
      <c r="V737" s="1025"/>
      <c r="W737" s="1025"/>
      <c r="X737" s="1025"/>
      <c r="Y737" s="1025"/>
      <c r="Z737" s="1025"/>
      <c r="AA737" s="378" t="s">
        <v>398</v>
      </c>
      <c r="AB737" s="378"/>
      <c r="AC737" s="378"/>
      <c r="AD737" s="378"/>
      <c r="AE737" s="1025" t="s">
        <v>662</v>
      </c>
      <c r="AF737" s="1025"/>
      <c r="AG737" s="1025"/>
      <c r="AH737" s="1025"/>
      <c r="AI737" s="1025"/>
      <c r="AJ737" s="1025"/>
      <c r="AK737" s="1025"/>
      <c r="AL737" s="1025"/>
      <c r="AM737" s="1025"/>
      <c r="AN737" s="378" t="s">
        <v>397</v>
      </c>
      <c r="AO737" s="378"/>
      <c r="AP737" s="378"/>
      <c r="AQ737" s="378"/>
      <c r="AR737" s="1031" t="s">
        <v>559</v>
      </c>
      <c r="AS737" s="1032"/>
      <c r="AT737" s="1032"/>
      <c r="AU737" s="1032"/>
      <c r="AV737" s="1032"/>
      <c r="AW737" s="1032"/>
      <c r="AX737" s="1033"/>
      <c r="AY737" s="88"/>
      <c r="AZ737" s="88"/>
    </row>
    <row r="738" spans="1:52" ht="24.75" customHeight="1" x14ac:dyDescent="0.15">
      <c r="A738" s="1024" t="s">
        <v>396</v>
      </c>
      <c r="B738" s="210"/>
      <c r="C738" s="210"/>
      <c r="D738" s="211"/>
      <c r="E738" s="1025" t="s">
        <v>559</v>
      </c>
      <c r="F738" s="1025"/>
      <c r="G738" s="1025"/>
      <c r="H738" s="1025"/>
      <c r="I738" s="1025"/>
      <c r="J738" s="1025"/>
      <c r="K738" s="1025"/>
      <c r="L738" s="1025"/>
      <c r="M738" s="1025"/>
      <c r="N738" s="378" t="s">
        <v>395</v>
      </c>
      <c r="O738" s="378"/>
      <c r="P738" s="378"/>
      <c r="Q738" s="378"/>
      <c r="R738" s="1025" t="s">
        <v>559</v>
      </c>
      <c r="S738" s="1025"/>
      <c r="T738" s="1025"/>
      <c r="U738" s="1025"/>
      <c r="V738" s="1025"/>
      <c r="W738" s="1025"/>
      <c r="X738" s="1025"/>
      <c r="Y738" s="1025"/>
      <c r="Z738" s="1025"/>
      <c r="AA738" s="378" t="s">
        <v>394</v>
      </c>
      <c r="AB738" s="378"/>
      <c r="AC738" s="378"/>
      <c r="AD738" s="378"/>
      <c r="AE738" s="1025" t="s">
        <v>559</v>
      </c>
      <c r="AF738" s="1025"/>
      <c r="AG738" s="1025"/>
      <c r="AH738" s="1025"/>
      <c r="AI738" s="1025"/>
      <c r="AJ738" s="1025"/>
      <c r="AK738" s="1025"/>
      <c r="AL738" s="1025"/>
      <c r="AM738" s="1025"/>
      <c r="AN738" s="378" t="s">
        <v>393</v>
      </c>
      <c r="AO738" s="378"/>
      <c r="AP738" s="378"/>
      <c r="AQ738" s="378"/>
      <c r="AR738" s="1031">
        <v>25</v>
      </c>
      <c r="AS738" s="1032"/>
      <c r="AT738" s="1032"/>
      <c r="AU738" s="1032"/>
      <c r="AV738" s="1032"/>
      <c r="AW738" s="1032"/>
      <c r="AX738" s="1033"/>
    </row>
    <row r="739" spans="1:52" ht="24.75" customHeight="1" x14ac:dyDescent="0.15">
      <c r="A739" s="1024" t="s">
        <v>392</v>
      </c>
      <c r="B739" s="210"/>
      <c r="C739" s="210"/>
      <c r="D739" s="211"/>
      <c r="E739" s="1025">
        <v>25</v>
      </c>
      <c r="F739" s="1025"/>
      <c r="G739" s="1025"/>
      <c r="H739" s="1025"/>
      <c r="I739" s="1025"/>
      <c r="J739" s="1025"/>
      <c r="K739" s="1025"/>
      <c r="L739" s="1025"/>
      <c r="M739" s="1025"/>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
      <c r="A740" s="1006" t="s">
        <v>416</v>
      </c>
      <c r="B740" s="1007"/>
      <c r="C740" s="1007"/>
      <c r="D740" s="1008"/>
      <c r="E740" s="1009" t="s">
        <v>566</v>
      </c>
      <c r="F740" s="1010"/>
      <c r="G740" s="1010"/>
      <c r="H740" s="92" t="str">
        <f>IF(E740="", "", "(")</f>
        <v>(</v>
      </c>
      <c r="I740" s="1010"/>
      <c r="J740" s="1010"/>
      <c r="K740" s="92" t="str">
        <f>IF(OR(I740="　", I740=""), "", "-")</f>
        <v/>
      </c>
      <c r="L740" s="1011">
        <v>388</v>
      </c>
      <c r="M740" s="1011"/>
      <c r="N740" s="93" t="str">
        <f>IF(O740="", "", "-")</f>
        <v/>
      </c>
      <c r="O740" s="94"/>
      <c r="P740" s="93" t="str">
        <f>IF(E740="", "", ")")</f>
        <v>)</v>
      </c>
      <c r="Q740" s="1009"/>
      <c r="R740" s="1010"/>
      <c r="S740" s="1010"/>
      <c r="T740" s="92" t="str">
        <f>IF(Q740="", "", "(")</f>
        <v/>
      </c>
      <c r="U740" s="1010"/>
      <c r="V740" s="1010"/>
      <c r="W740" s="92" t="str">
        <f>IF(OR(U740="　", U740=""), "", "-")</f>
        <v/>
      </c>
      <c r="X740" s="1011"/>
      <c r="Y740" s="1011"/>
      <c r="Z740" s="93" t="str">
        <f>IF(AA740="", "", "-")</f>
        <v/>
      </c>
      <c r="AA740" s="94"/>
      <c r="AB740" s="93" t="str">
        <f>IF(Q740="", "", ")")</f>
        <v/>
      </c>
      <c r="AC740" s="1009"/>
      <c r="AD740" s="1010"/>
      <c r="AE740" s="1010"/>
      <c r="AF740" s="92" t="str">
        <f>IF(AC740="", "", "(")</f>
        <v/>
      </c>
      <c r="AG740" s="1010"/>
      <c r="AH740" s="1010"/>
      <c r="AI740" s="92" t="str">
        <f>IF(OR(AG740="　", AG740=""), "", "-")</f>
        <v/>
      </c>
      <c r="AJ740" s="1011"/>
      <c r="AK740" s="1011"/>
      <c r="AL740" s="93" t="str">
        <f>IF(AM740="", "", "-")</f>
        <v/>
      </c>
      <c r="AM740" s="94"/>
      <c r="AN740" s="93" t="str">
        <f>IF(AC740="", "", ")")</f>
        <v/>
      </c>
      <c r="AO740" s="1035"/>
      <c r="AP740" s="1036"/>
      <c r="AQ740" s="1036"/>
      <c r="AR740" s="1036"/>
      <c r="AS740" s="1036"/>
      <c r="AT740" s="1036"/>
      <c r="AU740" s="1036"/>
      <c r="AV740" s="1036"/>
      <c r="AW740" s="1036"/>
      <c r="AX740" s="1037"/>
    </row>
    <row r="741" spans="1:52" ht="28.35" customHeight="1" x14ac:dyDescent="0.15">
      <c r="A741" s="640" t="s">
        <v>385</v>
      </c>
      <c r="B741" s="641"/>
      <c r="C741" s="641"/>
      <c r="D741" s="641"/>
      <c r="E741" s="641"/>
      <c r="F741" s="64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9.9499999999999993"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9.9499999999999993"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9.9499999999999993"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9.9499999999999993"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9.9499999999999993" customHeight="1" thickBot="1" x14ac:dyDescent="0.2">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4.5" customHeight="1" x14ac:dyDescent="0.15">
      <c r="A780" s="654" t="s">
        <v>387</v>
      </c>
      <c r="B780" s="655"/>
      <c r="C780" s="655"/>
      <c r="D780" s="655"/>
      <c r="E780" s="655"/>
      <c r="F780" s="656"/>
      <c r="G780" s="621" t="s">
        <v>629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630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21"/>
    </row>
    <row r="781" spans="1:50" ht="34.5" customHeight="1" x14ac:dyDescent="0.15">
      <c r="A781" s="657"/>
      <c r="B781" s="658"/>
      <c r="C781" s="658"/>
      <c r="D781" s="658"/>
      <c r="E781" s="658"/>
      <c r="F781" s="659"/>
      <c r="G781" s="843"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6"/>
      <c r="AC781" s="843"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34.5" customHeight="1" x14ac:dyDescent="0.15">
      <c r="A782" s="657"/>
      <c r="B782" s="658"/>
      <c r="C782" s="658"/>
      <c r="D782" s="658"/>
      <c r="E782" s="658"/>
      <c r="F782" s="659"/>
      <c r="G782" s="696" t="s">
        <v>625</v>
      </c>
      <c r="H782" s="697"/>
      <c r="I782" s="697"/>
      <c r="J782" s="697"/>
      <c r="K782" s="698"/>
      <c r="L782" s="690" t="s">
        <v>626</v>
      </c>
      <c r="M782" s="691"/>
      <c r="N782" s="691"/>
      <c r="O782" s="691"/>
      <c r="P782" s="691"/>
      <c r="Q782" s="691"/>
      <c r="R782" s="691"/>
      <c r="S782" s="691"/>
      <c r="T782" s="691"/>
      <c r="U782" s="691"/>
      <c r="V782" s="691"/>
      <c r="W782" s="691"/>
      <c r="X782" s="692"/>
      <c r="Y782" s="412">
        <v>409.8</v>
      </c>
      <c r="Z782" s="413"/>
      <c r="AA782" s="413"/>
      <c r="AB782" s="833"/>
      <c r="AC782" s="696" t="s">
        <v>627</v>
      </c>
      <c r="AD782" s="697"/>
      <c r="AE782" s="697"/>
      <c r="AF782" s="697"/>
      <c r="AG782" s="698"/>
      <c r="AH782" s="690" t="s">
        <v>628</v>
      </c>
      <c r="AI782" s="691"/>
      <c r="AJ782" s="691"/>
      <c r="AK782" s="691"/>
      <c r="AL782" s="691"/>
      <c r="AM782" s="691"/>
      <c r="AN782" s="691"/>
      <c r="AO782" s="691"/>
      <c r="AP782" s="691"/>
      <c r="AQ782" s="691"/>
      <c r="AR782" s="691"/>
      <c r="AS782" s="691"/>
      <c r="AT782" s="692"/>
      <c r="AU782" s="412">
        <v>261.2</v>
      </c>
      <c r="AV782" s="413"/>
      <c r="AW782" s="413"/>
      <c r="AX782" s="414"/>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0" ht="30.75" customHeight="1" x14ac:dyDescent="0.15">
      <c r="A792" s="657"/>
      <c r="B792" s="658"/>
      <c r="C792" s="658"/>
      <c r="D792" s="658"/>
      <c r="E792" s="658"/>
      <c r="F792" s="659"/>
      <c r="G792" s="854" t="s">
        <v>20</v>
      </c>
      <c r="H792" s="855"/>
      <c r="I792" s="855"/>
      <c r="J792" s="855"/>
      <c r="K792" s="855"/>
      <c r="L792" s="856"/>
      <c r="M792" s="857"/>
      <c r="N792" s="857"/>
      <c r="O792" s="857"/>
      <c r="P792" s="857"/>
      <c r="Q792" s="857"/>
      <c r="R792" s="857"/>
      <c r="S792" s="857"/>
      <c r="T792" s="857"/>
      <c r="U792" s="857"/>
      <c r="V792" s="857"/>
      <c r="W792" s="857"/>
      <c r="X792" s="858"/>
      <c r="Y792" s="859">
        <f>SUM(Y782:AB791)</f>
        <v>409.8</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261.2</v>
      </c>
      <c r="AV792" s="860"/>
      <c r="AW792" s="860"/>
      <c r="AX792" s="862"/>
    </row>
    <row r="793" spans="1:50" ht="24.75" hidden="1" customHeight="1" x14ac:dyDescent="0.15">
      <c r="A793" s="657"/>
      <c r="B793" s="658"/>
      <c r="C793" s="658"/>
      <c r="D793" s="658"/>
      <c r="E793" s="658"/>
      <c r="F793" s="659"/>
      <c r="G793" s="621" t="s">
        <v>322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321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21"/>
    </row>
    <row r="794" spans="1:50" ht="24.75" hidden="1" customHeight="1" x14ac:dyDescent="0.15">
      <c r="A794" s="657"/>
      <c r="B794" s="658"/>
      <c r="C794" s="658"/>
      <c r="D794" s="658"/>
      <c r="E794" s="658"/>
      <c r="F794" s="659"/>
      <c r="G794" s="843"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6"/>
      <c r="AC794" s="843"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24.75" hidden="1" customHeight="1" x14ac:dyDescent="0.15">
      <c r="A795" s="657"/>
      <c r="B795" s="658"/>
      <c r="C795" s="658"/>
      <c r="D795" s="658"/>
      <c r="E795" s="658"/>
      <c r="F795" s="659"/>
      <c r="G795" s="696"/>
      <c r="H795" s="697"/>
      <c r="I795" s="697"/>
      <c r="J795" s="697"/>
      <c r="K795" s="698"/>
      <c r="L795" s="690"/>
      <c r="M795" s="691"/>
      <c r="N795" s="691"/>
      <c r="O795" s="691"/>
      <c r="P795" s="691"/>
      <c r="Q795" s="691"/>
      <c r="R795" s="691"/>
      <c r="S795" s="691"/>
      <c r="T795" s="691"/>
      <c r="U795" s="691"/>
      <c r="V795" s="691"/>
      <c r="W795" s="691"/>
      <c r="X795" s="692"/>
      <c r="Y795" s="412"/>
      <c r="Z795" s="413"/>
      <c r="AA795" s="413"/>
      <c r="AB795" s="833"/>
      <c r="AC795" s="696"/>
      <c r="AD795" s="697"/>
      <c r="AE795" s="697"/>
      <c r="AF795" s="697"/>
      <c r="AG795" s="698"/>
      <c r="AH795" s="690"/>
      <c r="AI795" s="691"/>
      <c r="AJ795" s="691"/>
      <c r="AK795" s="691"/>
      <c r="AL795" s="691"/>
      <c r="AM795" s="691"/>
      <c r="AN795" s="691"/>
      <c r="AO795" s="691"/>
      <c r="AP795" s="691"/>
      <c r="AQ795" s="691"/>
      <c r="AR795" s="691"/>
      <c r="AS795" s="691"/>
      <c r="AT795" s="692"/>
      <c r="AU795" s="412"/>
      <c r="AV795" s="413"/>
      <c r="AW795" s="413"/>
      <c r="AX795" s="414"/>
    </row>
    <row r="796" spans="1:50"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633"/>
      <c r="AE804" s="633"/>
      <c r="AF804" s="633"/>
      <c r="AG804" s="634"/>
      <c r="AH804" s="624"/>
      <c r="AI804" s="625"/>
      <c r="AJ804" s="625"/>
      <c r="AK804" s="625"/>
      <c r="AL804" s="625"/>
      <c r="AM804" s="625"/>
      <c r="AN804" s="625"/>
      <c r="AO804" s="625"/>
      <c r="AP804" s="625"/>
      <c r="AQ804" s="625"/>
      <c r="AR804" s="625"/>
      <c r="AS804" s="625"/>
      <c r="AT804" s="626"/>
      <c r="AU804" s="627"/>
      <c r="AV804" s="628"/>
      <c r="AW804" s="628"/>
      <c r="AX804" s="629"/>
    </row>
    <row r="805" spans="1:50" ht="24.75" hidden="1" customHeight="1" thickBot="1" x14ac:dyDescent="0.2">
      <c r="A805" s="657"/>
      <c r="B805" s="658"/>
      <c r="C805" s="658"/>
      <c r="D805" s="658"/>
      <c r="E805" s="658"/>
      <c r="F805" s="659"/>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x14ac:dyDescent="0.15">
      <c r="A806" s="657"/>
      <c r="B806" s="658"/>
      <c r="C806" s="658"/>
      <c r="D806" s="658"/>
      <c r="E806" s="658"/>
      <c r="F806" s="659"/>
      <c r="G806" s="621" t="s">
        <v>323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324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21"/>
    </row>
    <row r="807" spans="1:50" ht="24.75" hidden="1" customHeight="1" x14ac:dyDescent="0.15">
      <c r="A807" s="657"/>
      <c r="B807" s="658"/>
      <c r="C807" s="658"/>
      <c r="D807" s="658"/>
      <c r="E807" s="658"/>
      <c r="F807" s="659"/>
      <c r="G807" s="843"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6"/>
      <c r="AC807" s="843"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24.75" hidden="1" customHeight="1" x14ac:dyDescent="0.15">
      <c r="A808" s="657"/>
      <c r="B808" s="658"/>
      <c r="C808" s="658"/>
      <c r="D808" s="658"/>
      <c r="E808" s="658"/>
      <c r="F808" s="659"/>
      <c r="G808" s="696"/>
      <c r="H808" s="697"/>
      <c r="I808" s="697"/>
      <c r="J808" s="697"/>
      <c r="K808" s="698"/>
      <c r="L808" s="690"/>
      <c r="M808" s="691"/>
      <c r="N808" s="691"/>
      <c r="O808" s="691"/>
      <c r="P808" s="691"/>
      <c r="Q808" s="691"/>
      <c r="R808" s="691"/>
      <c r="S808" s="691"/>
      <c r="T808" s="691"/>
      <c r="U808" s="691"/>
      <c r="V808" s="691"/>
      <c r="W808" s="691"/>
      <c r="X808" s="692"/>
      <c r="Y808" s="412"/>
      <c r="Z808" s="413"/>
      <c r="AA808" s="413"/>
      <c r="AB808" s="833"/>
      <c r="AC808" s="696"/>
      <c r="AD808" s="697"/>
      <c r="AE808" s="697"/>
      <c r="AF808" s="697"/>
      <c r="AG808" s="698"/>
      <c r="AH808" s="690"/>
      <c r="AI808" s="691"/>
      <c r="AJ808" s="691"/>
      <c r="AK808" s="691"/>
      <c r="AL808" s="691"/>
      <c r="AM808" s="691"/>
      <c r="AN808" s="691"/>
      <c r="AO808" s="691"/>
      <c r="AP808" s="691"/>
      <c r="AQ808" s="691"/>
      <c r="AR808" s="691"/>
      <c r="AS808" s="691"/>
      <c r="AT808" s="692"/>
      <c r="AU808" s="412"/>
      <c r="AV808" s="413"/>
      <c r="AW808" s="413"/>
      <c r="AX808" s="414"/>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7"/>
      <c r="B817" s="658"/>
      <c r="C817" s="658"/>
      <c r="D817" s="658"/>
      <c r="E817" s="658"/>
      <c r="F817" s="659"/>
      <c r="G817" s="632"/>
      <c r="H817" s="633"/>
      <c r="I817" s="633"/>
      <c r="J817" s="633"/>
      <c r="K817" s="634"/>
      <c r="L817" s="624"/>
      <c r="M817" s="625"/>
      <c r="N817" s="625"/>
      <c r="O817" s="625"/>
      <c r="P817" s="625"/>
      <c r="Q817" s="625"/>
      <c r="R817" s="625"/>
      <c r="S817" s="625"/>
      <c r="T817" s="625"/>
      <c r="U817" s="625"/>
      <c r="V817" s="625"/>
      <c r="W817" s="625"/>
      <c r="X817" s="626"/>
      <c r="Y817" s="627"/>
      <c r="Z817" s="628"/>
      <c r="AA817" s="628"/>
      <c r="AB817" s="638"/>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row>
    <row r="818" spans="1:50" ht="24.75" hidden="1" customHeight="1" thickBot="1" x14ac:dyDescent="0.2">
      <c r="A818" s="657"/>
      <c r="B818" s="658"/>
      <c r="C818" s="658"/>
      <c r="D818" s="658"/>
      <c r="E818" s="658"/>
      <c r="F818" s="659"/>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57"/>
      <c r="B819" s="658"/>
      <c r="C819" s="658"/>
      <c r="D819" s="658"/>
      <c r="E819" s="658"/>
      <c r="F819" s="659"/>
      <c r="G819" s="621" t="s">
        <v>269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183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21"/>
    </row>
    <row r="820" spans="1:50" ht="24.75" hidden="1" customHeight="1" x14ac:dyDescent="0.15">
      <c r="A820" s="657"/>
      <c r="B820" s="658"/>
      <c r="C820" s="658"/>
      <c r="D820" s="658"/>
      <c r="E820" s="658"/>
      <c r="F820" s="659"/>
      <c r="G820" s="843"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6"/>
      <c r="AC820" s="843"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24.75" hidden="1" customHeight="1" x14ac:dyDescent="0.15">
      <c r="A821" s="657"/>
      <c r="B821" s="658"/>
      <c r="C821" s="658"/>
      <c r="D821" s="658"/>
      <c r="E821" s="658"/>
      <c r="F821" s="659"/>
      <c r="G821" s="696"/>
      <c r="H821" s="697"/>
      <c r="I821" s="697"/>
      <c r="J821" s="697"/>
      <c r="K821" s="698"/>
      <c r="L821" s="690"/>
      <c r="M821" s="691"/>
      <c r="N821" s="691"/>
      <c r="O821" s="691"/>
      <c r="P821" s="691"/>
      <c r="Q821" s="691"/>
      <c r="R821" s="691"/>
      <c r="S821" s="691"/>
      <c r="T821" s="691"/>
      <c r="U821" s="691"/>
      <c r="V821" s="691"/>
      <c r="W821" s="691"/>
      <c r="X821" s="692"/>
      <c r="Y821" s="412"/>
      <c r="Z821" s="413"/>
      <c r="AA821" s="413"/>
      <c r="AB821" s="833"/>
      <c r="AC821" s="696"/>
      <c r="AD821" s="697"/>
      <c r="AE821" s="697"/>
      <c r="AF821" s="697"/>
      <c r="AG821" s="698"/>
      <c r="AH821" s="690"/>
      <c r="AI821" s="691"/>
      <c r="AJ821" s="691"/>
      <c r="AK821" s="691"/>
      <c r="AL821" s="691"/>
      <c r="AM821" s="691"/>
      <c r="AN821" s="691"/>
      <c r="AO821" s="691"/>
      <c r="AP821" s="691"/>
      <c r="AQ821" s="691"/>
      <c r="AR821" s="691"/>
      <c r="AS821" s="691"/>
      <c r="AT821" s="692"/>
      <c r="AU821" s="412"/>
      <c r="AV821" s="413"/>
      <c r="AW821" s="413"/>
      <c r="AX821" s="414"/>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632"/>
      <c r="H830" s="633"/>
      <c r="I830" s="633"/>
      <c r="J830" s="633"/>
      <c r="K830" s="634"/>
      <c r="L830" s="624"/>
      <c r="M830" s="625"/>
      <c r="N830" s="625"/>
      <c r="O830" s="625"/>
      <c r="P830" s="625"/>
      <c r="Q830" s="625"/>
      <c r="R830" s="625"/>
      <c r="S830" s="625"/>
      <c r="T830" s="625"/>
      <c r="U830" s="625"/>
      <c r="V830" s="625"/>
      <c r="W830" s="625"/>
      <c r="X830" s="626"/>
      <c r="Y830" s="627"/>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row>
    <row r="831" spans="1:50" ht="2.25" hidden="1" customHeight="1" x14ac:dyDescent="0.15">
      <c r="A831" s="657"/>
      <c r="B831" s="658"/>
      <c r="C831" s="658"/>
      <c r="D831" s="658"/>
      <c r="E831" s="658"/>
      <c r="F831" s="659"/>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customHeight="1" thickBot="1" x14ac:dyDescent="0.2">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6.5" customHeight="1" x14ac:dyDescent="0.15">
      <c r="A838" s="389">
        <v>1</v>
      </c>
      <c r="B838" s="389">
        <v>1</v>
      </c>
      <c r="C838" s="374" t="s">
        <v>631</v>
      </c>
      <c r="D838" s="360"/>
      <c r="E838" s="360"/>
      <c r="F838" s="360"/>
      <c r="G838" s="360"/>
      <c r="H838" s="360"/>
      <c r="I838" s="360"/>
      <c r="J838" s="361">
        <v>4010505001182</v>
      </c>
      <c r="K838" s="362"/>
      <c r="L838" s="362"/>
      <c r="M838" s="362"/>
      <c r="N838" s="362"/>
      <c r="O838" s="362"/>
      <c r="P838" s="375" t="s">
        <v>632</v>
      </c>
      <c r="Q838" s="363"/>
      <c r="R838" s="363"/>
      <c r="S838" s="363"/>
      <c r="T838" s="363"/>
      <c r="U838" s="363"/>
      <c r="V838" s="363"/>
      <c r="W838" s="363"/>
      <c r="X838" s="363"/>
      <c r="Y838" s="364">
        <v>409.8</v>
      </c>
      <c r="Z838" s="365"/>
      <c r="AA838" s="365"/>
      <c r="AB838" s="366"/>
      <c r="AC838" s="376" t="s">
        <v>633</v>
      </c>
      <c r="AD838" s="384"/>
      <c r="AE838" s="384"/>
      <c r="AF838" s="384"/>
      <c r="AG838" s="384"/>
      <c r="AH838" s="385" t="s">
        <v>409</v>
      </c>
      <c r="AI838" s="386"/>
      <c r="AJ838" s="386"/>
      <c r="AK838" s="386"/>
      <c r="AL838" s="370" t="s">
        <v>409</v>
      </c>
      <c r="AM838" s="371"/>
      <c r="AN838" s="371"/>
      <c r="AO838" s="372"/>
      <c r="AP838" s="373" t="s">
        <v>652</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46.5" customHeight="1" x14ac:dyDescent="0.15">
      <c r="A871" s="389">
        <v>1</v>
      </c>
      <c r="B871" s="389">
        <v>1</v>
      </c>
      <c r="C871" s="403" t="s">
        <v>634</v>
      </c>
      <c r="D871" s="404"/>
      <c r="E871" s="404"/>
      <c r="F871" s="404"/>
      <c r="G871" s="404"/>
      <c r="H871" s="404"/>
      <c r="I871" s="405"/>
      <c r="J871" s="361">
        <v>9011601013637</v>
      </c>
      <c r="K871" s="362"/>
      <c r="L871" s="362"/>
      <c r="M871" s="362"/>
      <c r="N871" s="362"/>
      <c r="O871" s="362"/>
      <c r="P871" s="942" t="s">
        <v>635</v>
      </c>
      <c r="Q871" s="398"/>
      <c r="R871" s="398"/>
      <c r="S871" s="398"/>
      <c r="T871" s="398"/>
      <c r="U871" s="398"/>
      <c r="V871" s="398"/>
      <c r="W871" s="398"/>
      <c r="X871" s="399"/>
      <c r="Y871" s="364">
        <v>261.2</v>
      </c>
      <c r="Z871" s="365"/>
      <c r="AA871" s="365"/>
      <c r="AB871" s="366"/>
      <c r="AC871" s="376" t="s">
        <v>373</v>
      </c>
      <c r="AD871" s="384"/>
      <c r="AE871" s="384"/>
      <c r="AF871" s="384"/>
      <c r="AG871" s="384"/>
      <c r="AH871" s="385">
        <v>1</v>
      </c>
      <c r="AI871" s="386"/>
      <c r="AJ871" s="386"/>
      <c r="AK871" s="386"/>
      <c r="AL871" s="370">
        <v>97.7</v>
      </c>
      <c r="AM871" s="371"/>
      <c r="AN871" s="371"/>
      <c r="AO871" s="372"/>
      <c r="AP871" s="373" t="s">
        <v>563</v>
      </c>
      <c r="AQ871" s="373"/>
      <c r="AR871" s="373"/>
      <c r="AS871" s="373"/>
      <c r="AT871" s="373"/>
      <c r="AU871" s="373"/>
      <c r="AV871" s="373"/>
      <c r="AW871" s="373"/>
      <c r="AX871" s="373"/>
    </row>
    <row r="872" spans="1:50" ht="46.5" customHeight="1" x14ac:dyDescent="0.15">
      <c r="A872" s="389">
        <v>2</v>
      </c>
      <c r="B872" s="389">
        <v>1</v>
      </c>
      <c r="C872" s="939" t="s">
        <v>636</v>
      </c>
      <c r="D872" s="940"/>
      <c r="E872" s="940"/>
      <c r="F872" s="940"/>
      <c r="G872" s="940"/>
      <c r="H872" s="940"/>
      <c r="I872" s="941"/>
      <c r="J872" s="361">
        <v>2012402003560</v>
      </c>
      <c r="K872" s="362"/>
      <c r="L872" s="362"/>
      <c r="M872" s="362"/>
      <c r="N872" s="362"/>
      <c r="O872" s="362"/>
      <c r="P872" s="942" t="s">
        <v>637</v>
      </c>
      <c r="Q872" s="943"/>
      <c r="R872" s="943"/>
      <c r="S872" s="943"/>
      <c r="T872" s="943"/>
      <c r="U872" s="943"/>
      <c r="V872" s="943"/>
      <c r="W872" s="943"/>
      <c r="X872" s="944"/>
      <c r="Y872" s="364">
        <v>79.099999999999994</v>
      </c>
      <c r="Z872" s="365"/>
      <c r="AA872" s="365"/>
      <c r="AB872" s="366"/>
      <c r="AC872" s="376" t="s">
        <v>373</v>
      </c>
      <c r="AD872" s="376"/>
      <c r="AE872" s="376"/>
      <c r="AF872" s="376"/>
      <c r="AG872" s="376"/>
      <c r="AH872" s="368">
        <v>1</v>
      </c>
      <c r="AI872" s="369"/>
      <c r="AJ872" s="369"/>
      <c r="AK872" s="369"/>
      <c r="AL872" s="370">
        <v>93.8</v>
      </c>
      <c r="AM872" s="371"/>
      <c r="AN872" s="371"/>
      <c r="AO872" s="372"/>
      <c r="AP872" s="373" t="s">
        <v>563</v>
      </c>
      <c r="AQ872" s="373"/>
      <c r="AR872" s="373"/>
      <c r="AS872" s="373"/>
      <c r="AT872" s="373"/>
      <c r="AU872" s="373"/>
      <c r="AV872" s="373"/>
      <c r="AW872" s="373"/>
      <c r="AX872" s="373"/>
    </row>
    <row r="873" spans="1:50" ht="46.5" customHeight="1" x14ac:dyDescent="0.15">
      <c r="A873" s="389">
        <v>3</v>
      </c>
      <c r="B873" s="389">
        <v>1</v>
      </c>
      <c r="C873" s="403" t="s">
        <v>638</v>
      </c>
      <c r="D873" s="404"/>
      <c r="E873" s="404"/>
      <c r="F873" s="404"/>
      <c r="G873" s="404"/>
      <c r="H873" s="404"/>
      <c r="I873" s="405"/>
      <c r="J873" s="361">
        <v>4011701002148</v>
      </c>
      <c r="K873" s="362"/>
      <c r="L873" s="362"/>
      <c r="M873" s="362"/>
      <c r="N873" s="362"/>
      <c r="O873" s="362"/>
      <c r="P873" s="942" t="s">
        <v>639</v>
      </c>
      <c r="Q873" s="398"/>
      <c r="R873" s="398"/>
      <c r="S873" s="398"/>
      <c r="T873" s="398"/>
      <c r="U873" s="398"/>
      <c r="V873" s="398"/>
      <c r="W873" s="398"/>
      <c r="X873" s="399"/>
      <c r="Y873" s="364">
        <v>58.2</v>
      </c>
      <c r="Z873" s="365"/>
      <c r="AA873" s="365"/>
      <c r="AB873" s="366"/>
      <c r="AC873" s="376" t="s">
        <v>373</v>
      </c>
      <c r="AD873" s="376"/>
      <c r="AE873" s="376"/>
      <c r="AF873" s="376"/>
      <c r="AG873" s="376"/>
      <c r="AH873" s="385">
        <v>7</v>
      </c>
      <c r="AI873" s="386"/>
      <c r="AJ873" s="386"/>
      <c r="AK873" s="386"/>
      <c r="AL873" s="370">
        <v>64.099999999999994</v>
      </c>
      <c r="AM873" s="371"/>
      <c r="AN873" s="371"/>
      <c r="AO873" s="372"/>
      <c r="AP873" s="373" t="s">
        <v>563</v>
      </c>
      <c r="AQ873" s="373"/>
      <c r="AR873" s="373"/>
      <c r="AS873" s="373"/>
      <c r="AT873" s="373"/>
      <c r="AU873" s="373"/>
      <c r="AV873" s="373"/>
      <c r="AW873" s="373"/>
      <c r="AX873" s="373"/>
    </row>
    <row r="874" spans="1:50" ht="46.5" customHeight="1" x14ac:dyDescent="0.15">
      <c r="A874" s="389">
        <v>4</v>
      </c>
      <c r="B874" s="389">
        <v>1</v>
      </c>
      <c r="C874" s="939" t="s">
        <v>640</v>
      </c>
      <c r="D874" s="940"/>
      <c r="E874" s="940"/>
      <c r="F874" s="940"/>
      <c r="G874" s="940"/>
      <c r="H874" s="940"/>
      <c r="I874" s="941"/>
      <c r="J874" s="361">
        <v>3011101013151</v>
      </c>
      <c r="K874" s="362"/>
      <c r="L874" s="362"/>
      <c r="M874" s="362"/>
      <c r="N874" s="362"/>
      <c r="O874" s="362"/>
      <c r="P874" s="942" t="s">
        <v>641</v>
      </c>
      <c r="Q874" s="943"/>
      <c r="R874" s="943"/>
      <c r="S874" s="943"/>
      <c r="T874" s="943"/>
      <c r="U874" s="943"/>
      <c r="V874" s="943"/>
      <c r="W874" s="943"/>
      <c r="X874" s="944"/>
      <c r="Y874" s="364">
        <v>6.6</v>
      </c>
      <c r="Z874" s="365"/>
      <c r="AA874" s="365"/>
      <c r="AB874" s="366"/>
      <c r="AC874" s="376" t="s">
        <v>373</v>
      </c>
      <c r="AD874" s="376"/>
      <c r="AE874" s="376"/>
      <c r="AF874" s="376"/>
      <c r="AG874" s="376"/>
      <c r="AH874" s="368">
        <v>1</v>
      </c>
      <c r="AI874" s="369"/>
      <c r="AJ874" s="369"/>
      <c r="AK874" s="369"/>
      <c r="AL874" s="370">
        <v>98.7</v>
      </c>
      <c r="AM874" s="371"/>
      <c r="AN874" s="371"/>
      <c r="AO874" s="372"/>
      <c r="AP874" s="373" t="s">
        <v>563</v>
      </c>
      <c r="AQ874" s="373"/>
      <c r="AR874" s="373"/>
      <c r="AS874" s="373"/>
      <c r="AT874" s="373"/>
      <c r="AU874" s="373"/>
      <c r="AV874" s="373"/>
      <c r="AW874" s="373"/>
      <c r="AX874" s="373"/>
    </row>
    <row r="875" spans="1:50" ht="46.5" customHeight="1" x14ac:dyDescent="0.15">
      <c r="A875" s="389">
        <v>5</v>
      </c>
      <c r="B875" s="389">
        <v>1</v>
      </c>
      <c r="C875" s="939" t="s">
        <v>642</v>
      </c>
      <c r="D875" s="404"/>
      <c r="E875" s="404"/>
      <c r="F875" s="404"/>
      <c r="G875" s="404"/>
      <c r="H875" s="404"/>
      <c r="I875" s="405"/>
      <c r="J875" s="361">
        <v>2050001011832</v>
      </c>
      <c r="K875" s="362"/>
      <c r="L875" s="362"/>
      <c r="M875" s="362"/>
      <c r="N875" s="362"/>
      <c r="O875" s="362"/>
      <c r="P875" s="397" t="s">
        <v>643</v>
      </c>
      <c r="Q875" s="398"/>
      <c r="R875" s="398"/>
      <c r="S875" s="398"/>
      <c r="T875" s="398"/>
      <c r="U875" s="398"/>
      <c r="V875" s="398"/>
      <c r="W875" s="398"/>
      <c r="X875" s="399"/>
      <c r="Y875" s="364">
        <v>3</v>
      </c>
      <c r="Z875" s="365"/>
      <c r="AA875" s="365"/>
      <c r="AB875" s="366"/>
      <c r="AC875" s="367" t="s">
        <v>373</v>
      </c>
      <c r="AD875" s="367"/>
      <c r="AE875" s="367"/>
      <c r="AF875" s="367"/>
      <c r="AG875" s="367"/>
      <c r="AH875" s="368">
        <v>4</v>
      </c>
      <c r="AI875" s="369"/>
      <c r="AJ875" s="369"/>
      <c r="AK875" s="369"/>
      <c r="AL875" s="370">
        <v>69.8</v>
      </c>
      <c r="AM875" s="371"/>
      <c r="AN875" s="371"/>
      <c r="AO875" s="372"/>
      <c r="AP875" s="373" t="s">
        <v>563</v>
      </c>
      <c r="AQ875" s="373"/>
      <c r="AR875" s="373"/>
      <c r="AS875" s="373"/>
      <c r="AT875" s="373"/>
      <c r="AU875" s="373"/>
      <c r="AV875" s="373"/>
      <c r="AW875" s="373"/>
      <c r="AX875" s="373"/>
    </row>
    <row r="876" spans="1:50" ht="46.5" customHeight="1" x14ac:dyDescent="0.15">
      <c r="A876" s="389">
        <v>6</v>
      </c>
      <c r="B876" s="389">
        <v>1</v>
      </c>
      <c r="C876" s="403" t="s">
        <v>644</v>
      </c>
      <c r="D876" s="404"/>
      <c r="E876" s="404"/>
      <c r="F876" s="404"/>
      <c r="G876" s="404"/>
      <c r="H876" s="404"/>
      <c r="I876" s="405"/>
      <c r="J876" s="361">
        <v>2010601026903</v>
      </c>
      <c r="K876" s="362"/>
      <c r="L876" s="362"/>
      <c r="M876" s="362"/>
      <c r="N876" s="362"/>
      <c r="O876" s="362"/>
      <c r="P876" s="397" t="s">
        <v>645</v>
      </c>
      <c r="Q876" s="398"/>
      <c r="R876" s="398"/>
      <c r="S876" s="398"/>
      <c r="T876" s="398"/>
      <c r="U876" s="398"/>
      <c r="V876" s="398"/>
      <c r="W876" s="398"/>
      <c r="X876" s="399"/>
      <c r="Y876" s="364">
        <v>0.9</v>
      </c>
      <c r="Z876" s="365"/>
      <c r="AA876" s="365"/>
      <c r="AB876" s="366"/>
      <c r="AC876" s="367" t="s">
        <v>379</v>
      </c>
      <c r="AD876" s="367"/>
      <c r="AE876" s="367"/>
      <c r="AF876" s="367"/>
      <c r="AG876" s="367"/>
      <c r="AH876" s="368">
        <v>1</v>
      </c>
      <c r="AI876" s="369"/>
      <c r="AJ876" s="369"/>
      <c r="AK876" s="369"/>
      <c r="AL876" s="370">
        <v>100</v>
      </c>
      <c r="AM876" s="371"/>
      <c r="AN876" s="371"/>
      <c r="AO876" s="372"/>
      <c r="AP876" s="373" t="s">
        <v>563</v>
      </c>
      <c r="AQ876" s="373"/>
      <c r="AR876" s="373"/>
      <c r="AS876" s="373"/>
      <c r="AT876" s="373"/>
      <c r="AU876" s="373"/>
      <c r="AV876" s="373"/>
      <c r="AW876" s="373"/>
      <c r="AX876" s="373"/>
    </row>
    <row r="877" spans="1:50" ht="46.5" customHeight="1" x14ac:dyDescent="0.15">
      <c r="A877" s="389">
        <v>7</v>
      </c>
      <c r="B877" s="389">
        <v>1</v>
      </c>
      <c r="C877" s="403" t="s">
        <v>646</v>
      </c>
      <c r="D877" s="404"/>
      <c r="E877" s="404"/>
      <c r="F877" s="404"/>
      <c r="G877" s="404"/>
      <c r="H877" s="404"/>
      <c r="I877" s="405"/>
      <c r="J877" s="361">
        <v>6010001062545</v>
      </c>
      <c r="K877" s="362"/>
      <c r="L877" s="362"/>
      <c r="M877" s="362"/>
      <c r="N877" s="362"/>
      <c r="O877" s="362"/>
      <c r="P877" s="397" t="s">
        <v>647</v>
      </c>
      <c r="Q877" s="398"/>
      <c r="R877" s="398"/>
      <c r="S877" s="398"/>
      <c r="T877" s="398"/>
      <c r="U877" s="398"/>
      <c r="V877" s="398"/>
      <c r="W877" s="398"/>
      <c r="X877" s="399"/>
      <c r="Y877" s="364">
        <v>0.3</v>
      </c>
      <c r="Z877" s="365"/>
      <c r="AA877" s="365"/>
      <c r="AB877" s="366"/>
      <c r="AC877" s="367" t="s">
        <v>379</v>
      </c>
      <c r="AD877" s="367"/>
      <c r="AE877" s="367"/>
      <c r="AF877" s="367"/>
      <c r="AG877" s="367"/>
      <c r="AH877" s="368">
        <v>1</v>
      </c>
      <c r="AI877" s="369"/>
      <c r="AJ877" s="369"/>
      <c r="AK877" s="369"/>
      <c r="AL877" s="370">
        <v>100</v>
      </c>
      <c r="AM877" s="371"/>
      <c r="AN877" s="371"/>
      <c r="AO877" s="372"/>
      <c r="AP877" s="373" t="s">
        <v>563</v>
      </c>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400"/>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401" t="s">
        <v>559</v>
      </c>
      <c r="Q1103" s="363"/>
      <c r="R1103" s="363"/>
      <c r="S1103" s="363"/>
      <c r="T1103" s="363"/>
      <c r="U1103" s="363"/>
      <c r="V1103" s="363"/>
      <c r="W1103" s="363"/>
      <c r="X1103" s="363"/>
      <c r="Y1103" s="402"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3" priority="14077">
      <formula>IF(RIGHT(TEXT(P14,"0.#"),1)=".",FALSE,TRUE)</formula>
    </cfRule>
    <cfRule type="expression" dxfId="2782" priority="14078">
      <formula>IF(RIGHT(TEXT(P14,"0.#"),1)=".",TRUE,FALSE)</formula>
    </cfRule>
  </conditionalFormatting>
  <conditionalFormatting sqref="AE32">
    <cfRule type="expression" dxfId="2781" priority="14067">
      <formula>IF(RIGHT(TEXT(AE32,"0.#"),1)=".",FALSE,TRUE)</formula>
    </cfRule>
    <cfRule type="expression" dxfId="2780" priority="14068">
      <formula>IF(RIGHT(TEXT(AE32,"0.#"),1)=".",TRUE,FALSE)</formula>
    </cfRule>
  </conditionalFormatting>
  <conditionalFormatting sqref="P18:AX18">
    <cfRule type="expression" dxfId="2779" priority="13953">
      <formula>IF(RIGHT(TEXT(P18,"0.#"),1)=".",FALSE,TRUE)</formula>
    </cfRule>
    <cfRule type="expression" dxfId="2778" priority="13954">
      <formula>IF(RIGHT(TEXT(P18,"0.#"),1)=".",TRUE,FALSE)</formula>
    </cfRule>
  </conditionalFormatting>
  <conditionalFormatting sqref="Y783">
    <cfRule type="expression" dxfId="2777" priority="13949">
      <formula>IF(RIGHT(TEXT(Y783,"0.#"),1)=".",FALSE,TRUE)</formula>
    </cfRule>
    <cfRule type="expression" dxfId="2776" priority="13950">
      <formula>IF(RIGHT(TEXT(Y783,"0.#"),1)=".",TRUE,FALSE)</formula>
    </cfRule>
  </conditionalFormatting>
  <conditionalFormatting sqref="Y792">
    <cfRule type="expression" dxfId="2775" priority="13945">
      <formula>IF(RIGHT(TEXT(Y792,"0.#"),1)=".",FALSE,TRUE)</formula>
    </cfRule>
    <cfRule type="expression" dxfId="2774" priority="13946">
      <formula>IF(RIGHT(TEXT(Y792,"0.#"),1)=".",TRUE,FALSE)</formula>
    </cfRule>
  </conditionalFormatting>
  <conditionalFormatting sqref="Y823:Y830 Y821 Y810:Y817 Y808 Y797:Y804 Y795">
    <cfRule type="expression" dxfId="2773" priority="13727">
      <formula>IF(RIGHT(TEXT(Y795,"0.#"),1)=".",FALSE,TRUE)</formula>
    </cfRule>
    <cfRule type="expression" dxfId="2772" priority="13728">
      <formula>IF(RIGHT(TEXT(Y795,"0.#"),1)=".",TRUE,FALSE)</formula>
    </cfRule>
  </conditionalFormatting>
  <conditionalFormatting sqref="P15:AX15 P13:AX13 P16:AQ17">
    <cfRule type="expression" dxfId="2771" priority="13775">
      <formula>IF(RIGHT(TEXT(P13,"0.#"),1)=".",FALSE,TRUE)</formula>
    </cfRule>
    <cfRule type="expression" dxfId="2770" priority="13776">
      <formula>IF(RIGHT(TEXT(P13,"0.#"),1)=".",TRUE,FALSE)</formula>
    </cfRule>
  </conditionalFormatting>
  <conditionalFormatting sqref="P19:AJ19">
    <cfRule type="expression" dxfId="2769" priority="13773">
      <formula>IF(RIGHT(TEXT(P19,"0.#"),1)=".",FALSE,TRUE)</formula>
    </cfRule>
    <cfRule type="expression" dxfId="2768" priority="13774">
      <formula>IF(RIGHT(TEXT(P19,"0.#"),1)=".",TRUE,FALSE)</formula>
    </cfRule>
  </conditionalFormatting>
  <conditionalFormatting sqref="AE101 AQ101">
    <cfRule type="expression" dxfId="2767" priority="13765">
      <formula>IF(RIGHT(TEXT(AE101,"0.#"),1)=".",FALSE,TRUE)</formula>
    </cfRule>
    <cfRule type="expression" dxfId="2766" priority="13766">
      <formula>IF(RIGHT(TEXT(AE101,"0.#"),1)=".",TRUE,FALSE)</formula>
    </cfRule>
  </conditionalFormatting>
  <conditionalFormatting sqref="Y784:Y791">
    <cfRule type="expression" dxfId="2765" priority="13751">
      <formula>IF(RIGHT(TEXT(Y784,"0.#"),1)=".",FALSE,TRUE)</formula>
    </cfRule>
    <cfRule type="expression" dxfId="2764" priority="13752">
      <formula>IF(RIGHT(TEXT(Y784,"0.#"),1)=".",TRUE,FALSE)</formula>
    </cfRule>
  </conditionalFormatting>
  <conditionalFormatting sqref="AU783">
    <cfRule type="expression" dxfId="2763" priority="13749">
      <formula>IF(RIGHT(TEXT(AU783,"0.#"),1)=".",FALSE,TRUE)</formula>
    </cfRule>
    <cfRule type="expression" dxfId="2762" priority="13750">
      <formula>IF(RIGHT(TEXT(AU783,"0.#"),1)=".",TRUE,FALSE)</formula>
    </cfRule>
  </conditionalFormatting>
  <conditionalFormatting sqref="AU792">
    <cfRule type="expression" dxfId="2761" priority="13747">
      <formula>IF(RIGHT(TEXT(AU792,"0.#"),1)=".",FALSE,TRUE)</formula>
    </cfRule>
    <cfRule type="expression" dxfId="2760" priority="13748">
      <formula>IF(RIGHT(TEXT(AU792,"0.#"),1)=".",TRUE,FALSE)</formula>
    </cfRule>
  </conditionalFormatting>
  <conditionalFormatting sqref="AU784:AU791">
    <cfRule type="expression" dxfId="2759" priority="13745">
      <formula>IF(RIGHT(TEXT(AU784,"0.#"),1)=".",FALSE,TRUE)</formula>
    </cfRule>
    <cfRule type="expression" dxfId="2758" priority="13746">
      <formula>IF(RIGHT(TEXT(AU784,"0.#"),1)=".",TRUE,FALSE)</formula>
    </cfRule>
  </conditionalFormatting>
  <conditionalFormatting sqref="Y822 Y809 Y796">
    <cfRule type="expression" dxfId="2757" priority="13731">
      <formula>IF(RIGHT(TEXT(Y796,"0.#"),1)=".",FALSE,TRUE)</formula>
    </cfRule>
    <cfRule type="expression" dxfId="2756" priority="13732">
      <formula>IF(RIGHT(TEXT(Y796,"0.#"),1)=".",TRUE,FALSE)</formula>
    </cfRule>
  </conditionalFormatting>
  <conditionalFormatting sqref="Y831 Y818 Y805">
    <cfRule type="expression" dxfId="2755" priority="13729">
      <formula>IF(RIGHT(TEXT(Y805,"0.#"),1)=".",FALSE,TRUE)</formula>
    </cfRule>
    <cfRule type="expression" dxfId="2754" priority="13730">
      <formula>IF(RIGHT(TEXT(Y805,"0.#"),1)=".",TRUE,FALSE)</formula>
    </cfRule>
  </conditionalFormatting>
  <conditionalFormatting sqref="AU822 AU809 AU796">
    <cfRule type="expression" dxfId="2753" priority="13725">
      <formula>IF(RIGHT(TEXT(AU796,"0.#"),1)=".",FALSE,TRUE)</formula>
    </cfRule>
    <cfRule type="expression" dxfId="2752" priority="13726">
      <formula>IF(RIGHT(TEXT(AU796,"0.#"),1)=".",TRUE,FALSE)</formula>
    </cfRule>
  </conditionalFormatting>
  <conditionalFormatting sqref="AU831 AU818 AU805">
    <cfRule type="expression" dxfId="2751" priority="13723">
      <formula>IF(RIGHT(TEXT(AU805,"0.#"),1)=".",FALSE,TRUE)</formula>
    </cfRule>
    <cfRule type="expression" dxfId="2750" priority="13724">
      <formula>IF(RIGHT(TEXT(AU805,"0.#"),1)=".",TRUE,FALSE)</formula>
    </cfRule>
  </conditionalFormatting>
  <conditionalFormatting sqref="AU823:AU830 AU821 AU810:AU817 AU808 AU797:AU804 AU795">
    <cfRule type="expression" dxfId="2749" priority="13721">
      <formula>IF(RIGHT(TEXT(AU795,"0.#"),1)=".",FALSE,TRUE)</formula>
    </cfRule>
    <cfRule type="expression" dxfId="2748" priority="13722">
      <formula>IF(RIGHT(TEXT(AU795,"0.#"),1)=".",TRUE,FALSE)</formula>
    </cfRule>
  </conditionalFormatting>
  <conditionalFormatting sqref="AM87">
    <cfRule type="expression" dxfId="2747" priority="13375">
      <formula>IF(RIGHT(TEXT(AM87,"0.#"),1)=".",FALSE,TRUE)</formula>
    </cfRule>
    <cfRule type="expression" dxfId="2746" priority="13376">
      <formula>IF(RIGHT(TEXT(AM87,"0.#"),1)=".",TRUE,FALSE)</formula>
    </cfRule>
  </conditionalFormatting>
  <conditionalFormatting sqref="AE55">
    <cfRule type="expression" dxfId="2745" priority="13443">
      <formula>IF(RIGHT(TEXT(AE55,"0.#"),1)=".",FALSE,TRUE)</formula>
    </cfRule>
    <cfRule type="expression" dxfId="2744" priority="13444">
      <formula>IF(RIGHT(TEXT(AE55,"0.#"),1)=".",TRUE,FALSE)</formula>
    </cfRule>
  </conditionalFormatting>
  <conditionalFormatting sqref="AI55">
    <cfRule type="expression" dxfId="2743" priority="13441">
      <formula>IF(RIGHT(TEXT(AI55,"0.#"),1)=".",FALSE,TRUE)</formula>
    </cfRule>
    <cfRule type="expression" dxfId="2742" priority="13442">
      <formula>IF(RIGHT(TEXT(AI55,"0.#"),1)=".",TRUE,FALSE)</formula>
    </cfRule>
  </conditionalFormatting>
  <conditionalFormatting sqref="AE33">
    <cfRule type="expression" dxfId="2741" priority="13535">
      <formula>IF(RIGHT(TEXT(AE33,"0.#"),1)=".",FALSE,TRUE)</formula>
    </cfRule>
    <cfRule type="expression" dxfId="2740" priority="13536">
      <formula>IF(RIGHT(TEXT(AE33,"0.#"),1)=".",TRUE,FALSE)</formula>
    </cfRule>
  </conditionalFormatting>
  <conditionalFormatting sqref="AE34">
    <cfRule type="expression" dxfId="2739" priority="13533">
      <formula>IF(RIGHT(TEXT(AE34,"0.#"),1)=".",FALSE,TRUE)</formula>
    </cfRule>
    <cfRule type="expression" dxfId="2738" priority="13534">
      <formula>IF(RIGHT(TEXT(AE34,"0.#"),1)=".",TRUE,FALSE)</formula>
    </cfRule>
  </conditionalFormatting>
  <conditionalFormatting sqref="AI34">
    <cfRule type="expression" dxfId="2737" priority="13531">
      <formula>IF(RIGHT(TEXT(AI34,"0.#"),1)=".",FALSE,TRUE)</formula>
    </cfRule>
    <cfRule type="expression" dxfId="2736" priority="13532">
      <formula>IF(RIGHT(TEXT(AI34,"0.#"),1)=".",TRUE,FALSE)</formula>
    </cfRule>
  </conditionalFormatting>
  <conditionalFormatting sqref="AI33">
    <cfRule type="expression" dxfId="2735" priority="13529">
      <formula>IF(RIGHT(TEXT(AI33,"0.#"),1)=".",FALSE,TRUE)</formula>
    </cfRule>
    <cfRule type="expression" dxfId="2734" priority="13530">
      <formula>IF(RIGHT(TEXT(AI33,"0.#"),1)=".",TRUE,FALSE)</formula>
    </cfRule>
  </conditionalFormatting>
  <conditionalFormatting sqref="AI32">
    <cfRule type="expression" dxfId="2733" priority="13527">
      <formula>IF(RIGHT(TEXT(AI32,"0.#"),1)=".",FALSE,TRUE)</formula>
    </cfRule>
    <cfRule type="expression" dxfId="2732" priority="13528">
      <formula>IF(RIGHT(TEXT(AI32,"0.#"),1)=".",TRUE,FALSE)</formula>
    </cfRule>
  </conditionalFormatting>
  <conditionalFormatting sqref="AQ32 AQ34">
    <cfRule type="expression" dxfId="2731" priority="13515">
      <formula>IF(RIGHT(TEXT(AQ32,"0.#"),1)=".",FALSE,TRUE)</formula>
    </cfRule>
    <cfRule type="expression" dxfId="2730" priority="13516">
      <formula>IF(RIGHT(TEXT(AQ32,"0.#"),1)=".",TRUE,FALSE)</formula>
    </cfRule>
  </conditionalFormatting>
  <conditionalFormatting sqref="AU32:AU34">
    <cfRule type="expression" dxfId="2729" priority="13513">
      <formula>IF(RIGHT(TEXT(AU32,"0.#"),1)=".",FALSE,TRUE)</formula>
    </cfRule>
    <cfRule type="expression" dxfId="2728" priority="13514">
      <formula>IF(RIGHT(TEXT(AU32,"0.#"),1)=".",TRUE,FALSE)</formula>
    </cfRule>
  </conditionalFormatting>
  <conditionalFormatting sqref="AE53">
    <cfRule type="expression" dxfId="2727" priority="13447">
      <formula>IF(RIGHT(TEXT(AE53,"0.#"),1)=".",FALSE,TRUE)</formula>
    </cfRule>
    <cfRule type="expression" dxfId="2726" priority="13448">
      <formula>IF(RIGHT(TEXT(AE53,"0.#"),1)=".",TRUE,FALSE)</formula>
    </cfRule>
  </conditionalFormatting>
  <conditionalFormatting sqref="AE54">
    <cfRule type="expression" dxfId="2725" priority="13445">
      <formula>IF(RIGHT(TEXT(AE54,"0.#"),1)=".",FALSE,TRUE)</formula>
    </cfRule>
    <cfRule type="expression" dxfId="2724" priority="13446">
      <formula>IF(RIGHT(TEXT(AE54,"0.#"),1)=".",TRUE,FALSE)</formula>
    </cfRule>
  </conditionalFormatting>
  <conditionalFormatting sqref="AI54">
    <cfRule type="expression" dxfId="2723" priority="13439">
      <formula>IF(RIGHT(TEXT(AI54,"0.#"),1)=".",FALSE,TRUE)</formula>
    </cfRule>
    <cfRule type="expression" dxfId="2722" priority="13440">
      <formula>IF(RIGHT(TEXT(AI54,"0.#"),1)=".",TRUE,FALSE)</formula>
    </cfRule>
  </conditionalFormatting>
  <conditionalFormatting sqref="AI53">
    <cfRule type="expression" dxfId="2721" priority="13437">
      <formula>IF(RIGHT(TEXT(AI53,"0.#"),1)=".",FALSE,TRUE)</formula>
    </cfRule>
    <cfRule type="expression" dxfId="2720" priority="13438">
      <formula>IF(RIGHT(TEXT(AI53,"0.#"),1)=".",TRUE,FALSE)</formula>
    </cfRule>
  </conditionalFormatting>
  <conditionalFormatting sqref="AM53">
    <cfRule type="expression" dxfId="2719" priority="13435">
      <formula>IF(RIGHT(TEXT(AM53,"0.#"),1)=".",FALSE,TRUE)</formula>
    </cfRule>
    <cfRule type="expression" dxfId="2718" priority="13436">
      <formula>IF(RIGHT(TEXT(AM53,"0.#"),1)=".",TRUE,FALSE)</formula>
    </cfRule>
  </conditionalFormatting>
  <conditionalFormatting sqref="AM54">
    <cfRule type="expression" dxfId="2717" priority="13433">
      <formula>IF(RIGHT(TEXT(AM54,"0.#"),1)=".",FALSE,TRUE)</formula>
    </cfRule>
    <cfRule type="expression" dxfId="2716" priority="13434">
      <formula>IF(RIGHT(TEXT(AM54,"0.#"),1)=".",TRUE,FALSE)</formula>
    </cfRule>
  </conditionalFormatting>
  <conditionalFormatting sqref="AM55">
    <cfRule type="expression" dxfId="2715" priority="13431">
      <formula>IF(RIGHT(TEXT(AM55,"0.#"),1)=".",FALSE,TRUE)</formula>
    </cfRule>
    <cfRule type="expression" dxfId="2714" priority="13432">
      <formula>IF(RIGHT(TEXT(AM55,"0.#"),1)=".",TRUE,FALSE)</formula>
    </cfRule>
  </conditionalFormatting>
  <conditionalFormatting sqref="AE60">
    <cfRule type="expression" dxfId="2713" priority="13417">
      <formula>IF(RIGHT(TEXT(AE60,"0.#"),1)=".",FALSE,TRUE)</formula>
    </cfRule>
    <cfRule type="expression" dxfId="2712" priority="13418">
      <formula>IF(RIGHT(TEXT(AE60,"0.#"),1)=".",TRUE,FALSE)</formula>
    </cfRule>
  </conditionalFormatting>
  <conditionalFormatting sqref="AE61">
    <cfRule type="expression" dxfId="2711" priority="13415">
      <formula>IF(RIGHT(TEXT(AE61,"0.#"),1)=".",FALSE,TRUE)</formula>
    </cfRule>
    <cfRule type="expression" dxfId="2710" priority="13416">
      <formula>IF(RIGHT(TEXT(AE61,"0.#"),1)=".",TRUE,FALSE)</formula>
    </cfRule>
  </conditionalFormatting>
  <conditionalFormatting sqref="AE62">
    <cfRule type="expression" dxfId="2709" priority="13413">
      <formula>IF(RIGHT(TEXT(AE62,"0.#"),1)=".",FALSE,TRUE)</formula>
    </cfRule>
    <cfRule type="expression" dxfId="2708" priority="13414">
      <formula>IF(RIGHT(TEXT(AE62,"0.#"),1)=".",TRUE,FALSE)</formula>
    </cfRule>
  </conditionalFormatting>
  <conditionalFormatting sqref="AI62">
    <cfRule type="expression" dxfId="2707" priority="13411">
      <formula>IF(RIGHT(TEXT(AI62,"0.#"),1)=".",FALSE,TRUE)</formula>
    </cfRule>
    <cfRule type="expression" dxfId="2706" priority="13412">
      <formula>IF(RIGHT(TEXT(AI62,"0.#"),1)=".",TRUE,FALSE)</formula>
    </cfRule>
  </conditionalFormatting>
  <conditionalFormatting sqref="AI61">
    <cfRule type="expression" dxfId="2705" priority="13409">
      <formula>IF(RIGHT(TEXT(AI61,"0.#"),1)=".",FALSE,TRUE)</formula>
    </cfRule>
    <cfRule type="expression" dxfId="2704" priority="13410">
      <formula>IF(RIGHT(TEXT(AI61,"0.#"),1)=".",TRUE,FALSE)</formula>
    </cfRule>
  </conditionalFormatting>
  <conditionalFormatting sqref="AI60">
    <cfRule type="expression" dxfId="2703" priority="13407">
      <formula>IF(RIGHT(TEXT(AI60,"0.#"),1)=".",FALSE,TRUE)</formula>
    </cfRule>
    <cfRule type="expression" dxfId="2702" priority="13408">
      <formula>IF(RIGHT(TEXT(AI60,"0.#"),1)=".",TRUE,FALSE)</formula>
    </cfRule>
  </conditionalFormatting>
  <conditionalFormatting sqref="AM60">
    <cfRule type="expression" dxfId="2701" priority="13405">
      <formula>IF(RIGHT(TEXT(AM60,"0.#"),1)=".",FALSE,TRUE)</formula>
    </cfRule>
    <cfRule type="expression" dxfId="2700" priority="13406">
      <formula>IF(RIGHT(TEXT(AM60,"0.#"),1)=".",TRUE,FALSE)</formula>
    </cfRule>
  </conditionalFormatting>
  <conditionalFormatting sqref="AM61">
    <cfRule type="expression" dxfId="2699" priority="13403">
      <formula>IF(RIGHT(TEXT(AM61,"0.#"),1)=".",FALSE,TRUE)</formula>
    </cfRule>
    <cfRule type="expression" dxfId="2698" priority="13404">
      <formula>IF(RIGHT(TEXT(AM61,"0.#"),1)=".",TRUE,FALSE)</formula>
    </cfRule>
  </conditionalFormatting>
  <conditionalFormatting sqref="AM62">
    <cfRule type="expression" dxfId="2697" priority="13401">
      <formula>IF(RIGHT(TEXT(AM62,"0.#"),1)=".",FALSE,TRUE)</formula>
    </cfRule>
    <cfRule type="expression" dxfId="2696" priority="13402">
      <formula>IF(RIGHT(TEXT(AM62,"0.#"),1)=".",TRUE,FALSE)</formula>
    </cfRule>
  </conditionalFormatting>
  <conditionalFormatting sqref="AE87">
    <cfRule type="expression" dxfId="2695" priority="13387">
      <formula>IF(RIGHT(TEXT(AE87,"0.#"),1)=".",FALSE,TRUE)</formula>
    </cfRule>
    <cfRule type="expression" dxfId="2694" priority="13388">
      <formula>IF(RIGHT(TEXT(AE87,"0.#"),1)=".",TRUE,FALSE)</formula>
    </cfRule>
  </conditionalFormatting>
  <conditionalFormatting sqref="AE88">
    <cfRule type="expression" dxfId="2693" priority="13385">
      <formula>IF(RIGHT(TEXT(AE88,"0.#"),1)=".",FALSE,TRUE)</formula>
    </cfRule>
    <cfRule type="expression" dxfId="2692" priority="13386">
      <formula>IF(RIGHT(TEXT(AE88,"0.#"),1)=".",TRUE,FALSE)</formula>
    </cfRule>
  </conditionalFormatting>
  <conditionalFormatting sqref="AE89">
    <cfRule type="expression" dxfId="2691" priority="13383">
      <formula>IF(RIGHT(TEXT(AE89,"0.#"),1)=".",FALSE,TRUE)</formula>
    </cfRule>
    <cfRule type="expression" dxfId="2690" priority="13384">
      <formula>IF(RIGHT(TEXT(AE89,"0.#"),1)=".",TRUE,FALSE)</formula>
    </cfRule>
  </conditionalFormatting>
  <conditionalFormatting sqref="AI89">
    <cfRule type="expression" dxfId="2689" priority="13381">
      <formula>IF(RIGHT(TEXT(AI89,"0.#"),1)=".",FALSE,TRUE)</formula>
    </cfRule>
    <cfRule type="expression" dxfId="2688" priority="13382">
      <formula>IF(RIGHT(TEXT(AI89,"0.#"),1)=".",TRUE,FALSE)</formula>
    </cfRule>
  </conditionalFormatting>
  <conditionalFormatting sqref="AI88">
    <cfRule type="expression" dxfId="2687" priority="13379">
      <formula>IF(RIGHT(TEXT(AI88,"0.#"),1)=".",FALSE,TRUE)</formula>
    </cfRule>
    <cfRule type="expression" dxfId="2686" priority="13380">
      <formula>IF(RIGHT(TEXT(AI88,"0.#"),1)=".",TRUE,FALSE)</formula>
    </cfRule>
  </conditionalFormatting>
  <conditionalFormatting sqref="AI87">
    <cfRule type="expression" dxfId="2685" priority="13377">
      <formula>IF(RIGHT(TEXT(AI87,"0.#"),1)=".",FALSE,TRUE)</formula>
    </cfRule>
    <cfRule type="expression" dxfId="2684" priority="13378">
      <formula>IF(RIGHT(TEXT(AI87,"0.#"),1)=".",TRUE,FALSE)</formula>
    </cfRule>
  </conditionalFormatting>
  <conditionalFormatting sqref="AM88">
    <cfRule type="expression" dxfId="2683" priority="13373">
      <formula>IF(RIGHT(TEXT(AM88,"0.#"),1)=".",FALSE,TRUE)</formula>
    </cfRule>
    <cfRule type="expression" dxfId="2682" priority="13374">
      <formula>IF(RIGHT(TEXT(AM88,"0.#"),1)=".",TRUE,FALSE)</formula>
    </cfRule>
  </conditionalFormatting>
  <conditionalFormatting sqref="AM89">
    <cfRule type="expression" dxfId="2681" priority="13371">
      <formula>IF(RIGHT(TEXT(AM89,"0.#"),1)=".",FALSE,TRUE)</formula>
    </cfRule>
    <cfRule type="expression" dxfId="2680" priority="13372">
      <formula>IF(RIGHT(TEXT(AM89,"0.#"),1)=".",TRUE,FALSE)</formula>
    </cfRule>
  </conditionalFormatting>
  <conditionalFormatting sqref="AE92">
    <cfRule type="expression" dxfId="2679" priority="13357">
      <formula>IF(RIGHT(TEXT(AE92,"0.#"),1)=".",FALSE,TRUE)</formula>
    </cfRule>
    <cfRule type="expression" dxfId="2678" priority="13358">
      <formula>IF(RIGHT(TEXT(AE92,"0.#"),1)=".",TRUE,FALSE)</formula>
    </cfRule>
  </conditionalFormatting>
  <conditionalFormatting sqref="AE93">
    <cfRule type="expression" dxfId="2677" priority="13355">
      <formula>IF(RIGHT(TEXT(AE93,"0.#"),1)=".",FALSE,TRUE)</formula>
    </cfRule>
    <cfRule type="expression" dxfId="2676" priority="13356">
      <formula>IF(RIGHT(TEXT(AE93,"0.#"),1)=".",TRUE,FALSE)</formula>
    </cfRule>
  </conditionalFormatting>
  <conditionalFormatting sqref="AE94">
    <cfRule type="expression" dxfId="2675" priority="13353">
      <formula>IF(RIGHT(TEXT(AE94,"0.#"),1)=".",FALSE,TRUE)</formula>
    </cfRule>
    <cfRule type="expression" dxfId="2674" priority="13354">
      <formula>IF(RIGHT(TEXT(AE94,"0.#"),1)=".",TRUE,FALSE)</formula>
    </cfRule>
  </conditionalFormatting>
  <conditionalFormatting sqref="AI94">
    <cfRule type="expression" dxfId="2673" priority="13351">
      <formula>IF(RIGHT(TEXT(AI94,"0.#"),1)=".",FALSE,TRUE)</formula>
    </cfRule>
    <cfRule type="expression" dxfId="2672" priority="13352">
      <formula>IF(RIGHT(TEXT(AI94,"0.#"),1)=".",TRUE,FALSE)</formula>
    </cfRule>
  </conditionalFormatting>
  <conditionalFormatting sqref="AI93">
    <cfRule type="expression" dxfId="2671" priority="13349">
      <formula>IF(RIGHT(TEXT(AI93,"0.#"),1)=".",FALSE,TRUE)</formula>
    </cfRule>
    <cfRule type="expression" dxfId="2670" priority="13350">
      <formula>IF(RIGHT(TEXT(AI93,"0.#"),1)=".",TRUE,FALSE)</formula>
    </cfRule>
  </conditionalFormatting>
  <conditionalFormatting sqref="AI92">
    <cfRule type="expression" dxfId="2669" priority="13347">
      <formula>IF(RIGHT(TEXT(AI92,"0.#"),1)=".",FALSE,TRUE)</formula>
    </cfRule>
    <cfRule type="expression" dxfId="2668" priority="13348">
      <formula>IF(RIGHT(TEXT(AI92,"0.#"),1)=".",TRUE,FALSE)</formula>
    </cfRule>
  </conditionalFormatting>
  <conditionalFormatting sqref="AM92">
    <cfRule type="expression" dxfId="2667" priority="13345">
      <formula>IF(RIGHT(TEXT(AM92,"0.#"),1)=".",FALSE,TRUE)</formula>
    </cfRule>
    <cfRule type="expression" dxfId="2666" priority="13346">
      <formula>IF(RIGHT(TEXT(AM92,"0.#"),1)=".",TRUE,FALSE)</formula>
    </cfRule>
  </conditionalFormatting>
  <conditionalFormatting sqref="AM93">
    <cfRule type="expression" dxfId="2665" priority="13343">
      <formula>IF(RIGHT(TEXT(AM93,"0.#"),1)=".",FALSE,TRUE)</formula>
    </cfRule>
    <cfRule type="expression" dxfId="2664" priority="13344">
      <formula>IF(RIGHT(TEXT(AM93,"0.#"),1)=".",TRUE,FALSE)</formula>
    </cfRule>
  </conditionalFormatting>
  <conditionalFormatting sqref="AM94">
    <cfRule type="expression" dxfId="2663" priority="13341">
      <formula>IF(RIGHT(TEXT(AM94,"0.#"),1)=".",FALSE,TRUE)</formula>
    </cfRule>
    <cfRule type="expression" dxfId="2662" priority="13342">
      <formula>IF(RIGHT(TEXT(AM94,"0.#"),1)=".",TRUE,FALSE)</formula>
    </cfRule>
  </conditionalFormatting>
  <conditionalFormatting sqref="AE97">
    <cfRule type="expression" dxfId="2661" priority="13327">
      <formula>IF(RIGHT(TEXT(AE97,"0.#"),1)=".",FALSE,TRUE)</formula>
    </cfRule>
    <cfRule type="expression" dxfId="2660" priority="13328">
      <formula>IF(RIGHT(TEXT(AE97,"0.#"),1)=".",TRUE,FALSE)</formula>
    </cfRule>
  </conditionalFormatting>
  <conditionalFormatting sqref="AE98">
    <cfRule type="expression" dxfId="2659" priority="13325">
      <formula>IF(RIGHT(TEXT(AE98,"0.#"),1)=".",FALSE,TRUE)</formula>
    </cfRule>
    <cfRule type="expression" dxfId="2658" priority="13326">
      <formula>IF(RIGHT(TEXT(AE98,"0.#"),1)=".",TRUE,FALSE)</formula>
    </cfRule>
  </conditionalFormatting>
  <conditionalFormatting sqref="AE99">
    <cfRule type="expression" dxfId="2657" priority="13323">
      <formula>IF(RIGHT(TEXT(AE99,"0.#"),1)=".",FALSE,TRUE)</formula>
    </cfRule>
    <cfRule type="expression" dxfId="2656" priority="13324">
      <formula>IF(RIGHT(TEXT(AE99,"0.#"),1)=".",TRUE,FALSE)</formula>
    </cfRule>
  </conditionalFormatting>
  <conditionalFormatting sqref="AI99">
    <cfRule type="expression" dxfId="2655" priority="13321">
      <formula>IF(RIGHT(TEXT(AI99,"0.#"),1)=".",FALSE,TRUE)</formula>
    </cfRule>
    <cfRule type="expression" dxfId="2654" priority="13322">
      <formula>IF(RIGHT(TEXT(AI99,"0.#"),1)=".",TRUE,FALSE)</formula>
    </cfRule>
  </conditionalFormatting>
  <conditionalFormatting sqref="AI98">
    <cfRule type="expression" dxfId="2653" priority="13319">
      <formula>IF(RIGHT(TEXT(AI98,"0.#"),1)=".",FALSE,TRUE)</formula>
    </cfRule>
    <cfRule type="expression" dxfId="2652" priority="13320">
      <formula>IF(RIGHT(TEXT(AI98,"0.#"),1)=".",TRUE,FALSE)</formula>
    </cfRule>
  </conditionalFormatting>
  <conditionalFormatting sqref="AI97">
    <cfRule type="expression" dxfId="2651" priority="13317">
      <formula>IF(RIGHT(TEXT(AI97,"0.#"),1)=".",FALSE,TRUE)</formula>
    </cfRule>
    <cfRule type="expression" dxfId="2650" priority="13318">
      <formula>IF(RIGHT(TEXT(AI97,"0.#"),1)=".",TRUE,FALSE)</formula>
    </cfRule>
  </conditionalFormatting>
  <conditionalFormatting sqref="AM97">
    <cfRule type="expression" dxfId="2649" priority="13315">
      <formula>IF(RIGHT(TEXT(AM97,"0.#"),1)=".",FALSE,TRUE)</formula>
    </cfRule>
    <cfRule type="expression" dxfId="2648" priority="13316">
      <formula>IF(RIGHT(TEXT(AM97,"0.#"),1)=".",TRUE,FALSE)</formula>
    </cfRule>
  </conditionalFormatting>
  <conditionalFormatting sqref="AM98">
    <cfRule type="expression" dxfId="2647" priority="13313">
      <formula>IF(RIGHT(TEXT(AM98,"0.#"),1)=".",FALSE,TRUE)</formula>
    </cfRule>
    <cfRule type="expression" dxfId="2646" priority="13314">
      <formula>IF(RIGHT(TEXT(AM98,"0.#"),1)=".",TRUE,FALSE)</formula>
    </cfRule>
  </conditionalFormatting>
  <conditionalFormatting sqref="AM99">
    <cfRule type="expression" dxfId="2645" priority="13311">
      <formula>IF(RIGHT(TEXT(AM99,"0.#"),1)=".",FALSE,TRUE)</formula>
    </cfRule>
    <cfRule type="expression" dxfId="2644" priority="13312">
      <formula>IF(RIGHT(TEXT(AM99,"0.#"),1)=".",TRUE,FALSE)</formula>
    </cfRule>
  </conditionalFormatting>
  <conditionalFormatting sqref="AI101">
    <cfRule type="expression" dxfId="2643" priority="13297">
      <formula>IF(RIGHT(TEXT(AI101,"0.#"),1)=".",FALSE,TRUE)</formula>
    </cfRule>
    <cfRule type="expression" dxfId="2642" priority="13298">
      <formula>IF(RIGHT(TEXT(AI101,"0.#"),1)=".",TRUE,FALSE)</formula>
    </cfRule>
  </conditionalFormatting>
  <conditionalFormatting sqref="AM101">
    <cfRule type="expression" dxfId="2641" priority="13295">
      <formula>IF(RIGHT(TEXT(AM101,"0.#"),1)=".",FALSE,TRUE)</formula>
    </cfRule>
    <cfRule type="expression" dxfId="2640" priority="13296">
      <formula>IF(RIGHT(TEXT(AM101,"0.#"),1)=".",TRUE,FALSE)</formula>
    </cfRule>
  </conditionalFormatting>
  <conditionalFormatting sqref="AE102">
    <cfRule type="expression" dxfId="2639" priority="13293">
      <formula>IF(RIGHT(TEXT(AE102,"0.#"),1)=".",FALSE,TRUE)</formula>
    </cfRule>
    <cfRule type="expression" dxfId="2638" priority="13294">
      <formula>IF(RIGHT(TEXT(AE102,"0.#"),1)=".",TRUE,FALSE)</formula>
    </cfRule>
  </conditionalFormatting>
  <conditionalFormatting sqref="AI102">
    <cfRule type="expression" dxfId="2637" priority="13291">
      <formula>IF(RIGHT(TEXT(AI102,"0.#"),1)=".",FALSE,TRUE)</formula>
    </cfRule>
    <cfRule type="expression" dxfId="2636" priority="13292">
      <formula>IF(RIGHT(TEXT(AI102,"0.#"),1)=".",TRUE,FALSE)</formula>
    </cfRule>
  </conditionalFormatting>
  <conditionalFormatting sqref="AM102">
    <cfRule type="expression" dxfId="2635" priority="13289">
      <formula>IF(RIGHT(TEXT(AM102,"0.#"),1)=".",FALSE,TRUE)</formula>
    </cfRule>
    <cfRule type="expression" dxfId="2634" priority="13290">
      <formula>IF(RIGHT(TEXT(AM102,"0.#"),1)=".",TRUE,FALSE)</formula>
    </cfRule>
  </conditionalFormatting>
  <conditionalFormatting sqref="AQ102">
    <cfRule type="expression" dxfId="2633" priority="13287">
      <formula>IF(RIGHT(TEXT(AQ102,"0.#"),1)=".",FALSE,TRUE)</formula>
    </cfRule>
    <cfRule type="expression" dxfId="2632" priority="13288">
      <formula>IF(RIGHT(TEXT(AQ102,"0.#"),1)=".",TRUE,FALSE)</formula>
    </cfRule>
  </conditionalFormatting>
  <conditionalFormatting sqref="AE104">
    <cfRule type="expression" dxfId="2631" priority="13285">
      <formula>IF(RIGHT(TEXT(AE104,"0.#"),1)=".",FALSE,TRUE)</formula>
    </cfRule>
    <cfRule type="expression" dxfId="2630" priority="13286">
      <formula>IF(RIGHT(TEXT(AE104,"0.#"),1)=".",TRUE,FALSE)</formula>
    </cfRule>
  </conditionalFormatting>
  <conditionalFormatting sqref="AI104">
    <cfRule type="expression" dxfId="2629" priority="13283">
      <formula>IF(RIGHT(TEXT(AI104,"0.#"),1)=".",FALSE,TRUE)</formula>
    </cfRule>
    <cfRule type="expression" dxfId="2628" priority="13284">
      <formula>IF(RIGHT(TEXT(AI104,"0.#"),1)=".",TRUE,FALSE)</formula>
    </cfRule>
  </conditionalFormatting>
  <conditionalFormatting sqref="AM104">
    <cfRule type="expression" dxfId="2627" priority="13281">
      <formula>IF(RIGHT(TEXT(AM104,"0.#"),1)=".",FALSE,TRUE)</formula>
    </cfRule>
    <cfRule type="expression" dxfId="2626" priority="13282">
      <formula>IF(RIGHT(TEXT(AM104,"0.#"),1)=".",TRUE,FALSE)</formula>
    </cfRule>
  </conditionalFormatting>
  <conditionalFormatting sqref="AE105">
    <cfRule type="expression" dxfId="2625" priority="13279">
      <formula>IF(RIGHT(TEXT(AE105,"0.#"),1)=".",FALSE,TRUE)</formula>
    </cfRule>
    <cfRule type="expression" dxfId="2624" priority="13280">
      <formula>IF(RIGHT(TEXT(AE105,"0.#"),1)=".",TRUE,FALSE)</formula>
    </cfRule>
  </conditionalFormatting>
  <conditionalFormatting sqref="AI105">
    <cfRule type="expression" dxfId="2623" priority="13277">
      <formula>IF(RIGHT(TEXT(AI105,"0.#"),1)=".",FALSE,TRUE)</formula>
    </cfRule>
    <cfRule type="expression" dxfId="2622" priority="13278">
      <formula>IF(RIGHT(TEXT(AI105,"0.#"),1)=".",TRUE,FALSE)</formula>
    </cfRule>
  </conditionalFormatting>
  <conditionalFormatting sqref="AM105">
    <cfRule type="expression" dxfId="2621" priority="13275">
      <formula>IF(RIGHT(TEXT(AM105,"0.#"),1)=".",FALSE,TRUE)</formula>
    </cfRule>
    <cfRule type="expression" dxfId="2620" priority="13276">
      <formula>IF(RIGHT(TEXT(AM105,"0.#"),1)=".",TRUE,FALSE)</formula>
    </cfRule>
  </conditionalFormatting>
  <conditionalFormatting sqref="AE107">
    <cfRule type="expression" dxfId="2619" priority="13271">
      <formula>IF(RIGHT(TEXT(AE107,"0.#"),1)=".",FALSE,TRUE)</formula>
    </cfRule>
    <cfRule type="expression" dxfId="2618" priority="13272">
      <formula>IF(RIGHT(TEXT(AE107,"0.#"),1)=".",TRUE,FALSE)</formula>
    </cfRule>
  </conditionalFormatting>
  <conditionalFormatting sqref="AI107">
    <cfRule type="expression" dxfId="2617" priority="13269">
      <formula>IF(RIGHT(TEXT(AI107,"0.#"),1)=".",FALSE,TRUE)</formula>
    </cfRule>
    <cfRule type="expression" dxfId="2616" priority="13270">
      <formula>IF(RIGHT(TEXT(AI107,"0.#"),1)=".",TRUE,FALSE)</formula>
    </cfRule>
  </conditionalFormatting>
  <conditionalFormatting sqref="AM107">
    <cfRule type="expression" dxfId="2615" priority="13267">
      <formula>IF(RIGHT(TEXT(AM107,"0.#"),1)=".",FALSE,TRUE)</formula>
    </cfRule>
    <cfRule type="expression" dxfId="2614" priority="13268">
      <formula>IF(RIGHT(TEXT(AM107,"0.#"),1)=".",TRUE,FALSE)</formula>
    </cfRule>
  </conditionalFormatting>
  <conditionalFormatting sqref="AE108">
    <cfRule type="expression" dxfId="2613" priority="13265">
      <formula>IF(RIGHT(TEXT(AE108,"0.#"),1)=".",FALSE,TRUE)</formula>
    </cfRule>
    <cfRule type="expression" dxfId="2612" priority="13266">
      <formula>IF(RIGHT(TEXT(AE108,"0.#"),1)=".",TRUE,FALSE)</formula>
    </cfRule>
  </conditionalFormatting>
  <conditionalFormatting sqref="AI108">
    <cfRule type="expression" dxfId="2611" priority="13263">
      <formula>IF(RIGHT(TEXT(AI108,"0.#"),1)=".",FALSE,TRUE)</formula>
    </cfRule>
    <cfRule type="expression" dxfId="2610" priority="13264">
      <formula>IF(RIGHT(TEXT(AI108,"0.#"),1)=".",TRUE,FALSE)</formula>
    </cfRule>
  </conditionalFormatting>
  <conditionalFormatting sqref="AM108">
    <cfRule type="expression" dxfId="2609" priority="13261">
      <formula>IF(RIGHT(TEXT(AM108,"0.#"),1)=".",FALSE,TRUE)</formula>
    </cfRule>
    <cfRule type="expression" dxfId="2608" priority="13262">
      <formula>IF(RIGHT(TEXT(AM108,"0.#"),1)=".",TRUE,FALSE)</formula>
    </cfRule>
  </conditionalFormatting>
  <conditionalFormatting sqref="AE110">
    <cfRule type="expression" dxfId="2607" priority="13257">
      <formula>IF(RIGHT(TEXT(AE110,"0.#"),1)=".",FALSE,TRUE)</formula>
    </cfRule>
    <cfRule type="expression" dxfId="2606" priority="13258">
      <formula>IF(RIGHT(TEXT(AE110,"0.#"),1)=".",TRUE,FALSE)</formula>
    </cfRule>
  </conditionalFormatting>
  <conditionalFormatting sqref="AI110">
    <cfRule type="expression" dxfId="2605" priority="13255">
      <formula>IF(RIGHT(TEXT(AI110,"0.#"),1)=".",FALSE,TRUE)</formula>
    </cfRule>
    <cfRule type="expression" dxfId="2604" priority="13256">
      <formula>IF(RIGHT(TEXT(AI110,"0.#"),1)=".",TRUE,FALSE)</formula>
    </cfRule>
  </conditionalFormatting>
  <conditionalFormatting sqref="AM110">
    <cfRule type="expression" dxfId="2603" priority="13253">
      <formula>IF(RIGHT(TEXT(AM110,"0.#"),1)=".",FALSE,TRUE)</formula>
    </cfRule>
    <cfRule type="expression" dxfId="2602" priority="13254">
      <formula>IF(RIGHT(TEXT(AM110,"0.#"),1)=".",TRUE,FALSE)</formula>
    </cfRule>
  </conditionalFormatting>
  <conditionalFormatting sqref="AE111">
    <cfRule type="expression" dxfId="2601" priority="13251">
      <formula>IF(RIGHT(TEXT(AE111,"0.#"),1)=".",FALSE,TRUE)</formula>
    </cfRule>
    <cfRule type="expression" dxfId="2600" priority="13252">
      <formula>IF(RIGHT(TEXT(AE111,"0.#"),1)=".",TRUE,FALSE)</formula>
    </cfRule>
  </conditionalFormatting>
  <conditionalFormatting sqref="AI111">
    <cfRule type="expression" dxfId="2599" priority="13249">
      <formula>IF(RIGHT(TEXT(AI111,"0.#"),1)=".",FALSE,TRUE)</formula>
    </cfRule>
    <cfRule type="expression" dxfId="2598" priority="13250">
      <formula>IF(RIGHT(TEXT(AI111,"0.#"),1)=".",TRUE,FALSE)</formula>
    </cfRule>
  </conditionalFormatting>
  <conditionalFormatting sqref="AM111">
    <cfRule type="expression" dxfId="2597" priority="13247">
      <formula>IF(RIGHT(TEXT(AM111,"0.#"),1)=".",FALSE,TRUE)</formula>
    </cfRule>
    <cfRule type="expression" dxfId="2596" priority="13248">
      <formula>IF(RIGHT(TEXT(AM111,"0.#"),1)=".",TRUE,FALSE)</formula>
    </cfRule>
  </conditionalFormatting>
  <conditionalFormatting sqref="AE113">
    <cfRule type="expression" dxfId="2595" priority="13243">
      <formula>IF(RIGHT(TEXT(AE113,"0.#"),1)=".",FALSE,TRUE)</formula>
    </cfRule>
    <cfRule type="expression" dxfId="2594" priority="13244">
      <formula>IF(RIGHT(TEXT(AE113,"0.#"),1)=".",TRUE,FALSE)</formula>
    </cfRule>
  </conditionalFormatting>
  <conditionalFormatting sqref="AI113">
    <cfRule type="expression" dxfId="2593" priority="13241">
      <formula>IF(RIGHT(TEXT(AI113,"0.#"),1)=".",FALSE,TRUE)</formula>
    </cfRule>
    <cfRule type="expression" dxfId="2592" priority="13242">
      <formula>IF(RIGHT(TEXT(AI113,"0.#"),1)=".",TRUE,FALSE)</formula>
    </cfRule>
  </conditionalFormatting>
  <conditionalFormatting sqref="AM113">
    <cfRule type="expression" dxfId="2591" priority="13239">
      <formula>IF(RIGHT(TEXT(AM113,"0.#"),1)=".",FALSE,TRUE)</formula>
    </cfRule>
    <cfRule type="expression" dxfId="2590" priority="13240">
      <formula>IF(RIGHT(TEXT(AM113,"0.#"),1)=".",TRUE,FALSE)</formula>
    </cfRule>
  </conditionalFormatting>
  <conditionalFormatting sqref="AE114">
    <cfRule type="expression" dxfId="2589" priority="13237">
      <formula>IF(RIGHT(TEXT(AE114,"0.#"),1)=".",FALSE,TRUE)</formula>
    </cfRule>
    <cfRule type="expression" dxfId="2588" priority="13238">
      <formula>IF(RIGHT(TEXT(AE114,"0.#"),1)=".",TRUE,FALSE)</formula>
    </cfRule>
  </conditionalFormatting>
  <conditionalFormatting sqref="AI114">
    <cfRule type="expression" dxfId="2587" priority="13235">
      <formula>IF(RIGHT(TEXT(AI114,"0.#"),1)=".",FALSE,TRUE)</formula>
    </cfRule>
    <cfRule type="expression" dxfId="2586" priority="13236">
      <formula>IF(RIGHT(TEXT(AI114,"0.#"),1)=".",TRUE,FALSE)</formula>
    </cfRule>
  </conditionalFormatting>
  <conditionalFormatting sqref="AM114">
    <cfRule type="expression" dxfId="2585" priority="13233">
      <formula>IF(RIGHT(TEXT(AM114,"0.#"),1)=".",FALSE,TRUE)</formula>
    </cfRule>
    <cfRule type="expression" dxfId="2584" priority="13234">
      <formula>IF(RIGHT(TEXT(AM114,"0.#"),1)=".",TRUE,FALSE)</formula>
    </cfRule>
  </conditionalFormatting>
  <conditionalFormatting sqref="AE116">
    <cfRule type="expression" dxfId="2583" priority="13229">
      <formula>IF(RIGHT(TEXT(AE116,"0.#"),1)=".",FALSE,TRUE)</formula>
    </cfRule>
    <cfRule type="expression" dxfId="2582" priority="13230">
      <formula>IF(RIGHT(TEXT(AE116,"0.#"),1)=".",TRUE,FALSE)</formula>
    </cfRule>
  </conditionalFormatting>
  <conditionalFormatting sqref="AI116">
    <cfRule type="expression" dxfId="2581" priority="13227">
      <formula>IF(RIGHT(TEXT(AI116,"0.#"),1)=".",FALSE,TRUE)</formula>
    </cfRule>
    <cfRule type="expression" dxfId="2580" priority="13228">
      <formula>IF(RIGHT(TEXT(AI116,"0.#"),1)=".",TRUE,FALSE)</formula>
    </cfRule>
  </conditionalFormatting>
  <conditionalFormatting sqref="AM116">
    <cfRule type="expression" dxfId="2579" priority="13225">
      <formula>IF(RIGHT(TEXT(AM116,"0.#"),1)=".",FALSE,TRUE)</formula>
    </cfRule>
    <cfRule type="expression" dxfId="2578" priority="13226">
      <formula>IF(RIGHT(TEXT(AM116,"0.#"),1)=".",TRUE,FALSE)</formula>
    </cfRule>
  </conditionalFormatting>
  <conditionalFormatting sqref="AE117 AM117">
    <cfRule type="expression" dxfId="2577" priority="13223">
      <formula>IF(RIGHT(TEXT(AE117,"0.#"),1)=".",FALSE,TRUE)</formula>
    </cfRule>
    <cfRule type="expression" dxfId="2576" priority="13224">
      <formula>IF(RIGHT(TEXT(AE117,"0.#"),1)=".",TRUE,FALSE)</formula>
    </cfRule>
  </conditionalFormatting>
  <conditionalFormatting sqref="AI117">
    <cfRule type="expression" dxfId="2575" priority="13221">
      <formula>IF(RIGHT(TEXT(AI117,"0.#"),1)=".",FALSE,TRUE)</formula>
    </cfRule>
    <cfRule type="expression" dxfId="2574" priority="13222">
      <formula>IF(RIGHT(TEXT(AI117,"0.#"),1)=".",TRUE,FALSE)</formula>
    </cfRule>
  </conditionalFormatting>
  <conditionalFormatting sqref="AE119 AQ119">
    <cfRule type="expression" dxfId="2573" priority="13215">
      <formula>IF(RIGHT(TEXT(AE119,"0.#"),1)=".",FALSE,TRUE)</formula>
    </cfRule>
    <cfRule type="expression" dxfId="2572" priority="13216">
      <formula>IF(RIGHT(TEXT(AE119,"0.#"),1)=".",TRUE,FALSE)</formula>
    </cfRule>
  </conditionalFormatting>
  <conditionalFormatting sqref="AI119">
    <cfRule type="expression" dxfId="2571" priority="13213">
      <formula>IF(RIGHT(TEXT(AI119,"0.#"),1)=".",FALSE,TRUE)</formula>
    </cfRule>
    <cfRule type="expression" dxfId="2570" priority="13214">
      <formula>IF(RIGHT(TEXT(AI119,"0.#"),1)=".",TRUE,FALSE)</formula>
    </cfRule>
  </conditionalFormatting>
  <conditionalFormatting sqref="AM119">
    <cfRule type="expression" dxfId="2569" priority="13211">
      <formula>IF(RIGHT(TEXT(AM119,"0.#"),1)=".",FALSE,TRUE)</formula>
    </cfRule>
    <cfRule type="expression" dxfId="2568" priority="13212">
      <formula>IF(RIGHT(TEXT(AM119,"0.#"),1)=".",TRUE,FALSE)</formula>
    </cfRule>
  </conditionalFormatting>
  <conditionalFormatting sqref="AQ120">
    <cfRule type="expression" dxfId="2567" priority="13203">
      <formula>IF(RIGHT(TEXT(AQ120,"0.#"),1)=".",FALSE,TRUE)</formula>
    </cfRule>
    <cfRule type="expression" dxfId="2566" priority="13204">
      <formula>IF(RIGHT(TEXT(AQ120,"0.#"),1)=".",TRUE,FALSE)</formula>
    </cfRule>
  </conditionalFormatting>
  <conditionalFormatting sqref="AE122 AQ122">
    <cfRule type="expression" dxfId="2565" priority="13201">
      <formula>IF(RIGHT(TEXT(AE122,"0.#"),1)=".",FALSE,TRUE)</formula>
    </cfRule>
    <cfRule type="expression" dxfId="2564" priority="13202">
      <formula>IF(RIGHT(TEXT(AE122,"0.#"),1)=".",TRUE,FALSE)</formula>
    </cfRule>
  </conditionalFormatting>
  <conditionalFormatting sqref="AI122">
    <cfRule type="expression" dxfId="2563" priority="13199">
      <formula>IF(RIGHT(TEXT(AI122,"0.#"),1)=".",FALSE,TRUE)</formula>
    </cfRule>
    <cfRule type="expression" dxfId="2562" priority="13200">
      <formula>IF(RIGHT(TEXT(AI122,"0.#"),1)=".",TRUE,FALSE)</formula>
    </cfRule>
  </conditionalFormatting>
  <conditionalFormatting sqref="AM122">
    <cfRule type="expression" dxfId="2561" priority="13197">
      <formula>IF(RIGHT(TEXT(AM122,"0.#"),1)=".",FALSE,TRUE)</formula>
    </cfRule>
    <cfRule type="expression" dxfId="2560" priority="13198">
      <formula>IF(RIGHT(TEXT(AM122,"0.#"),1)=".",TRUE,FALSE)</formula>
    </cfRule>
  </conditionalFormatting>
  <conditionalFormatting sqref="AQ123">
    <cfRule type="expression" dxfId="2559" priority="13189">
      <formula>IF(RIGHT(TEXT(AQ123,"0.#"),1)=".",FALSE,TRUE)</formula>
    </cfRule>
    <cfRule type="expression" dxfId="2558" priority="13190">
      <formula>IF(RIGHT(TEXT(AQ123,"0.#"),1)=".",TRUE,FALSE)</formula>
    </cfRule>
  </conditionalFormatting>
  <conditionalFormatting sqref="AE125 AQ125">
    <cfRule type="expression" dxfId="2557" priority="13187">
      <formula>IF(RIGHT(TEXT(AE125,"0.#"),1)=".",FALSE,TRUE)</formula>
    </cfRule>
    <cfRule type="expression" dxfId="2556" priority="13188">
      <formula>IF(RIGHT(TEXT(AE125,"0.#"),1)=".",TRUE,FALSE)</formula>
    </cfRule>
  </conditionalFormatting>
  <conditionalFormatting sqref="AI125">
    <cfRule type="expression" dxfId="2555" priority="13185">
      <formula>IF(RIGHT(TEXT(AI125,"0.#"),1)=".",FALSE,TRUE)</formula>
    </cfRule>
    <cfRule type="expression" dxfId="2554" priority="13186">
      <formula>IF(RIGHT(TEXT(AI125,"0.#"),1)=".",TRUE,FALSE)</formula>
    </cfRule>
  </conditionalFormatting>
  <conditionalFormatting sqref="AM125">
    <cfRule type="expression" dxfId="2553" priority="13183">
      <formula>IF(RIGHT(TEXT(AM125,"0.#"),1)=".",FALSE,TRUE)</formula>
    </cfRule>
    <cfRule type="expression" dxfId="2552" priority="13184">
      <formula>IF(RIGHT(TEXT(AM125,"0.#"),1)=".",TRUE,FALSE)</formula>
    </cfRule>
  </conditionalFormatting>
  <conditionalFormatting sqref="AQ126">
    <cfRule type="expression" dxfId="2551" priority="13175">
      <formula>IF(RIGHT(TEXT(AQ126,"0.#"),1)=".",FALSE,TRUE)</formula>
    </cfRule>
    <cfRule type="expression" dxfId="2550" priority="13176">
      <formula>IF(RIGHT(TEXT(AQ126,"0.#"),1)=".",TRUE,FALSE)</formula>
    </cfRule>
  </conditionalFormatting>
  <conditionalFormatting sqref="AE128 AQ128">
    <cfRule type="expression" dxfId="2549" priority="13173">
      <formula>IF(RIGHT(TEXT(AE128,"0.#"),1)=".",FALSE,TRUE)</formula>
    </cfRule>
    <cfRule type="expression" dxfId="2548" priority="13174">
      <formula>IF(RIGHT(TEXT(AE128,"0.#"),1)=".",TRUE,FALSE)</formula>
    </cfRule>
  </conditionalFormatting>
  <conditionalFormatting sqref="AI128">
    <cfRule type="expression" dxfId="2547" priority="13171">
      <formula>IF(RIGHT(TEXT(AI128,"0.#"),1)=".",FALSE,TRUE)</formula>
    </cfRule>
    <cfRule type="expression" dxfId="2546" priority="13172">
      <formula>IF(RIGHT(TEXT(AI128,"0.#"),1)=".",TRUE,FALSE)</formula>
    </cfRule>
  </conditionalFormatting>
  <conditionalFormatting sqref="AM128">
    <cfRule type="expression" dxfId="2545" priority="13169">
      <formula>IF(RIGHT(TEXT(AM128,"0.#"),1)=".",FALSE,TRUE)</formula>
    </cfRule>
    <cfRule type="expression" dxfId="2544" priority="13170">
      <formula>IF(RIGHT(TEXT(AM128,"0.#"),1)=".",TRUE,FALSE)</formula>
    </cfRule>
  </conditionalFormatting>
  <conditionalFormatting sqref="AQ129">
    <cfRule type="expression" dxfId="2543" priority="13161">
      <formula>IF(RIGHT(TEXT(AQ129,"0.#"),1)=".",FALSE,TRUE)</formula>
    </cfRule>
    <cfRule type="expression" dxfId="2542" priority="13162">
      <formula>IF(RIGHT(TEXT(AQ129,"0.#"),1)=".",TRUE,FALSE)</formula>
    </cfRule>
  </conditionalFormatting>
  <conditionalFormatting sqref="AE75">
    <cfRule type="expression" dxfId="2541" priority="13159">
      <formula>IF(RIGHT(TEXT(AE75,"0.#"),1)=".",FALSE,TRUE)</formula>
    </cfRule>
    <cfRule type="expression" dxfId="2540" priority="13160">
      <formula>IF(RIGHT(TEXT(AE75,"0.#"),1)=".",TRUE,FALSE)</formula>
    </cfRule>
  </conditionalFormatting>
  <conditionalFormatting sqref="AE76">
    <cfRule type="expression" dxfId="2539" priority="13157">
      <formula>IF(RIGHT(TEXT(AE76,"0.#"),1)=".",FALSE,TRUE)</formula>
    </cfRule>
    <cfRule type="expression" dxfId="2538" priority="13158">
      <formula>IF(RIGHT(TEXT(AE76,"0.#"),1)=".",TRUE,FALSE)</formula>
    </cfRule>
  </conditionalFormatting>
  <conditionalFormatting sqref="AE77">
    <cfRule type="expression" dxfId="2537" priority="13155">
      <formula>IF(RIGHT(TEXT(AE77,"0.#"),1)=".",FALSE,TRUE)</formula>
    </cfRule>
    <cfRule type="expression" dxfId="2536" priority="13156">
      <formula>IF(RIGHT(TEXT(AE77,"0.#"),1)=".",TRUE,FALSE)</formula>
    </cfRule>
  </conditionalFormatting>
  <conditionalFormatting sqref="AI77">
    <cfRule type="expression" dxfId="2535" priority="13153">
      <formula>IF(RIGHT(TEXT(AI77,"0.#"),1)=".",FALSE,TRUE)</formula>
    </cfRule>
    <cfRule type="expression" dxfId="2534" priority="13154">
      <formula>IF(RIGHT(TEXT(AI77,"0.#"),1)=".",TRUE,FALSE)</formula>
    </cfRule>
  </conditionalFormatting>
  <conditionalFormatting sqref="AI76">
    <cfRule type="expression" dxfId="2533" priority="13151">
      <formula>IF(RIGHT(TEXT(AI76,"0.#"),1)=".",FALSE,TRUE)</formula>
    </cfRule>
    <cfRule type="expression" dxfId="2532" priority="13152">
      <formula>IF(RIGHT(TEXT(AI76,"0.#"),1)=".",TRUE,FALSE)</formula>
    </cfRule>
  </conditionalFormatting>
  <conditionalFormatting sqref="AI75">
    <cfRule type="expression" dxfId="2531" priority="13149">
      <formula>IF(RIGHT(TEXT(AI75,"0.#"),1)=".",FALSE,TRUE)</formula>
    </cfRule>
    <cfRule type="expression" dxfId="2530" priority="13150">
      <formula>IF(RIGHT(TEXT(AI75,"0.#"),1)=".",TRUE,FALSE)</formula>
    </cfRule>
  </conditionalFormatting>
  <conditionalFormatting sqref="AM75">
    <cfRule type="expression" dxfId="2529" priority="13147">
      <formula>IF(RIGHT(TEXT(AM75,"0.#"),1)=".",FALSE,TRUE)</formula>
    </cfRule>
    <cfRule type="expression" dxfId="2528" priority="13148">
      <formula>IF(RIGHT(TEXT(AM75,"0.#"),1)=".",TRUE,FALSE)</formula>
    </cfRule>
  </conditionalFormatting>
  <conditionalFormatting sqref="AM76">
    <cfRule type="expression" dxfId="2527" priority="13145">
      <formula>IF(RIGHT(TEXT(AM76,"0.#"),1)=".",FALSE,TRUE)</formula>
    </cfRule>
    <cfRule type="expression" dxfId="2526" priority="13146">
      <formula>IF(RIGHT(TEXT(AM76,"0.#"),1)=".",TRUE,FALSE)</formula>
    </cfRule>
  </conditionalFormatting>
  <conditionalFormatting sqref="AM77">
    <cfRule type="expression" dxfId="2525" priority="13143">
      <formula>IF(RIGHT(TEXT(AM77,"0.#"),1)=".",FALSE,TRUE)</formula>
    </cfRule>
    <cfRule type="expression" dxfId="2524" priority="13144">
      <formula>IF(RIGHT(TEXT(AM77,"0.#"),1)=".",TRUE,FALSE)</formula>
    </cfRule>
  </conditionalFormatting>
  <conditionalFormatting sqref="AE134:AE135 AU134:AU135 AI134:AI135 AM134:AM135 AQ134:AQ135">
    <cfRule type="expression" dxfId="2523" priority="13129">
      <formula>IF(RIGHT(TEXT(AE134,"0.#"),1)=".",FALSE,TRUE)</formula>
    </cfRule>
    <cfRule type="expression" dxfId="2522" priority="13130">
      <formula>IF(RIGHT(TEXT(AE134,"0.#"),1)=".",TRUE,FALSE)</formula>
    </cfRule>
  </conditionalFormatting>
  <conditionalFormatting sqref="AE433:AE435 AI433:AI435 AM433:AM435">
    <cfRule type="expression" dxfId="2521" priority="13099">
      <formula>IF(RIGHT(TEXT(AE433,"0.#"),1)=".",FALSE,TRUE)</formula>
    </cfRule>
    <cfRule type="expression" dxfId="2520" priority="13100">
      <formula>IF(RIGHT(TEXT(AE433,"0.#"),1)=".",TRUE,FALSE)</formula>
    </cfRule>
  </conditionalFormatting>
  <conditionalFormatting sqref="AU433:AU435">
    <cfRule type="expression" dxfId="2519" priority="13075">
      <formula>IF(RIGHT(TEXT(AU433,"0.#"),1)=".",FALSE,TRUE)</formula>
    </cfRule>
    <cfRule type="expression" dxfId="2518" priority="13076">
      <formula>IF(RIGHT(TEXT(AU433,"0.#"),1)=".",TRUE,FALSE)</formula>
    </cfRule>
  </conditionalFormatting>
  <conditionalFormatting sqref="AQ433:AQ435">
    <cfRule type="expression" dxfId="2517" priority="12975">
      <formula>IF(RIGHT(TEXT(AQ433,"0.#"),1)=".",FALSE,TRUE)</formula>
    </cfRule>
    <cfRule type="expression" dxfId="2516" priority="12976">
      <formula>IF(RIGHT(TEXT(AQ433,"0.#"),1)=".",TRUE,FALSE)</formula>
    </cfRule>
  </conditionalFormatting>
  <conditionalFormatting sqref="AL840:AO867">
    <cfRule type="expression" dxfId="2515" priority="6699">
      <formula>IF(AND(AL840&gt;=0, RIGHT(TEXT(AL840,"0.#"),1)&lt;&gt;"."),TRUE,FALSE)</formula>
    </cfRule>
    <cfRule type="expression" dxfId="2514" priority="6700">
      <formula>IF(AND(AL840&gt;=0, RIGHT(TEXT(AL840,"0.#"),1)="."),TRUE,FALSE)</formula>
    </cfRule>
    <cfRule type="expression" dxfId="2513" priority="6701">
      <formula>IF(AND(AL840&lt;0, RIGHT(TEXT(AL840,"0.#"),1)&lt;&gt;"."),TRUE,FALSE)</formula>
    </cfRule>
    <cfRule type="expression" dxfId="2512" priority="6702">
      <formula>IF(AND(AL840&lt;0, RIGHT(TEXT(AL840,"0.#"),1)="."),TRUE,FALSE)</formula>
    </cfRule>
  </conditionalFormatting>
  <conditionalFormatting sqref="AQ53:AQ55">
    <cfRule type="expression" dxfId="2511" priority="4721">
      <formula>IF(RIGHT(TEXT(AQ53,"0.#"),1)=".",FALSE,TRUE)</formula>
    </cfRule>
    <cfRule type="expression" dxfId="2510" priority="4722">
      <formula>IF(RIGHT(TEXT(AQ53,"0.#"),1)=".",TRUE,FALSE)</formula>
    </cfRule>
  </conditionalFormatting>
  <conditionalFormatting sqref="AU53:AU55">
    <cfRule type="expression" dxfId="2509" priority="4719">
      <formula>IF(RIGHT(TEXT(AU53,"0.#"),1)=".",FALSE,TRUE)</formula>
    </cfRule>
    <cfRule type="expression" dxfId="2508" priority="4720">
      <formula>IF(RIGHT(TEXT(AU53,"0.#"),1)=".",TRUE,FALSE)</formula>
    </cfRule>
  </conditionalFormatting>
  <conditionalFormatting sqref="AQ60:AQ62">
    <cfRule type="expression" dxfId="2507" priority="4717">
      <formula>IF(RIGHT(TEXT(AQ60,"0.#"),1)=".",FALSE,TRUE)</formula>
    </cfRule>
    <cfRule type="expression" dxfId="2506" priority="4718">
      <formula>IF(RIGHT(TEXT(AQ60,"0.#"),1)=".",TRUE,FALSE)</formula>
    </cfRule>
  </conditionalFormatting>
  <conditionalFormatting sqref="AU60:AU62">
    <cfRule type="expression" dxfId="2505" priority="4715">
      <formula>IF(RIGHT(TEXT(AU60,"0.#"),1)=".",FALSE,TRUE)</formula>
    </cfRule>
    <cfRule type="expression" dxfId="2504" priority="4716">
      <formula>IF(RIGHT(TEXT(AU60,"0.#"),1)=".",TRUE,FALSE)</formula>
    </cfRule>
  </conditionalFormatting>
  <conditionalFormatting sqref="AQ75:AQ77">
    <cfRule type="expression" dxfId="2503" priority="4713">
      <formula>IF(RIGHT(TEXT(AQ75,"0.#"),1)=".",FALSE,TRUE)</formula>
    </cfRule>
    <cfRule type="expression" dxfId="2502" priority="4714">
      <formula>IF(RIGHT(TEXT(AQ75,"0.#"),1)=".",TRUE,FALSE)</formula>
    </cfRule>
  </conditionalFormatting>
  <conditionalFormatting sqref="AU75:AU77">
    <cfRule type="expression" dxfId="2501" priority="4711">
      <formula>IF(RIGHT(TEXT(AU75,"0.#"),1)=".",FALSE,TRUE)</formula>
    </cfRule>
    <cfRule type="expression" dxfId="2500" priority="4712">
      <formula>IF(RIGHT(TEXT(AU75,"0.#"),1)=".",TRUE,FALSE)</formula>
    </cfRule>
  </conditionalFormatting>
  <conditionalFormatting sqref="AQ87:AQ89">
    <cfRule type="expression" dxfId="2499" priority="4709">
      <formula>IF(RIGHT(TEXT(AQ87,"0.#"),1)=".",FALSE,TRUE)</formula>
    </cfRule>
    <cfRule type="expression" dxfId="2498" priority="4710">
      <formula>IF(RIGHT(TEXT(AQ87,"0.#"),1)=".",TRUE,FALSE)</formula>
    </cfRule>
  </conditionalFormatting>
  <conditionalFormatting sqref="AU87:AU89">
    <cfRule type="expression" dxfId="2497" priority="4707">
      <formula>IF(RIGHT(TEXT(AU87,"0.#"),1)=".",FALSE,TRUE)</formula>
    </cfRule>
    <cfRule type="expression" dxfId="2496" priority="4708">
      <formula>IF(RIGHT(TEXT(AU87,"0.#"),1)=".",TRUE,FALSE)</formula>
    </cfRule>
  </conditionalFormatting>
  <conditionalFormatting sqref="AQ92:AQ94">
    <cfRule type="expression" dxfId="2495" priority="4705">
      <formula>IF(RIGHT(TEXT(AQ92,"0.#"),1)=".",FALSE,TRUE)</formula>
    </cfRule>
    <cfRule type="expression" dxfId="2494" priority="4706">
      <formula>IF(RIGHT(TEXT(AQ92,"0.#"),1)=".",TRUE,FALSE)</formula>
    </cfRule>
  </conditionalFormatting>
  <conditionalFormatting sqref="AU92:AU94">
    <cfRule type="expression" dxfId="2493" priority="4703">
      <formula>IF(RIGHT(TEXT(AU92,"0.#"),1)=".",FALSE,TRUE)</formula>
    </cfRule>
    <cfRule type="expression" dxfId="2492" priority="4704">
      <formula>IF(RIGHT(TEXT(AU92,"0.#"),1)=".",TRUE,FALSE)</formula>
    </cfRule>
  </conditionalFormatting>
  <conditionalFormatting sqref="AQ97:AQ99">
    <cfRule type="expression" dxfId="2491" priority="4701">
      <formula>IF(RIGHT(TEXT(AQ97,"0.#"),1)=".",FALSE,TRUE)</formula>
    </cfRule>
    <cfRule type="expression" dxfId="2490" priority="4702">
      <formula>IF(RIGHT(TEXT(AQ97,"0.#"),1)=".",TRUE,FALSE)</formula>
    </cfRule>
  </conditionalFormatting>
  <conditionalFormatting sqref="AU97:AU99">
    <cfRule type="expression" dxfId="2489" priority="4699">
      <formula>IF(RIGHT(TEXT(AU97,"0.#"),1)=".",FALSE,TRUE)</formula>
    </cfRule>
    <cfRule type="expression" dxfId="2488" priority="4700">
      <formula>IF(RIGHT(TEXT(AU97,"0.#"),1)=".",TRUE,FALSE)</formula>
    </cfRule>
  </conditionalFormatting>
  <conditionalFormatting sqref="AE120 AM120">
    <cfRule type="expression" dxfId="2487" priority="3043">
      <formula>IF(RIGHT(TEXT(AE120,"0.#"),1)=".",FALSE,TRUE)</formula>
    </cfRule>
    <cfRule type="expression" dxfId="2486" priority="3044">
      <formula>IF(RIGHT(TEXT(AE120,"0.#"),1)=".",TRUE,FALSE)</formula>
    </cfRule>
  </conditionalFormatting>
  <conditionalFormatting sqref="AI126">
    <cfRule type="expression" dxfId="2485" priority="3033">
      <formula>IF(RIGHT(TEXT(AI126,"0.#"),1)=".",FALSE,TRUE)</formula>
    </cfRule>
    <cfRule type="expression" dxfId="2484" priority="3034">
      <formula>IF(RIGHT(TEXT(AI126,"0.#"),1)=".",TRUE,FALSE)</formula>
    </cfRule>
  </conditionalFormatting>
  <conditionalFormatting sqref="AI120">
    <cfRule type="expression" dxfId="2483" priority="3041">
      <formula>IF(RIGHT(TEXT(AI120,"0.#"),1)=".",FALSE,TRUE)</formula>
    </cfRule>
    <cfRule type="expression" dxfId="2482" priority="3042">
      <formula>IF(RIGHT(TEXT(AI120,"0.#"),1)=".",TRUE,FALSE)</formula>
    </cfRule>
  </conditionalFormatting>
  <conditionalFormatting sqref="AE123 AM123">
    <cfRule type="expression" dxfId="2481" priority="3039">
      <formula>IF(RIGHT(TEXT(AE123,"0.#"),1)=".",FALSE,TRUE)</formula>
    </cfRule>
    <cfRule type="expression" dxfId="2480" priority="3040">
      <formula>IF(RIGHT(TEXT(AE123,"0.#"),1)=".",TRUE,FALSE)</formula>
    </cfRule>
  </conditionalFormatting>
  <conditionalFormatting sqref="AI123">
    <cfRule type="expression" dxfId="2479" priority="3037">
      <formula>IF(RIGHT(TEXT(AI123,"0.#"),1)=".",FALSE,TRUE)</formula>
    </cfRule>
    <cfRule type="expression" dxfId="2478" priority="3038">
      <formula>IF(RIGHT(TEXT(AI123,"0.#"),1)=".",TRUE,FALSE)</formula>
    </cfRule>
  </conditionalFormatting>
  <conditionalFormatting sqref="AE126 AM126">
    <cfRule type="expression" dxfId="2477" priority="3035">
      <formula>IF(RIGHT(TEXT(AE126,"0.#"),1)=".",FALSE,TRUE)</formula>
    </cfRule>
    <cfRule type="expression" dxfId="2476" priority="3036">
      <formula>IF(RIGHT(TEXT(AE126,"0.#"),1)=".",TRUE,FALSE)</formula>
    </cfRule>
  </conditionalFormatting>
  <conditionalFormatting sqref="AE129 AM129">
    <cfRule type="expression" dxfId="2475" priority="3031">
      <formula>IF(RIGHT(TEXT(AE129,"0.#"),1)=".",FALSE,TRUE)</formula>
    </cfRule>
    <cfRule type="expression" dxfId="2474" priority="3032">
      <formula>IF(RIGHT(TEXT(AE129,"0.#"),1)=".",TRUE,FALSE)</formula>
    </cfRule>
  </conditionalFormatting>
  <conditionalFormatting sqref="AI129">
    <cfRule type="expression" dxfId="2473" priority="3029">
      <formula>IF(RIGHT(TEXT(AI129,"0.#"),1)=".",FALSE,TRUE)</formula>
    </cfRule>
    <cfRule type="expression" dxfId="2472" priority="3030">
      <formula>IF(RIGHT(TEXT(AI129,"0.#"),1)=".",TRUE,FALSE)</formula>
    </cfRule>
  </conditionalFormatting>
  <conditionalFormatting sqref="Y840:Y867">
    <cfRule type="expression" dxfId="2471" priority="3027">
      <formula>IF(RIGHT(TEXT(Y840,"0.#"),1)=".",FALSE,TRUE)</formula>
    </cfRule>
    <cfRule type="expression" dxfId="2470" priority="3028">
      <formula>IF(RIGHT(TEXT(Y840,"0.#"),1)=".",TRUE,FALSE)</formula>
    </cfRule>
  </conditionalFormatting>
  <conditionalFormatting sqref="AU518">
    <cfRule type="expression" dxfId="2469" priority="1537">
      <formula>IF(RIGHT(TEXT(AU518,"0.#"),1)=".",FALSE,TRUE)</formula>
    </cfRule>
    <cfRule type="expression" dxfId="2468" priority="1538">
      <formula>IF(RIGHT(TEXT(AU518,"0.#"),1)=".",TRUE,FALSE)</formula>
    </cfRule>
  </conditionalFormatting>
  <conditionalFormatting sqref="AQ551">
    <cfRule type="expression" dxfId="2467" priority="1313">
      <formula>IF(RIGHT(TEXT(AQ551,"0.#"),1)=".",FALSE,TRUE)</formula>
    </cfRule>
    <cfRule type="expression" dxfId="2466" priority="1314">
      <formula>IF(RIGHT(TEXT(AQ551,"0.#"),1)=".",TRUE,FALSE)</formula>
    </cfRule>
  </conditionalFormatting>
  <conditionalFormatting sqref="AE556">
    <cfRule type="expression" dxfId="2465" priority="1311">
      <formula>IF(RIGHT(TEXT(AE556,"0.#"),1)=".",FALSE,TRUE)</formula>
    </cfRule>
    <cfRule type="expression" dxfId="2464" priority="1312">
      <formula>IF(RIGHT(TEXT(AE556,"0.#"),1)=".",TRUE,FALSE)</formula>
    </cfRule>
  </conditionalFormatting>
  <conditionalFormatting sqref="AE557">
    <cfRule type="expression" dxfId="2463" priority="1309">
      <formula>IF(RIGHT(TEXT(AE557,"0.#"),1)=".",FALSE,TRUE)</formula>
    </cfRule>
    <cfRule type="expression" dxfId="2462" priority="1310">
      <formula>IF(RIGHT(TEXT(AE557,"0.#"),1)=".",TRUE,FALSE)</formula>
    </cfRule>
  </conditionalFormatting>
  <conditionalFormatting sqref="AE558">
    <cfRule type="expression" dxfId="2461" priority="1307">
      <formula>IF(RIGHT(TEXT(AE558,"0.#"),1)=".",FALSE,TRUE)</formula>
    </cfRule>
    <cfRule type="expression" dxfId="2460" priority="1308">
      <formula>IF(RIGHT(TEXT(AE558,"0.#"),1)=".",TRUE,FALSE)</formula>
    </cfRule>
  </conditionalFormatting>
  <conditionalFormatting sqref="AU556">
    <cfRule type="expression" dxfId="2459" priority="1299">
      <formula>IF(RIGHT(TEXT(AU556,"0.#"),1)=".",FALSE,TRUE)</formula>
    </cfRule>
    <cfRule type="expression" dxfId="2458" priority="1300">
      <formula>IF(RIGHT(TEXT(AU556,"0.#"),1)=".",TRUE,FALSE)</formula>
    </cfRule>
  </conditionalFormatting>
  <conditionalFormatting sqref="AU557">
    <cfRule type="expression" dxfId="2457" priority="1297">
      <formula>IF(RIGHT(TEXT(AU557,"0.#"),1)=".",FALSE,TRUE)</formula>
    </cfRule>
    <cfRule type="expression" dxfId="2456" priority="1298">
      <formula>IF(RIGHT(TEXT(AU557,"0.#"),1)=".",TRUE,FALSE)</formula>
    </cfRule>
  </conditionalFormatting>
  <conditionalFormatting sqref="AU558">
    <cfRule type="expression" dxfId="2455" priority="1295">
      <formula>IF(RIGHT(TEXT(AU558,"0.#"),1)=".",FALSE,TRUE)</formula>
    </cfRule>
    <cfRule type="expression" dxfId="2454" priority="1296">
      <formula>IF(RIGHT(TEXT(AU558,"0.#"),1)=".",TRUE,FALSE)</formula>
    </cfRule>
  </conditionalFormatting>
  <conditionalFormatting sqref="AQ557">
    <cfRule type="expression" dxfId="2453" priority="1287">
      <formula>IF(RIGHT(TEXT(AQ557,"0.#"),1)=".",FALSE,TRUE)</formula>
    </cfRule>
    <cfRule type="expression" dxfId="2452" priority="1288">
      <formula>IF(RIGHT(TEXT(AQ557,"0.#"),1)=".",TRUE,FALSE)</formula>
    </cfRule>
  </conditionalFormatting>
  <conditionalFormatting sqref="AQ558">
    <cfRule type="expression" dxfId="2451" priority="1285">
      <formula>IF(RIGHT(TEXT(AQ558,"0.#"),1)=".",FALSE,TRUE)</formula>
    </cfRule>
    <cfRule type="expression" dxfId="2450" priority="1286">
      <formula>IF(RIGHT(TEXT(AQ558,"0.#"),1)=".",TRUE,FALSE)</formula>
    </cfRule>
  </conditionalFormatting>
  <conditionalFormatting sqref="AQ556">
    <cfRule type="expression" dxfId="2449" priority="1283">
      <formula>IF(RIGHT(TEXT(AQ556,"0.#"),1)=".",FALSE,TRUE)</formula>
    </cfRule>
    <cfRule type="expression" dxfId="2448" priority="1284">
      <formula>IF(RIGHT(TEXT(AQ556,"0.#"),1)=".",TRUE,FALSE)</formula>
    </cfRule>
  </conditionalFormatting>
  <conditionalFormatting sqref="AE561">
    <cfRule type="expression" dxfId="2447" priority="1281">
      <formula>IF(RIGHT(TEXT(AE561,"0.#"),1)=".",FALSE,TRUE)</formula>
    </cfRule>
    <cfRule type="expression" dxfId="2446" priority="1282">
      <formula>IF(RIGHT(TEXT(AE561,"0.#"),1)=".",TRUE,FALSE)</formula>
    </cfRule>
  </conditionalFormatting>
  <conditionalFormatting sqref="AE562">
    <cfRule type="expression" dxfId="2445" priority="1279">
      <formula>IF(RIGHT(TEXT(AE562,"0.#"),1)=".",FALSE,TRUE)</formula>
    </cfRule>
    <cfRule type="expression" dxfId="2444" priority="1280">
      <formula>IF(RIGHT(TEXT(AE562,"0.#"),1)=".",TRUE,FALSE)</formula>
    </cfRule>
  </conditionalFormatting>
  <conditionalFormatting sqref="AE563">
    <cfRule type="expression" dxfId="2443" priority="1277">
      <formula>IF(RIGHT(TEXT(AE563,"0.#"),1)=".",FALSE,TRUE)</formula>
    </cfRule>
    <cfRule type="expression" dxfId="2442" priority="1278">
      <formula>IF(RIGHT(TEXT(AE563,"0.#"),1)=".",TRUE,FALSE)</formula>
    </cfRule>
  </conditionalFormatting>
  <conditionalFormatting sqref="AL1103:AO1132">
    <cfRule type="expression" dxfId="2441" priority="2933">
      <formula>IF(AND(AL1103&gt;=0, RIGHT(TEXT(AL1103,"0.#"),1)&lt;&gt;"."),TRUE,FALSE)</formula>
    </cfRule>
    <cfRule type="expression" dxfId="2440" priority="2934">
      <formula>IF(AND(AL1103&gt;=0, RIGHT(TEXT(AL1103,"0.#"),1)="."),TRUE,FALSE)</formula>
    </cfRule>
    <cfRule type="expression" dxfId="2439" priority="2935">
      <formula>IF(AND(AL1103&lt;0, RIGHT(TEXT(AL1103,"0.#"),1)&lt;&gt;"."),TRUE,FALSE)</formula>
    </cfRule>
    <cfRule type="expression" dxfId="2438" priority="2936">
      <formula>IF(AND(AL1103&lt;0, RIGHT(TEXT(AL1103,"0.#"),1)="."),TRUE,FALSE)</formula>
    </cfRule>
  </conditionalFormatting>
  <conditionalFormatting sqref="Y1103:Y1132">
    <cfRule type="expression" dxfId="2437" priority="2931">
      <formula>IF(RIGHT(TEXT(Y1103,"0.#"),1)=".",FALSE,TRUE)</formula>
    </cfRule>
    <cfRule type="expression" dxfId="2436" priority="2932">
      <formula>IF(RIGHT(TEXT(Y1103,"0.#"),1)=".",TRUE,FALSE)</formula>
    </cfRule>
  </conditionalFormatting>
  <conditionalFormatting sqref="AQ553">
    <cfRule type="expression" dxfId="2435" priority="1315">
      <formula>IF(RIGHT(TEXT(AQ553,"0.#"),1)=".",FALSE,TRUE)</formula>
    </cfRule>
    <cfRule type="expression" dxfId="2434" priority="1316">
      <formula>IF(RIGHT(TEXT(AQ553,"0.#"),1)=".",TRUE,FALSE)</formula>
    </cfRule>
  </conditionalFormatting>
  <conditionalFormatting sqref="AU552">
    <cfRule type="expression" dxfId="2433" priority="1327">
      <formula>IF(RIGHT(TEXT(AU552,"0.#"),1)=".",FALSE,TRUE)</formula>
    </cfRule>
    <cfRule type="expression" dxfId="2432" priority="1328">
      <formula>IF(RIGHT(TEXT(AU552,"0.#"),1)=".",TRUE,FALSE)</formula>
    </cfRule>
  </conditionalFormatting>
  <conditionalFormatting sqref="AE552">
    <cfRule type="expression" dxfId="2431" priority="1339">
      <formula>IF(RIGHT(TEXT(AE552,"0.#"),1)=".",FALSE,TRUE)</formula>
    </cfRule>
    <cfRule type="expression" dxfId="2430" priority="1340">
      <formula>IF(RIGHT(TEXT(AE552,"0.#"),1)=".",TRUE,FALSE)</formula>
    </cfRule>
  </conditionalFormatting>
  <conditionalFormatting sqref="AQ548">
    <cfRule type="expression" dxfId="2429" priority="1345">
      <formula>IF(RIGHT(TEXT(AQ548,"0.#"),1)=".",FALSE,TRUE)</formula>
    </cfRule>
    <cfRule type="expression" dxfId="2428" priority="1346">
      <formula>IF(RIGHT(TEXT(AQ548,"0.#"),1)=".",TRUE,FALSE)</formula>
    </cfRule>
  </conditionalFormatting>
  <conditionalFormatting sqref="AL839:AO839">
    <cfRule type="expression" dxfId="2427" priority="2885">
      <formula>IF(AND(AL839&gt;=0, RIGHT(TEXT(AL839,"0.#"),1)&lt;&gt;"."),TRUE,FALSE)</formula>
    </cfRule>
    <cfRule type="expression" dxfId="2426" priority="2886">
      <formula>IF(AND(AL839&gt;=0, RIGHT(TEXT(AL839,"0.#"),1)="."),TRUE,FALSE)</formula>
    </cfRule>
    <cfRule type="expression" dxfId="2425" priority="2887">
      <formula>IF(AND(AL839&lt;0, RIGHT(TEXT(AL839,"0.#"),1)&lt;&gt;"."),TRUE,FALSE)</formula>
    </cfRule>
    <cfRule type="expression" dxfId="2424" priority="2888">
      <formula>IF(AND(AL839&lt;0, RIGHT(TEXT(AL839,"0.#"),1)="."),TRUE,FALSE)</formula>
    </cfRule>
  </conditionalFormatting>
  <conditionalFormatting sqref="Y839">
    <cfRule type="expression" dxfId="2423" priority="2883">
      <formula>IF(RIGHT(TEXT(Y839,"0.#"),1)=".",FALSE,TRUE)</formula>
    </cfRule>
    <cfRule type="expression" dxfId="2422" priority="2884">
      <formula>IF(RIGHT(TEXT(Y839,"0.#"),1)=".",TRUE,FALSE)</formula>
    </cfRule>
  </conditionalFormatting>
  <conditionalFormatting sqref="AE492">
    <cfRule type="expression" dxfId="2421" priority="1671">
      <formula>IF(RIGHT(TEXT(AE492,"0.#"),1)=".",FALSE,TRUE)</formula>
    </cfRule>
    <cfRule type="expression" dxfId="2420" priority="1672">
      <formula>IF(RIGHT(TEXT(AE492,"0.#"),1)=".",TRUE,FALSE)</formula>
    </cfRule>
  </conditionalFormatting>
  <conditionalFormatting sqref="AE493">
    <cfRule type="expression" dxfId="2419" priority="1669">
      <formula>IF(RIGHT(TEXT(AE493,"0.#"),1)=".",FALSE,TRUE)</formula>
    </cfRule>
    <cfRule type="expression" dxfId="2418" priority="1670">
      <formula>IF(RIGHT(TEXT(AE493,"0.#"),1)=".",TRUE,FALSE)</formula>
    </cfRule>
  </conditionalFormatting>
  <conditionalFormatting sqref="AE494">
    <cfRule type="expression" dxfId="2417" priority="1667">
      <formula>IF(RIGHT(TEXT(AE494,"0.#"),1)=".",FALSE,TRUE)</formula>
    </cfRule>
    <cfRule type="expression" dxfId="2416" priority="1668">
      <formula>IF(RIGHT(TEXT(AE494,"0.#"),1)=".",TRUE,FALSE)</formula>
    </cfRule>
  </conditionalFormatting>
  <conditionalFormatting sqref="AQ493">
    <cfRule type="expression" dxfId="2415" priority="1647">
      <formula>IF(RIGHT(TEXT(AQ493,"0.#"),1)=".",FALSE,TRUE)</formula>
    </cfRule>
    <cfRule type="expression" dxfId="2414" priority="1648">
      <formula>IF(RIGHT(TEXT(AQ493,"0.#"),1)=".",TRUE,FALSE)</formula>
    </cfRule>
  </conditionalFormatting>
  <conditionalFormatting sqref="AQ494">
    <cfRule type="expression" dxfId="2413" priority="1645">
      <formula>IF(RIGHT(TEXT(AQ494,"0.#"),1)=".",FALSE,TRUE)</formula>
    </cfRule>
    <cfRule type="expression" dxfId="2412" priority="1646">
      <formula>IF(RIGHT(TEXT(AQ494,"0.#"),1)=".",TRUE,FALSE)</formula>
    </cfRule>
  </conditionalFormatting>
  <conditionalFormatting sqref="AQ492">
    <cfRule type="expression" dxfId="2411" priority="1643">
      <formula>IF(RIGHT(TEXT(AQ492,"0.#"),1)=".",FALSE,TRUE)</formula>
    </cfRule>
    <cfRule type="expression" dxfId="2410" priority="1644">
      <formula>IF(RIGHT(TEXT(AQ492,"0.#"),1)=".",TRUE,FALSE)</formula>
    </cfRule>
  </conditionalFormatting>
  <conditionalFormatting sqref="AU494">
    <cfRule type="expression" dxfId="2409" priority="1655">
      <formula>IF(RIGHT(TEXT(AU494,"0.#"),1)=".",FALSE,TRUE)</formula>
    </cfRule>
    <cfRule type="expression" dxfId="2408" priority="1656">
      <formula>IF(RIGHT(TEXT(AU494,"0.#"),1)=".",TRUE,FALSE)</formula>
    </cfRule>
  </conditionalFormatting>
  <conditionalFormatting sqref="AU492">
    <cfRule type="expression" dxfId="2407" priority="1659">
      <formula>IF(RIGHT(TEXT(AU492,"0.#"),1)=".",FALSE,TRUE)</formula>
    </cfRule>
    <cfRule type="expression" dxfId="2406" priority="1660">
      <formula>IF(RIGHT(TEXT(AU492,"0.#"),1)=".",TRUE,FALSE)</formula>
    </cfRule>
  </conditionalFormatting>
  <conditionalFormatting sqref="AU493">
    <cfRule type="expression" dxfId="2405" priority="1657">
      <formula>IF(RIGHT(TEXT(AU493,"0.#"),1)=".",FALSE,TRUE)</formula>
    </cfRule>
    <cfRule type="expression" dxfId="2404" priority="1658">
      <formula>IF(RIGHT(TEXT(AU493,"0.#"),1)=".",TRUE,FALSE)</formula>
    </cfRule>
  </conditionalFormatting>
  <conditionalFormatting sqref="AU583">
    <cfRule type="expression" dxfId="2403" priority="1175">
      <formula>IF(RIGHT(TEXT(AU583,"0.#"),1)=".",FALSE,TRUE)</formula>
    </cfRule>
    <cfRule type="expression" dxfId="2402" priority="1176">
      <formula>IF(RIGHT(TEXT(AU583,"0.#"),1)=".",TRUE,FALSE)</formula>
    </cfRule>
  </conditionalFormatting>
  <conditionalFormatting sqref="AU582">
    <cfRule type="expression" dxfId="2401" priority="1177">
      <formula>IF(RIGHT(TEXT(AU582,"0.#"),1)=".",FALSE,TRUE)</formula>
    </cfRule>
    <cfRule type="expression" dxfId="2400" priority="1178">
      <formula>IF(RIGHT(TEXT(AU582,"0.#"),1)=".",TRUE,FALSE)</formula>
    </cfRule>
  </conditionalFormatting>
  <conditionalFormatting sqref="AE499">
    <cfRule type="expression" dxfId="2399" priority="1637">
      <formula>IF(RIGHT(TEXT(AE499,"0.#"),1)=".",FALSE,TRUE)</formula>
    </cfRule>
    <cfRule type="expression" dxfId="2398" priority="1638">
      <formula>IF(RIGHT(TEXT(AE499,"0.#"),1)=".",TRUE,FALSE)</formula>
    </cfRule>
  </conditionalFormatting>
  <conditionalFormatting sqref="AE497">
    <cfRule type="expression" dxfId="2397" priority="1641">
      <formula>IF(RIGHT(TEXT(AE497,"0.#"),1)=".",FALSE,TRUE)</formula>
    </cfRule>
    <cfRule type="expression" dxfId="2396" priority="1642">
      <formula>IF(RIGHT(TEXT(AE497,"0.#"),1)=".",TRUE,FALSE)</formula>
    </cfRule>
  </conditionalFormatting>
  <conditionalFormatting sqref="AE498">
    <cfRule type="expression" dxfId="2395" priority="1639">
      <formula>IF(RIGHT(TEXT(AE498,"0.#"),1)=".",FALSE,TRUE)</formula>
    </cfRule>
    <cfRule type="expression" dxfId="2394" priority="1640">
      <formula>IF(RIGHT(TEXT(AE498,"0.#"),1)=".",TRUE,FALSE)</formula>
    </cfRule>
  </conditionalFormatting>
  <conditionalFormatting sqref="AU499">
    <cfRule type="expression" dxfId="2393" priority="1625">
      <formula>IF(RIGHT(TEXT(AU499,"0.#"),1)=".",FALSE,TRUE)</formula>
    </cfRule>
    <cfRule type="expression" dxfId="2392" priority="1626">
      <formula>IF(RIGHT(TEXT(AU499,"0.#"),1)=".",TRUE,FALSE)</formula>
    </cfRule>
  </conditionalFormatting>
  <conditionalFormatting sqref="AU497">
    <cfRule type="expression" dxfId="2391" priority="1629">
      <formula>IF(RIGHT(TEXT(AU497,"0.#"),1)=".",FALSE,TRUE)</formula>
    </cfRule>
    <cfRule type="expression" dxfId="2390" priority="1630">
      <formula>IF(RIGHT(TEXT(AU497,"0.#"),1)=".",TRUE,FALSE)</formula>
    </cfRule>
  </conditionalFormatting>
  <conditionalFormatting sqref="AU498">
    <cfRule type="expression" dxfId="2389" priority="1627">
      <formula>IF(RIGHT(TEXT(AU498,"0.#"),1)=".",FALSE,TRUE)</formula>
    </cfRule>
    <cfRule type="expression" dxfId="2388" priority="1628">
      <formula>IF(RIGHT(TEXT(AU498,"0.#"),1)=".",TRUE,FALSE)</formula>
    </cfRule>
  </conditionalFormatting>
  <conditionalFormatting sqref="AQ497">
    <cfRule type="expression" dxfId="2387" priority="1613">
      <formula>IF(RIGHT(TEXT(AQ497,"0.#"),1)=".",FALSE,TRUE)</formula>
    </cfRule>
    <cfRule type="expression" dxfId="2386" priority="1614">
      <formula>IF(RIGHT(TEXT(AQ497,"0.#"),1)=".",TRUE,FALSE)</formula>
    </cfRule>
  </conditionalFormatting>
  <conditionalFormatting sqref="AQ498">
    <cfRule type="expression" dxfId="2385" priority="1617">
      <formula>IF(RIGHT(TEXT(AQ498,"0.#"),1)=".",FALSE,TRUE)</formula>
    </cfRule>
    <cfRule type="expression" dxfId="2384" priority="1618">
      <formula>IF(RIGHT(TEXT(AQ498,"0.#"),1)=".",TRUE,FALSE)</formula>
    </cfRule>
  </conditionalFormatting>
  <conditionalFormatting sqref="AQ499">
    <cfRule type="expression" dxfId="2383" priority="1615">
      <formula>IF(RIGHT(TEXT(AQ499,"0.#"),1)=".",FALSE,TRUE)</formula>
    </cfRule>
    <cfRule type="expression" dxfId="2382" priority="1616">
      <formula>IF(RIGHT(TEXT(AQ499,"0.#"),1)=".",TRUE,FALSE)</formula>
    </cfRule>
  </conditionalFormatting>
  <conditionalFormatting sqref="AE504">
    <cfRule type="expression" dxfId="2381" priority="1607">
      <formula>IF(RIGHT(TEXT(AE504,"0.#"),1)=".",FALSE,TRUE)</formula>
    </cfRule>
    <cfRule type="expression" dxfId="2380" priority="1608">
      <formula>IF(RIGHT(TEXT(AE504,"0.#"),1)=".",TRUE,FALSE)</formula>
    </cfRule>
  </conditionalFormatting>
  <conditionalFormatting sqref="AE502">
    <cfRule type="expression" dxfId="2379" priority="1611">
      <formula>IF(RIGHT(TEXT(AE502,"0.#"),1)=".",FALSE,TRUE)</formula>
    </cfRule>
    <cfRule type="expression" dxfId="2378" priority="1612">
      <formula>IF(RIGHT(TEXT(AE502,"0.#"),1)=".",TRUE,FALSE)</formula>
    </cfRule>
  </conditionalFormatting>
  <conditionalFormatting sqref="AE503">
    <cfRule type="expression" dxfId="2377" priority="1609">
      <formula>IF(RIGHT(TEXT(AE503,"0.#"),1)=".",FALSE,TRUE)</formula>
    </cfRule>
    <cfRule type="expression" dxfId="2376" priority="1610">
      <formula>IF(RIGHT(TEXT(AE503,"0.#"),1)=".",TRUE,FALSE)</formula>
    </cfRule>
  </conditionalFormatting>
  <conditionalFormatting sqref="AU504">
    <cfRule type="expression" dxfId="2375" priority="1595">
      <formula>IF(RIGHT(TEXT(AU504,"0.#"),1)=".",FALSE,TRUE)</formula>
    </cfRule>
    <cfRule type="expression" dxfId="2374" priority="1596">
      <formula>IF(RIGHT(TEXT(AU504,"0.#"),1)=".",TRUE,FALSE)</formula>
    </cfRule>
  </conditionalFormatting>
  <conditionalFormatting sqref="AU502">
    <cfRule type="expression" dxfId="2373" priority="1599">
      <formula>IF(RIGHT(TEXT(AU502,"0.#"),1)=".",FALSE,TRUE)</formula>
    </cfRule>
    <cfRule type="expression" dxfId="2372" priority="1600">
      <formula>IF(RIGHT(TEXT(AU502,"0.#"),1)=".",TRUE,FALSE)</formula>
    </cfRule>
  </conditionalFormatting>
  <conditionalFormatting sqref="AU503">
    <cfRule type="expression" dxfId="2371" priority="1597">
      <formula>IF(RIGHT(TEXT(AU503,"0.#"),1)=".",FALSE,TRUE)</formula>
    </cfRule>
    <cfRule type="expression" dxfId="2370" priority="1598">
      <formula>IF(RIGHT(TEXT(AU503,"0.#"),1)=".",TRUE,FALSE)</formula>
    </cfRule>
  </conditionalFormatting>
  <conditionalFormatting sqref="AQ502">
    <cfRule type="expression" dxfId="2369" priority="1583">
      <formula>IF(RIGHT(TEXT(AQ502,"0.#"),1)=".",FALSE,TRUE)</formula>
    </cfRule>
    <cfRule type="expression" dxfId="2368" priority="1584">
      <formula>IF(RIGHT(TEXT(AQ502,"0.#"),1)=".",TRUE,FALSE)</formula>
    </cfRule>
  </conditionalFormatting>
  <conditionalFormatting sqref="AQ503">
    <cfRule type="expression" dxfId="2367" priority="1587">
      <formula>IF(RIGHT(TEXT(AQ503,"0.#"),1)=".",FALSE,TRUE)</formula>
    </cfRule>
    <cfRule type="expression" dxfId="2366" priority="1588">
      <formula>IF(RIGHT(TEXT(AQ503,"0.#"),1)=".",TRUE,FALSE)</formula>
    </cfRule>
  </conditionalFormatting>
  <conditionalFormatting sqref="AQ504">
    <cfRule type="expression" dxfId="2365" priority="1585">
      <formula>IF(RIGHT(TEXT(AQ504,"0.#"),1)=".",FALSE,TRUE)</formula>
    </cfRule>
    <cfRule type="expression" dxfId="2364" priority="1586">
      <formula>IF(RIGHT(TEXT(AQ504,"0.#"),1)=".",TRUE,FALSE)</formula>
    </cfRule>
  </conditionalFormatting>
  <conditionalFormatting sqref="AE509">
    <cfRule type="expression" dxfId="2363" priority="1577">
      <formula>IF(RIGHT(TEXT(AE509,"0.#"),1)=".",FALSE,TRUE)</formula>
    </cfRule>
    <cfRule type="expression" dxfId="2362" priority="1578">
      <formula>IF(RIGHT(TEXT(AE509,"0.#"),1)=".",TRUE,FALSE)</formula>
    </cfRule>
  </conditionalFormatting>
  <conditionalFormatting sqref="AE507">
    <cfRule type="expression" dxfId="2361" priority="1581">
      <formula>IF(RIGHT(TEXT(AE507,"0.#"),1)=".",FALSE,TRUE)</formula>
    </cfRule>
    <cfRule type="expression" dxfId="2360" priority="1582">
      <formula>IF(RIGHT(TEXT(AE507,"0.#"),1)=".",TRUE,FALSE)</formula>
    </cfRule>
  </conditionalFormatting>
  <conditionalFormatting sqref="AE508">
    <cfRule type="expression" dxfId="2359" priority="1579">
      <formula>IF(RIGHT(TEXT(AE508,"0.#"),1)=".",FALSE,TRUE)</formula>
    </cfRule>
    <cfRule type="expression" dxfId="2358" priority="1580">
      <formula>IF(RIGHT(TEXT(AE508,"0.#"),1)=".",TRUE,FALSE)</formula>
    </cfRule>
  </conditionalFormatting>
  <conditionalFormatting sqref="AU509">
    <cfRule type="expression" dxfId="2357" priority="1565">
      <formula>IF(RIGHT(TEXT(AU509,"0.#"),1)=".",FALSE,TRUE)</formula>
    </cfRule>
    <cfRule type="expression" dxfId="2356" priority="1566">
      <formula>IF(RIGHT(TEXT(AU509,"0.#"),1)=".",TRUE,FALSE)</formula>
    </cfRule>
  </conditionalFormatting>
  <conditionalFormatting sqref="AU507">
    <cfRule type="expression" dxfId="2355" priority="1569">
      <formula>IF(RIGHT(TEXT(AU507,"0.#"),1)=".",FALSE,TRUE)</formula>
    </cfRule>
    <cfRule type="expression" dxfId="2354" priority="1570">
      <formula>IF(RIGHT(TEXT(AU507,"0.#"),1)=".",TRUE,FALSE)</formula>
    </cfRule>
  </conditionalFormatting>
  <conditionalFormatting sqref="AU508">
    <cfRule type="expression" dxfId="2353" priority="1567">
      <formula>IF(RIGHT(TEXT(AU508,"0.#"),1)=".",FALSE,TRUE)</formula>
    </cfRule>
    <cfRule type="expression" dxfId="2352" priority="1568">
      <formula>IF(RIGHT(TEXT(AU508,"0.#"),1)=".",TRUE,FALSE)</formula>
    </cfRule>
  </conditionalFormatting>
  <conditionalFormatting sqref="AQ507">
    <cfRule type="expression" dxfId="2351" priority="1553">
      <formula>IF(RIGHT(TEXT(AQ507,"0.#"),1)=".",FALSE,TRUE)</formula>
    </cfRule>
    <cfRule type="expression" dxfId="2350" priority="1554">
      <formula>IF(RIGHT(TEXT(AQ507,"0.#"),1)=".",TRUE,FALSE)</formula>
    </cfRule>
  </conditionalFormatting>
  <conditionalFormatting sqref="AQ508">
    <cfRule type="expression" dxfId="2349" priority="1557">
      <formula>IF(RIGHT(TEXT(AQ508,"0.#"),1)=".",FALSE,TRUE)</formula>
    </cfRule>
    <cfRule type="expression" dxfId="2348" priority="1558">
      <formula>IF(RIGHT(TEXT(AQ508,"0.#"),1)=".",TRUE,FALSE)</formula>
    </cfRule>
  </conditionalFormatting>
  <conditionalFormatting sqref="AQ509">
    <cfRule type="expression" dxfId="2347" priority="1555">
      <formula>IF(RIGHT(TEXT(AQ509,"0.#"),1)=".",FALSE,TRUE)</formula>
    </cfRule>
    <cfRule type="expression" dxfId="2346" priority="1556">
      <formula>IF(RIGHT(TEXT(AQ509,"0.#"),1)=".",TRUE,FALSE)</formula>
    </cfRule>
  </conditionalFormatting>
  <conditionalFormatting sqref="AE465">
    <cfRule type="expression" dxfId="2345" priority="1847">
      <formula>IF(RIGHT(TEXT(AE465,"0.#"),1)=".",FALSE,TRUE)</formula>
    </cfRule>
    <cfRule type="expression" dxfId="2344" priority="1848">
      <formula>IF(RIGHT(TEXT(AE465,"0.#"),1)=".",TRUE,FALSE)</formula>
    </cfRule>
  </conditionalFormatting>
  <conditionalFormatting sqref="AE463">
    <cfRule type="expression" dxfId="2343" priority="1851">
      <formula>IF(RIGHT(TEXT(AE463,"0.#"),1)=".",FALSE,TRUE)</formula>
    </cfRule>
    <cfRule type="expression" dxfId="2342" priority="1852">
      <formula>IF(RIGHT(TEXT(AE463,"0.#"),1)=".",TRUE,FALSE)</formula>
    </cfRule>
  </conditionalFormatting>
  <conditionalFormatting sqref="AE464">
    <cfRule type="expression" dxfId="2341" priority="1849">
      <formula>IF(RIGHT(TEXT(AE464,"0.#"),1)=".",FALSE,TRUE)</formula>
    </cfRule>
    <cfRule type="expression" dxfId="2340" priority="1850">
      <formula>IF(RIGHT(TEXT(AE464,"0.#"),1)=".",TRUE,FALSE)</formula>
    </cfRule>
  </conditionalFormatting>
  <conditionalFormatting sqref="AM465">
    <cfRule type="expression" dxfId="2339" priority="1841">
      <formula>IF(RIGHT(TEXT(AM465,"0.#"),1)=".",FALSE,TRUE)</formula>
    </cfRule>
    <cfRule type="expression" dxfId="2338" priority="1842">
      <formula>IF(RIGHT(TEXT(AM465,"0.#"),1)=".",TRUE,FALSE)</formula>
    </cfRule>
  </conditionalFormatting>
  <conditionalFormatting sqref="AM463">
    <cfRule type="expression" dxfId="2337" priority="1845">
      <formula>IF(RIGHT(TEXT(AM463,"0.#"),1)=".",FALSE,TRUE)</formula>
    </cfRule>
    <cfRule type="expression" dxfId="2336" priority="1846">
      <formula>IF(RIGHT(TEXT(AM463,"0.#"),1)=".",TRUE,FALSE)</formula>
    </cfRule>
  </conditionalFormatting>
  <conditionalFormatting sqref="AM464">
    <cfRule type="expression" dxfId="2335" priority="1843">
      <formula>IF(RIGHT(TEXT(AM464,"0.#"),1)=".",FALSE,TRUE)</formula>
    </cfRule>
    <cfRule type="expression" dxfId="2334" priority="1844">
      <formula>IF(RIGHT(TEXT(AM464,"0.#"),1)=".",TRUE,FALSE)</formula>
    </cfRule>
  </conditionalFormatting>
  <conditionalFormatting sqref="AU465">
    <cfRule type="expression" dxfId="2333" priority="1835">
      <formula>IF(RIGHT(TEXT(AU465,"0.#"),1)=".",FALSE,TRUE)</formula>
    </cfRule>
    <cfRule type="expression" dxfId="2332" priority="1836">
      <formula>IF(RIGHT(TEXT(AU465,"0.#"),1)=".",TRUE,FALSE)</formula>
    </cfRule>
  </conditionalFormatting>
  <conditionalFormatting sqref="AU463">
    <cfRule type="expression" dxfId="2331" priority="1839">
      <formula>IF(RIGHT(TEXT(AU463,"0.#"),1)=".",FALSE,TRUE)</formula>
    </cfRule>
    <cfRule type="expression" dxfId="2330" priority="1840">
      <formula>IF(RIGHT(TEXT(AU463,"0.#"),1)=".",TRUE,FALSE)</formula>
    </cfRule>
  </conditionalFormatting>
  <conditionalFormatting sqref="AU464">
    <cfRule type="expression" dxfId="2329" priority="1837">
      <formula>IF(RIGHT(TEXT(AU464,"0.#"),1)=".",FALSE,TRUE)</formula>
    </cfRule>
    <cfRule type="expression" dxfId="2328" priority="1838">
      <formula>IF(RIGHT(TEXT(AU464,"0.#"),1)=".",TRUE,FALSE)</formula>
    </cfRule>
  </conditionalFormatting>
  <conditionalFormatting sqref="AI465">
    <cfRule type="expression" dxfId="2327" priority="1829">
      <formula>IF(RIGHT(TEXT(AI465,"0.#"),1)=".",FALSE,TRUE)</formula>
    </cfRule>
    <cfRule type="expression" dxfId="2326" priority="1830">
      <formula>IF(RIGHT(TEXT(AI465,"0.#"),1)=".",TRUE,FALSE)</formula>
    </cfRule>
  </conditionalFormatting>
  <conditionalFormatting sqref="AI463">
    <cfRule type="expression" dxfId="2325" priority="1833">
      <formula>IF(RIGHT(TEXT(AI463,"0.#"),1)=".",FALSE,TRUE)</formula>
    </cfRule>
    <cfRule type="expression" dxfId="2324" priority="1834">
      <formula>IF(RIGHT(TEXT(AI463,"0.#"),1)=".",TRUE,FALSE)</formula>
    </cfRule>
  </conditionalFormatting>
  <conditionalFormatting sqref="AI464">
    <cfRule type="expression" dxfId="2323" priority="1831">
      <formula>IF(RIGHT(TEXT(AI464,"0.#"),1)=".",FALSE,TRUE)</formula>
    </cfRule>
    <cfRule type="expression" dxfId="2322" priority="1832">
      <formula>IF(RIGHT(TEXT(AI464,"0.#"),1)=".",TRUE,FALSE)</formula>
    </cfRule>
  </conditionalFormatting>
  <conditionalFormatting sqref="AQ463">
    <cfRule type="expression" dxfId="2321" priority="1823">
      <formula>IF(RIGHT(TEXT(AQ463,"0.#"),1)=".",FALSE,TRUE)</formula>
    </cfRule>
    <cfRule type="expression" dxfId="2320" priority="1824">
      <formula>IF(RIGHT(TEXT(AQ463,"0.#"),1)=".",TRUE,FALSE)</formula>
    </cfRule>
  </conditionalFormatting>
  <conditionalFormatting sqref="AQ464">
    <cfRule type="expression" dxfId="2319" priority="1827">
      <formula>IF(RIGHT(TEXT(AQ464,"0.#"),1)=".",FALSE,TRUE)</formula>
    </cfRule>
    <cfRule type="expression" dxfId="2318" priority="1828">
      <formula>IF(RIGHT(TEXT(AQ464,"0.#"),1)=".",TRUE,FALSE)</formula>
    </cfRule>
  </conditionalFormatting>
  <conditionalFormatting sqref="AQ465">
    <cfRule type="expression" dxfId="2317" priority="1825">
      <formula>IF(RIGHT(TEXT(AQ465,"0.#"),1)=".",FALSE,TRUE)</formula>
    </cfRule>
    <cfRule type="expression" dxfId="2316" priority="1826">
      <formula>IF(RIGHT(TEXT(AQ465,"0.#"),1)=".",TRUE,FALSE)</formula>
    </cfRule>
  </conditionalFormatting>
  <conditionalFormatting sqref="AE470">
    <cfRule type="expression" dxfId="2315" priority="1817">
      <formula>IF(RIGHT(TEXT(AE470,"0.#"),1)=".",FALSE,TRUE)</formula>
    </cfRule>
    <cfRule type="expression" dxfId="2314" priority="1818">
      <formula>IF(RIGHT(TEXT(AE470,"0.#"),1)=".",TRUE,FALSE)</formula>
    </cfRule>
  </conditionalFormatting>
  <conditionalFormatting sqref="AE468">
    <cfRule type="expression" dxfId="2313" priority="1821">
      <formula>IF(RIGHT(TEXT(AE468,"0.#"),1)=".",FALSE,TRUE)</formula>
    </cfRule>
    <cfRule type="expression" dxfId="2312" priority="1822">
      <formula>IF(RIGHT(TEXT(AE468,"0.#"),1)=".",TRUE,FALSE)</formula>
    </cfRule>
  </conditionalFormatting>
  <conditionalFormatting sqref="AE469">
    <cfRule type="expression" dxfId="2311" priority="1819">
      <formula>IF(RIGHT(TEXT(AE469,"0.#"),1)=".",FALSE,TRUE)</formula>
    </cfRule>
    <cfRule type="expression" dxfId="2310" priority="1820">
      <formula>IF(RIGHT(TEXT(AE469,"0.#"),1)=".",TRUE,FALSE)</formula>
    </cfRule>
  </conditionalFormatting>
  <conditionalFormatting sqref="AM470">
    <cfRule type="expression" dxfId="2309" priority="1811">
      <formula>IF(RIGHT(TEXT(AM470,"0.#"),1)=".",FALSE,TRUE)</formula>
    </cfRule>
    <cfRule type="expression" dxfId="2308" priority="1812">
      <formula>IF(RIGHT(TEXT(AM470,"0.#"),1)=".",TRUE,FALSE)</formula>
    </cfRule>
  </conditionalFormatting>
  <conditionalFormatting sqref="AM468">
    <cfRule type="expression" dxfId="2307" priority="1815">
      <formula>IF(RIGHT(TEXT(AM468,"0.#"),1)=".",FALSE,TRUE)</formula>
    </cfRule>
    <cfRule type="expression" dxfId="2306" priority="1816">
      <formula>IF(RIGHT(TEXT(AM468,"0.#"),1)=".",TRUE,FALSE)</formula>
    </cfRule>
  </conditionalFormatting>
  <conditionalFormatting sqref="AM469">
    <cfRule type="expression" dxfId="2305" priority="1813">
      <formula>IF(RIGHT(TEXT(AM469,"0.#"),1)=".",FALSE,TRUE)</formula>
    </cfRule>
    <cfRule type="expression" dxfId="2304" priority="1814">
      <formula>IF(RIGHT(TEXT(AM469,"0.#"),1)=".",TRUE,FALSE)</formula>
    </cfRule>
  </conditionalFormatting>
  <conditionalFormatting sqref="AU470">
    <cfRule type="expression" dxfId="2303" priority="1805">
      <formula>IF(RIGHT(TEXT(AU470,"0.#"),1)=".",FALSE,TRUE)</formula>
    </cfRule>
    <cfRule type="expression" dxfId="2302" priority="1806">
      <formula>IF(RIGHT(TEXT(AU470,"0.#"),1)=".",TRUE,FALSE)</formula>
    </cfRule>
  </conditionalFormatting>
  <conditionalFormatting sqref="AU468">
    <cfRule type="expression" dxfId="2301" priority="1809">
      <formula>IF(RIGHT(TEXT(AU468,"0.#"),1)=".",FALSE,TRUE)</formula>
    </cfRule>
    <cfRule type="expression" dxfId="2300" priority="1810">
      <formula>IF(RIGHT(TEXT(AU468,"0.#"),1)=".",TRUE,FALSE)</formula>
    </cfRule>
  </conditionalFormatting>
  <conditionalFormatting sqref="AU469">
    <cfRule type="expression" dxfId="2299" priority="1807">
      <formula>IF(RIGHT(TEXT(AU469,"0.#"),1)=".",FALSE,TRUE)</formula>
    </cfRule>
    <cfRule type="expression" dxfId="2298" priority="1808">
      <formula>IF(RIGHT(TEXT(AU469,"0.#"),1)=".",TRUE,FALSE)</formula>
    </cfRule>
  </conditionalFormatting>
  <conditionalFormatting sqref="AI470">
    <cfRule type="expression" dxfId="2297" priority="1799">
      <formula>IF(RIGHT(TEXT(AI470,"0.#"),1)=".",FALSE,TRUE)</formula>
    </cfRule>
    <cfRule type="expression" dxfId="2296" priority="1800">
      <formula>IF(RIGHT(TEXT(AI470,"0.#"),1)=".",TRUE,FALSE)</formula>
    </cfRule>
  </conditionalFormatting>
  <conditionalFormatting sqref="AI468">
    <cfRule type="expression" dxfId="2295" priority="1803">
      <formula>IF(RIGHT(TEXT(AI468,"0.#"),1)=".",FALSE,TRUE)</formula>
    </cfRule>
    <cfRule type="expression" dxfId="2294" priority="1804">
      <formula>IF(RIGHT(TEXT(AI468,"0.#"),1)=".",TRUE,FALSE)</formula>
    </cfRule>
  </conditionalFormatting>
  <conditionalFormatting sqref="AI469">
    <cfRule type="expression" dxfId="2293" priority="1801">
      <formula>IF(RIGHT(TEXT(AI469,"0.#"),1)=".",FALSE,TRUE)</formula>
    </cfRule>
    <cfRule type="expression" dxfId="2292" priority="1802">
      <formula>IF(RIGHT(TEXT(AI469,"0.#"),1)=".",TRUE,FALSE)</formula>
    </cfRule>
  </conditionalFormatting>
  <conditionalFormatting sqref="AQ468">
    <cfRule type="expression" dxfId="2291" priority="1793">
      <formula>IF(RIGHT(TEXT(AQ468,"0.#"),1)=".",FALSE,TRUE)</formula>
    </cfRule>
    <cfRule type="expression" dxfId="2290" priority="1794">
      <formula>IF(RIGHT(TEXT(AQ468,"0.#"),1)=".",TRUE,FALSE)</formula>
    </cfRule>
  </conditionalFormatting>
  <conditionalFormatting sqref="AQ469">
    <cfRule type="expression" dxfId="2289" priority="1797">
      <formula>IF(RIGHT(TEXT(AQ469,"0.#"),1)=".",FALSE,TRUE)</formula>
    </cfRule>
    <cfRule type="expression" dxfId="2288" priority="1798">
      <formula>IF(RIGHT(TEXT(AQ469,"0.#"),1)=".",TRUE,FALSE)</formula>
    </cfRule>
  </conditionalFormatting>
  <conditionalFormatting sqref="AQ470">
    <cfRule type="expression" dxfId="2287" priority="1795">
      <formula>IF(RIGHT(TEXT(AQ470,"0.#"),1)=".",FALSE,TRUE)</formula>
    </cfRule>
    <cfRule type="expression" dxfId="2286" priority="1796">
      <formula>IF(RIGHT(TEXT(AQ470,"0.#"),1)=".",TRUE,FALSE)</formula>
    </cfRule>
  </conditionalFormatting>
  <conditionalFormatting sqref="AE475">
    <cfRule type="expression" dxfId="2285" priority="1787">
      <formula>IF(RIGHT(TEXT(AE475,"0.#"),1)=".",FALSE,TRUE)</formula>
    </cfRule>
    <cfRule type="expression" dxfId="2284" priority="1788">
      <formula>IF(RIGHT(TEXT(AE475,"0.#"),1)=".",TRUE,FALSE)</formula>
    </cfRule>
  </conditionalFormatting>
  <conditionalFormatting sqref="AE473">
    <cfRule type="expression" dxfId="2283" priority="1791">
      <formula>IF(RIGHT(TEXT(AE473,"0.#"),1)=".",FALSE,TRUE)</formula>
    </cfRule>
    <cfRule type="expression" dxfId="2282" priority="1792">
      <formula>IF(RIGHT(TEXT(AE473,"0.#"),1)=".",TRUE,FALSE)</formula>
    </cfRule>
  </conditionalFormatting>
  <conditionalFormatting sqref="AE474">
    <cfRule type="expression" dxfId="2281" priority="1789">
      <formula>IF(RIGHT(TEXT(AE474,"0.#"),1)=".",FALSE,TRUE)</formula>
    </cfRule>
    <cfRule type="expression" dxfId="2280" priority="1790">
      <formula>IF(RIGHT(TEXT(AE474,"0.#"),1)=".",TRUE,FALSE)</formula>
    </cfRule>
  </conditionalFormatting>
  <conditionalFormatting sqref="AM475">
    <cfRule type="expression" dxfId="2279" priority="1781">
      <formula>IF(RIGHT(TEXT(AM475,"0.#"),1)=".",FALSE,TRUE)</formula>
    </cfRule>
    <cfRule type="expression" dxfId="2278" priority="1782">
      <formula>IF(RIGHT(TEXT(AM475,"0.#"),1)=".",TRUE,FALSE)</formula>
    </cfRule>
  </conditionalFormatting>
  <conditionalFormatting sqref="AM473">
    <cfRule type="expression" dxfId="2277" priority="1785">
      <formula>IF(RIGHT(TEXT(AM473,"0.#"),1)=".",FALSE,TRUE)</formula>
    </cfRule>
    <cfRule type="expression" dxfId="2276" priority="1786">
      <formula>IF(RIGHT(TEXT(AM473,"0.#"),1)=".",TRUE,FALSE)</formula>
    </cfRule>
  </conditionalFormatting>
  <conditionalFormatting sqref="AM474">
    <cfRule type="expression" dxfId="2275" priority="1783">
      <formula>IF(RIGHT(TEXT(AM474,"0.#"),1)=".",FALSE,TRUE)</formula>
    </cfRule>
    <cfRule type="expression" dxfId="2274" priority="1784">
      <formula>IF(RIGHT(TEXT(AM474,"0.#"),1)=".",TRUE,FALSE)</formula>
    </cfRule>
  </conditionalFormatting>
  <conditionalFormatting sqref="AU475">
    <cfRule type="expression" dxfId="2273" priority="1775">
      <formula>IF(RIGHT(TEXT(AU475,"0.#"),1)=".",FALSE,TRUE)</formula>
    </cfRule>
    <cfRule type="expression" dxfId="2272" priority="1776">
      <formula>IF(RIGHT(TEXT(AU475,"0.#"),1)=".",TRUE,FALSE)</formula>
    </cfRule>
  </conditionalFormatting>
  <conditionalFormatting sqref="AU473">
    <cfRule type="expression" dxfId="2271" priority="1779">
      <formula>IF(RIGHT(TEXT(AU473,"0.#"),1)=".",FALSE,TRUE)</formula>
    </cfRule>
    <cfRule type="expression" dxfId="2270" priority="1780">
      <formula>IF(RIGHT(TEXT(AU473,"0.#"),1)=".",TRUE,FALSE)</formula>
    </cfRule>
  </conditionalFormatting>
  <conditionalFormatting sqref="AU474">
    <cfRule type="expression" dxfId="2269" priority="1777">
      <formula>IF(RIGHT(TEXT(AU474,"0.#"),1)=".",FALSE,TRUE)</formula>
    </cfRule>
    <cfRule type="expression" dxfId="2268" priority="1778">
      <formula>IF(RIGHT(TEXT(AU474,"0.#"),1)=".",TRUE,FALSE)</formula>
    </cfRule>
  </conditionalFormatting>
  <conditionalFormatting sqref="AI475">
    <cfRule type="expression" dxfId="2267" priority="1769">
      <formula>IF(RIGHT(TEXT(AI475,"0.#"),1)=".",FALSE,TRUE)</formula>
    </cfRule>
    <cfRule type="expression" dxfId="2266" priority="1770">
      <formula>IF(RIGHT(TEXT(AI475,"0.#"),1)=".",TRUE,FALSE)</formula>
    </cfRule>
  </conditionalFormatting>
  <conditionalFormatting sqref="AI473">
    <cfRule type="expression" dxfId="2265" priority="1773">
      <formula>IF(RIGHT(TEXT(AI473,"0.#"),1)=".",FALSE,TRUE)</formula>
    </cfRule>
    <cfRule type="expression" dxfId="2264" priority="1774">
      <formula>IF(RIGHT(TEXT(AI473,"0.#"),1)=".",TRUE,FALSE)</formula>
    </cfRule>
  </conditionalFormatting>
  <conditionalFormatting sqref="AI474">
    <cfRule type="expression" dxfId="2263" priority="1771">
      <formula>IF(RIGHT(TEXT(AI474,"0.#"),1)=".",FALSE,TRUE)</formula>
    </cfRule>
    <cfRule type="expression" dxfId="2262" priority="1772">
      <formula>IF(RIGHT(TEXT(AI474,"0.#"),1)=".",TRUE,FALSE)</formula>
    </cfRule>
  </conditionalFormatting>
  <conditionalFormatting sqref="AQ473">
    <cfRule type="expression" dxfId="2261" priority="1763">
      <formula>IF(RIGHT(TEXT(AQ473,"0.#"),1)=".",FALSE,TRUE)</formula>
    </cfRule>
    <cfRule type="expression" dxfId="2260" priority="1764">
      <formula>IF(RIGHT(TEXT(AQ473,"0.#"),1)=".",TRUE,FALSE)</formula>
    </cfRule>
  </conditionalFormatting>
  <conditionalFormatting sqref="AQ474">
    <cfRule type="expression" dxfId="2259" priority="1767">
      <formula>IF(RIGHT(TEXT(AQ474,"0.#"),1)=".",FALSE,TRUE)</formula>
    </cfRule>
    <cfRule type="expression" dxfId="2258" priority="1768">
      <formula>IF(RIGHT(TEXT(AQ474,"0.#"),1)=".",TRUE,FALSE)</formula>
    </cfRule>
  </conditionalFormatting>
  <conditionalFormatting sqref="AQ475">
    <cfRule type="expression" dxfId="2257" priority="1765">
      <formula>IF(RIGHT(TEXT(AQ475,"0.#"),1)=".",FALSE,TRUE)</formula>
    </cfRule>
    <cfRule type="expression" dxfId="2256" priority="1766">
      <formula>IF(RIGHT(TEXT(AQ475,"0.#"),1)=".",TRUE,FALSE)</formula>
    </cfRule>
  </conditionalFormatting>
  <conditionalFormatting sqref="AE480">
    <cfRule type="expression" dxfId="2255" priority="1757">
      <formula>IF(RIGHT(TEXT(AE480,"0.#"),1)=".",FALSE,TRUE)</formula>
    </cfRule>
    <cfRule type="expression" dxfId="2254" priority="1758">
      <formula>IF(RIGHT(TEXT(AE480,"0.#"),1)=".",TRUE,FALSE)</formula>
    </cfRule>
  </conditionalFormatting>
  <conditionalFormatting sqref="AE478">
    <cfRule type="expression" dxfId="2253" priority="1761">
      <formula>IF(RIGHT(TEXT(AE478,"0.#"),1)=".",FALSE,TRUE)</formula>
    </cfRule>
    <cfRule type="expression" dxfId="2252" priority="1762">
      <formula>IF(RIGHT(TEXT(AE478,"0.#"),1)=".",TRUE,FALSE)</formula>
    </cfRule>
  </conditionalFormatting>
  <conditionalFormatting sqref="AE479">
    <cfRule type="expression" dxfId="2251" priority="1759">
      <formula>IF(RIGHT(TEXT(AE479,"0.#"),1)=".",FALSE,TRUE)</formula>
    </cfRule>
    <cfRule type="expression" dxfId="2250" priority="1760">
      <formula>IF(RIGHT(TEXT(AE479,"0.#"),1)=".",TRUE,FALSE)</formula>
    </cfRule>
  </conditionalFormatting>
  <conditionalFormatting sqref="AM480">
    <cfRule type="expression" dxfId="2249" priority="1751">
      <formula>IF(RIGHT(TEXT(AM480,"0.#"),1)=".",FALSE,TRUE)</formula>
    </cfRule>
    <cfRule type="expression" dxfId="2248" priority="1752">
      <formula>IF(RIGHT(TEXT(AM480,"0.#"),1)=".",TRUE,FALSE)</formula>
    </cfRule>
  </conditionalFormatting>
  <conditionalFormatting sqref="AM478">
    <cfRule type="expression" dxfId="2247" priority="1755">
      <formula>IF(RIGHT(TEXT(AM478,"0.#"),1)=".",FALSE,TRUE)</formula>
    </cfRule>
    <cfRule type="expression" dxfId="2246" priority="1756">
      <formula>IF(RIGHT(TEXT(AM478,"0.#"),1)=".",TRUE,FALSE)</formula>
    </cfRule>
  </conditionalFormatting>
  <conditionalFormatting sqref="AM479">
    <cfRule type="expression" dxfId="2245" priority="1753">
      <formula>IF(RIGHT(TEXT(AM479,"0.#"),1)=".",FALSE,TRUE)</formula>
    </cfRule>
    <cfRule type="expression" dxfId="2244" priority="1754">
      <formula>IF(RIGHT(TEXT(AM479,"0.#"),1)=".",TRUE,FALSE)</formula>
    </cfRule>
  </conditionalFormatting>
  <conditionalFormatting sqref="AU480">
    <cfRule type="expression" dxfId="2243" priority="1745">
      <formula>IF(RIGHT(TEXT(AU480,"0.#"),1)=".",FALSE,TRUE)</formula>
    </cfRule>
    <cfRule type="expression" dxfId="2242" priority="1746">
      <formula>IF(RIGHT(TEXT(AU480,"0.#"),1)=".",TRUE,FALSE)</formula>
    </cfRule>
  </conditionalFormatting>
  <conditionalFormatting sqref="AU478">
    <cfRule type="expression" dxfId="2241" priority="1749">
      <formula>IF(RIGHT(TEXT(AU478,"0.#"),1)=".",FALSE,TRUE)</formula>
    </cfRule>
    <cfRule type="expression" dxfId="2240" priority="1750">
      <formula>IF(RIGHT(TEXT(AU478,"0.#"),1)=".",TRUE,FALSE)</formula>
    </cfRule>
  </conditionalFormatting>
  <conditionalFormatting sqref="AU479">
    <cfRule type="expression" dxfId="2239" priority="1747">
      <formula>IF(RIGHT(TEXT(AU479,"0.#"),1)=".",FALSE,TRUE)</formula>
    </cfRule>
    <cfRule type="expression" dxfId="2238" priority="1748">
      <formula>IF(RIGHT(TEXT(AU479,"0.#"),1)=".",TRUE,FALSE)</formula>
    </cfRule>
  </conditionalFormatting>
  <conditionalFormatting sqref="AI480">
    <cfRule type="expression" dxfId="2237" priority="1739">
      <formula>IF(RIGHT(TEXT(AI480,"0.#"),1)=".",FALSE,TRUE)</formula>
    </cfRule>
    <cfRule type="expression" dxfId="2236" priority="1740">
      <formula>IF(RIGHT(TEXT(AI480,"0.#"),1)=".",TRUE,FALSE)</formula>
    </cfRule>
  </conditionalFormatting>
  <conditionalFormatting sqref="AI478">
    <cfRule type="expression" dxfId="2235" priority="1743">
      <formula>IF(RIGHT(TEXT(AI478,"0.#"),1)=".",FALSE,TRUE)</formula>
    </cfRule>
    <cfRule type="expression" dxfId="2234" priority="1744">
      <formula>IF(RIGHT(TEXT(AI478,"0.#"),1)=".",TRUE,FALSE)</formula>
    </cfRule>
  </conditionalFormatting>
  <conditionalFormatting sqref="AI479">
    <cfRule type="expression" dxfId="2233" priority="1741">
      <formula>IF(RIGHT(TEXT(AI479,"0.#"),1)=".",FALSE,TRUE)</formula>
    </cfRule>
    <cfRule type="expression" dxfId="2232" priority="1742">
      <formula>IF(RIGHT(TEXT(AI479,"0.#"),1)=".",TRUE,FALSE)</formula>
    </cfRule>
  </conditionalFormatting>
  <conditionalFormatting sqref="AQ478">
    <cfRule type="expression" dxfId="2231" priority="1733">
      <formula>IF(RIGHT(TEXT(AQ478,"0.#"),1)=".",FALSE,TRUE)</formula>
    </cfRule>
    <cfRule type="expression" dxfId="2230" priority="1734">
      <formula>IF(RIGHT(TEXT(AQ478,"0.#"),1)=".",TRUE,FALSE)</formula>
    </cfRule>
  </conditionalFormatting>
  <conditionalFormatting sqref="AQ479">
    <cfRule type="expression" dxfId="2229" priority="1737">
      <formula>IF(RIGHT(TEXT(AQ479,"0.#"),1)=".",FALSE,TRUE)</formula>
    </cfRule>
    <cfRule type="expression" dxfId="2228" priority="1738">
      <formula>IF(RIGHT(TEXT(AQ479,"0.#"),1)=".",TRUE,FALSE)</formula>
    </cfRule>
  </conditionalFormatting>
  <conditionalFormatting sqref="AQ480">
    <cfRule type="expression" dxfId="2227" priority="1735">
      <formula>IF(RIGHT(TEXT(AQ480,"0.#"),1)=".",FALSE,TRUE)</formula>
    </cfRule>
    <cfRule type="expression" dxfId="2226" priority="1736">
      <formula>IF(RIGHT(TEXT(AQ480,"0.#"),1)=".",TRUE,FALSE)</formula>
    </cfRule>
  </conditionalFormatting>
  <conditionalFormatting sqref="AI46">
    <cfRule type="expression" dxfId="2225" priority="2031">
      <formula>IF(RIGHT(TEXT(AI46,"0.#"),1)=".",FALSE,TRUE)</formula>
    </cfRule>
    <cfRule type="expression" dxfId="2224" priority="2032">
      <formula>IF(RIGHT(TEXT(AI46,"0.#"),1)=".",TRUE,FALSE)</formula>
    </cfRule>
  </conditionalFormatting>
  <conditionalFormatting sqref="AU46:AU48">
    <cfRule type="expression" dxfId="2223" priority="2021">
      <formula>IF(RIGHT(TEXT(AU46,"0.#"),1)=".",FALSE,TRUE)</formula>
    </cfRule>
    <cfRule type="expression" dxfId="2222" priority="2022">
      <formula>IF(RIGHT(TEXT(AU46,"0.#"),1)=".",TRUE,FALSE)</formula>
    </cfRule>
  </conditionalFormatting>
  <conditionalFormatting sqref="AQ46 AQ48">
    <cfRule type="expression" dxfId="2221" priority="2023">
      <formula>IF(RIGHT(TEXT(AQ46,"0.#"),1)=".",FALSE,TRUE)</formula>
    </cfRule>
    <cfRule type="expression" dxfId="2220" priority="2024">
      <formula>IF(RIGHT(TEXT(AQ46,"0.#"),1)=".",TRUE,FALSE)</formula>
    </cfRule>
  </conditionalFormatting>
  <conditionalFormatting sqref="AE146:AE147 AI146:AI147 AM146:AM147 AQ146:AQ147 AU146:AU147">
    <cfRule type="expression" dxfId="2219" priority="2015">
      <formula>IF(RIGHT(TEXT(AE146,"0.#"),1)=".",FALSE,TRUE)</formula>
    </cfRule>
    <cfRule type="expression" dxfId="2218" priority="2016">
      <formula>IF(RIGHT(TEXT(AE146,"0.#"),1)=".",TRUE,FALSE)</formula>
    </cfRule>
  </conditionalFormatting>
  <conditionalFormatting sqref="AE142:AE143 AI142:AI143 AM142:AM143 AQ142:AQ143 AU142:AU143">
    <cfRule type="expression" dxfId="2217" priority="2017">
      <formula>IF(RIGHT(TEXT(AE142,"0.#"),1)=".",FALSE,TRUE)</formula>
    </cfRule>
    <cfRule type="expression" dxfId="2216" priority="2018">
      <formula>IF(RIGHT(TEXT(AE142,"0.#"),1)=".",TRUE,FALSE)</formula>
    </cfRule>
  </conditionalFormatting>
  <conditionalFormatting sqref="AE150:AE151 AI150:AI151 AM150:AM151 AQ150:AQ151 AU150:AU151">
    <cfRule type="expression" dxfId="2215" priority="2013">
      <formula>IF(RIGHT(TEXT(AE150,"0.#"),1)=".",FALSE,TRUE)</formula>
    </cfRule>
    <cfRule type="expression" dxfId="2214" priority="2014">
      <formula>IF(RIGHT(TEXT(AE150,"0.#"),1)=".",TRUE,FALSE)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8:Y900">
    <cfRule type="expression" dxfId="2117" priority="2143">
      <formula>IF(RIGHT(TEXT(Y878,"0.#"),1)=".",FALSE,TRUE)</formula>
    </cfRule>
    <cfRule type="expression" dxfId="2116" priority="2144">
      <formula>IF(RIGHT(TEXT(Y878,"0.#"),1)=".",TRUE,FALSE)</formula>
    </cfRule>
  </conditionalFormatting>
  <conditionalFormatting sqref="Y906:Y933">
    <cfRule type="expression" dxfId="2115" priority="2131">
      <formula>IF(RIGHT(TEXT(Y906,"0.#"),1)=".",FALSE,TRUE)</formula>
    </cfRule>
    <cfRule type="expression" dxfId="2114" priority="2132">
      <formula>IF(RIGHT(TEXT(Y906,"0.#"),1)=".",TRUE,FALSE)</formula>
    </cfRule>
  </conditionalFormatting>
  <conditionalFormatting sqref="Y904:Y905">
    <cfRule type="expression" dxfId="2113" priority="2125">
      <formula>IF(RIGHT(TEXT(Y904,"0.#"),1)=".",FALSE,TRUE)</formula>
    </cfRule>
    <cfRule type="expression" dxfId="2112" priority="2126">
      <formula>IF(RIGHT(TEXT(Y904,"0.#"),1)=".",TRUE,FALSE)</formula>
    </cfRule>
  </conditionalFormatting>
  <conditionalFormatting sqref="Y939:Y966">
    <cfRule type="expression" dxfId="2111" priority="2119">
      <formula>IF(RIGHT(TEXT(Y939,"0.#"),1)=".",FALSE,TRUE)</formula>
    </cfRule>
    <cfRule type="expression" dxfId="2110" priority="2120">
      <formula>IF(RIGHT(TEXT(Y939,"0.#"),1)=".",TRUE,FALSE)</formula>
    </cfRule>
  </conditionalFormatting>
  <conditionalFormatting sqref="Y937:Y938">
    <cfRule type="expression" dxfId="2109" priority="2113">
      <formula>IF(RIGHT(TEXT(Y937,"0.#"),1)=".",FALSE,TRUE)</formula>
    </cfRule>
    <cfRule type="expression" dxfId="2108" priority="2114">
      <formula>IF(RIGHT(TEXT(Y937,"0.#"),1)=".",TRUE,FALSE)</formula>
    </cfRule>
  </conditionalFormatting>
  <conditionalFormatting sqref="Y972:Y999">
    <cfRule type="expression" dxfId="2107" priority="2107">
      <formula>IF(RIGHT(TEXT(Y972,"0.#"),1)=".",FALSE,TRUE)</formula>
    </cfRule>
    <cfRule type="expression" dxfId="2106" priority="2108">
      <formula>IF(RIGHT(TEXT(Y972,"0.#"),1)=".",TRUE,FALSE)</formula>
    </cfRule>
  </conditionalFormatting>
  <conditionalFormatting sqref="Y970:Y971">
    <cfRule type="expression" dxfId="2105" priority="2101">
      <formula>IF(RIGHT(TEXT(Y970,"0.#"),1)=".",FALSE,TRUE)</formula>
    </cfRule>
    <cfRule type="expression" dxfId="2104" priority="2102">
      <formula>IF(RIGHT(TEXT(Y970,"0.#"),1)=".",TRUE,FALSE)</formula>
    </cfRule>
  </conditionalFormatting>
  <conditionalFormatting sqref="Y1005:Y1032">
    <cfRule type="expression" dxfId="2103" priority="2095">
      <formula>IF(RIGHT(TEXT(Y1005,"0.#"),1)=".",FALSE,TRUE)</formula>
    </cfRule>
    <cfRule type="expression" dxfId="2102" priority="2096">
      <formula>IF(RIGHT(TEXT(Y1005,"0.#"),1)=".",TRUE,FALSE)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8:AO900">
    <cfRule type="expression" dxfId="2023" priority="2145">
      <formula>IF(AND(AL878&gt;=0, RIGHT(TEXT(AL878,"0.#"),1)&lt;&gt;"."),TRUE,FALSE)</formula>
    </cfRule>
    <cfRule type="expression" dxfId="2022" priority="2146">
      <formula>IF(AND(AL878&gt;=0, RIGHT(TEXT(AL878,"0.#"),1)="."),TRUE,FALSE)</formula>
    </cfRule>
    <cfRule type="expression" dxfId="2021" priority="2147">
      <formula>IF(AND(AL878&lt;0, RIGHT(TEXT(AL878,"0.#"),1)&lt;&gt;"."),TRUE,FALSE)</formula>
    </cfRule>
    <cfRule type="expression" dxfId="2020" priority="2148">
      <formula>IF(AND(AL878&lt;0, RIGHT(TEXT(AL878,"0.#"),1)="."),TRUE,FALSE)</formula>
    </cfRule>
  </conditionalFormatting>
  <conditionalFormatting sqref="AL906:AO933">
    <cfRule type="expression" dxfId="2019" priority="2133">
      <formula>IF(AND(AL906&gt;=0, RIGHT(TEXT(AL906,"0.#"),1)&lt;&gt;"."),TRUE,FALSE)</formula>
    </cfRule>
    <cfRule type="expression" dxfId="2018" priority="2134">
      <formula>IF(AND(AL906&gt;=0, RIGHT(TEXT(AL906,"0.#"),1)="."),TRUE,FALSE)</formula>
    </cfRule>
    <cfRule type="expression" dxfId="2017" priority="2135">
      <formula>IF(AND(AL906&lt;0, RIGHT(TEXT(AL906,"0.#"),1)&lt;&gt;"."),TRUE,FALSE)</formula>
    </cfRule>
    <cfRule type="expression" dxfId="2016" priority="2136">
      <formula>IF(AND(AL906&lt;0, RIGHT(TEXT(AL906,"0.#"),1)="."),TRUE,FALSE)</formula>
    </cfRule>
  </conditionalFormatting>
  <conditionalFormatting sqref="AL904:AO905">
    <cfRule type="expression" dxfId="2015" priority="2127">
      <formula>IF(AND(AL904&gt;=0, RIGHT(TEXT(AL904,"0.#"),1)&lt;&gt;"."),TRUE,FALSE)</formula>
    </cfRule>
    <cfRule type="expression" dxfId="2014" priority="2128">
      <formula>IF(AND(AL904&gt;=0, RIGHT(TEXT(AL904,"0.#"),1)="."),TRUE,FALSE)</formula>
    </cfRule>
    <cfRule type="expression" dxfId="2013" priority="2129">
      <formula>IF(AND(AL904&lt;0, RIGHT(TEXT(AL904,"0.#"),1)&lt;&gt;"."),TRUE,FALSE)</formula>
    </cfRule>
    <cfRule type="expression" dxfId="2012" priority="2130">
      <formula>IF(AND(AL904&lt;0, RIGHT(TEXT(AL904,"0.#"),1)="."),TRUE,FALSE)</formula>
    </cfRule>
  </conditionalFormatting>
  <conditionalFormatting sqref="AL939:AO966">
    <cfRule type="expression" dxfId="2011" priority="2121">
      <formula>IF(AND(AL939&gt;=0, RIGHT(TEXT(AL939,"0.#"),1)&lt;&gt;"."),TRUE,FALSE)</formula>
    </cfRule>
    <cfRule type="expression" dxfId="2010" priority="2122">
      <formula>IF(AND(AL939&gt;=0, RIGHT(TEXT(AL939,"0.#"),1)="."),TRUE,FALSE)</formula>
    </cfRule>
    <cfRule type="expression" dxfId="2009" priority="2123">
      <formula>IF(AND(AL939&lt;0, RIGHT(TEXT(AL939,"0.#"),1)&lt;&gt;"."),TRUE,FALSE)</formula>
    </cfRule>
    <cfRule type="expression" dxfId="2008" priority="2124">
      <formula>IF(AND(AL939&lt;0, RIGHT(TEXT(AL939,"0.#"),1)="."),TRUE,FALSE)</formula>
    </cfRule>
  </conditionalFormatting>
  <conditionalFormatting sqref="AL937:AO938">
    <cfRule type="expression" dxfId="2007" priority="2115">
      <formula>IF(AND(AL937&gt;=0, RIGHT(TEXT(AL937,"0.#"),1)&lt;&gt;"."),TRUE,FALSE)</formula>
    </cfRule>
    <cfRule type="expression" dxfId="2006" priority="2116">
      <formula>IF(AND(AL937&gt;=0, RIGHT(TEXT(AL937,"0.#"),1)="."),TRUE,FALSE)</formula>
    </cfRule>
    <cfRule type="expression" dxfId="2005" priority="2117">
      <formula>IF(AND(AL937&lt;0, RIGHT(TEXT(AL937,"0.#"),1)&lt;&gt;"."),TRUE,FALSE)</formula>
    </cfRule>
    <cfRule type="expression" dxfId="2004" priority="2118">
      <formula>IF(AND(AL937&lt;0, RIGHT(TEXT(AL937,"0.#"),1)="."),TRUE,FALSE)</formula>
    </cfRule>
  </conditionalFormatting>
  <conditionalFormatting sqref="AL972:AO999">
    <cfRule type="expression" dxfId="2003" priority="2109">
      <formula>IF(AND(AL972&gt;=0, RIGHT(TEXT(AL972,"0.#"),1)&lt;&gt;"."),TRUE,FALSE)</formula>
    </cfRule>
    <cfRule type="expression" dxfId="2002" priority="2110">
      <formula>IF(AND(AL972&gt;=0, RIGHT(TEXT(AL972,"0.#"),1)="."),TRUE,FALSE)</formula>
    </cfRule>
    <cfRule type="expression" dxfId="2001" priority="2111">
      <formula>IF(AND(AL972&lt;0, RIGHT(TEXT(AL972,"0.#"),1)&lt;&gt;"."),TRUE,FALSE)</formula>
    </cfRule>
    <cfRule type="expression" dxfId="2000" priority="2112">
      <formula>IF(AND(AL972&lt;0, RIGHT(TEXT(AL972,"0.#"),1)="."),TRUE,FALSE)</formula>
    </cfRule>
  </conditionalFormatting>
  <conditionalFormatting sqref="AL970:AO971">
    <cfRule type="expression" dxfId="1999" priority="2103">
      <formula>IF(AND(AL970&gt;=0, RIGHT(TEXT(AL970,"0.#"),1)&lt;&gt;"."),TRUE,FALSE)</formula>
    </cfRule>
    <cfRule type="expression" dxfId="1998" priority="2104">
      <formula>IF(AND(AL970&gt;=0, RIGHT(TEXT(AL970,"0.#"),1)="."),TRUE,FALSE)</formula>
    </cfRule>
    <cfRule type="expression" dxfId="1997" priority="2105">
      <formula>IF(AND(AL970&lt;0, RIGHT(TEXT(AL970,"0.#"),1)&lt;&gt;"."),TRUE,FALSE)</formula>
    </cfRule>
    <cfRule type="expression" dxfId="1996" priority="2106">
      <formula>IF(AND(AL970&lt;0, RIGHT(TEXT(AL970,"0.#"),1)="."),TRUE,FALSE)</formula>
    </cfRule>
  </conditionalFormatting>
  <conditionalFormatting sqref="AL1005:AO1032">
    <cfRule type="expression" dxfId="1995" priority="2097">
      <formula>IF(AND(AL1005&gt;=0, RIGHT(TEXT(AL1005,"0.#"),1)&lt;&gt;"."),TRUE,FALSE)</formula>
    </cfRule>
    <cfRule type="expression" dxfId="1994" priority="2098">
      <formula>IF(AND(AL1005&gt;=0, RIGHT(TEXT(AL1005,"0.#"),1)="."),TRUE,FALSE)</formula>
    </cfRule>
    <cfRule type="expression" dxfId="1993" priority="2099">
      <formula>IF(AND(AL1005&lt;0, RIGHT(TEXT(AL1005,"0.#"),1)&lt;&gt;"."),TRUE,FALSE)</formula>
    </cfRule>
    <cfRule type="expression" dxfId="1992" priority="2100">
      <formula>IF(AND(AL1005&lt;0, RIGHT(TEXT(AL1005,"0.#"),1)="."),TRUE,FALSE)</formula>
    </cfRule>
  </conditionalFormatting>
  <conditionalFormatting sqref="AL1003:AO1004">
    <cfRule type="expression" dxfId="1991" priority="2091">
      <formula>IF(AND(AL1003&gt;=0, RIGHT(TEXT(AL1003,"0.#"),1)&lt;&gt;"."),TRUE,FALSE)</formula>
    </cfRule>
    <cfRule type="expression" dxfId="1990" priority="2092">
      <formula>IF(AND(AL1003&gt;=0, RIGHT(TEXT(AL1003,"0.#"),1)="."),TRUE,FALSE)</formula>
    </cfRule>
    <cfRule type="expression" dxfId="1989" priority="2093">
      <formula>IF(AND(AL1003&lt;0, RIGHT(TEXT(AL1003,"0.#"),1)&lt;&gt;"."),TRUE,FALSE)</formula>
    </cfRule>
    <cfRule type="expression" dxfId="1988" priority="2094">
      <formula>IF(AND(AL1003&lt;0, RIGHT(TEXT(AL1003,"0.#"),1)="."),TRUE,FALSE)</formula>
    </cfRule>
  </conditionalFormatting>
  <conditionalFormatting sqref="Y1003:Y1004">
    <cfRule type="expression" dxfId="1987" priority="2089">
      <formula>IF(RIGHT(TEXT(Y1003,"0.#"),1)=".",FALSE,TRUE)</formula>
    </cfRule>
    <cfRule type="expression" dxfId="1986" priority="2090">
      <formula>IF(RIGHT(TEXT(Y1003,"0.#"),1)=".",TRUE,FALSE)</formula>
    </cfRule>
  </conditionalFormatting>
  <conditionalFormatting sqref="AL1038:AO1065">
    <cfRule type="expression" dxfId="1985" priority="2085">
      <formula>IF(AND(AL1038&gt;=0, RIGHT(TEXT(AL1038,"0.#"),1)&lt;&gt;"."),TRUE,FALSE)</formula>
    </cfRule>
    <cfRule type="expression" dxfId="1984" priority="2086">
      <formula>IF(AND(AL1038&gt;=0, RIGHT(TEXT(AL1038,"0.#"),1)="."),TRUE,FALSE)</formula>
    </cfRule>
    <cfRule type="expression" dxfId="1983" priority="2087">
      <formula>IF(AND(AL1038&lt;0, RIGHT(TEXT(AL1038,"0.#"),1)&lt;&gt;"."),TRUE,FALSE)</formula>
    </cfRule>
    <cfRule type="expression" dxfId="1982" priority="2088">
      <formula>IF(AND(AL1038&lt;0, RIGHT(TEXT(AL1038,"0.#"),1)="."),TRUE,FALSE)</formula>
    </cfRule>
  </conditionalFormatting>
  <conditionalFormatting sqref="Y1038:Y1065">
    <cfRule type="expression" dxfId="1981" priority="2083">
      <formula>IF(RIGHT(TEXT(Y1038,"0.#"),1)=".",FALSE,TRUE)</formula>
    </cfRule>
    <cfRule type="expression" dxfId="1980" priority="2084">
      <formula>IF(RIGHT(TEXT(Y1038,"0.#"),1)=".",TRUE,FALSE)</formula>
    </cfRule>
  </conditionalFormatting>
  <conditionalFormatting sqref="AL1036:AO1037">
    <cfRule type="expression" dxfId="1979" priority="2079">
      <formula>IF(AND(AL1036&gt;=0, RIGHT(TEXT(AL1036,"0.#"),1)&lt;&gt;"."),TRUE,FALSE)</formula>
    </cfRule>
    <cfRule type="expression" dxfId="1978" priority="2080">
      <formula>IF(AND(AL1036&gt;=0, RIGHT(TEXT(AL1036,"0.#"),1)="."),TRUE,FALSE)</formula>
    </cfRule>
    <cfRule type="expression" dxfId="1977" priority="2081">
      <formula>IF(AND(AL1036&lt;0, RIGHT(TEXT(AL1036,"0.#"),1)&lt;&gt;"."),TRUE,FALSE)</formula>
    </cfRule>
    <cfRule type="expression" dxfId="1976" priority="2082">
      <formula>IF(AND(AL1036&lt;0, RIGHT(TEXT(AL1036,"0.#"),1)="."),TRUE,FALSE)</formula>
    </cfRule>
  </conditionalFormatting>
  <conditionalFormatting sqref="Y1036:Y1037">
    <cfRule type="expression" dxfId="1975" priority="2077">
      <formula>IF(RIGHT(TEXT(Y1036,"0.#"),1)=".",FALSE,TRUE)</formula>
    </cfRule>
    <cfRule type="expression" dxfId="1974" priority="2078">
      <formula>IF(RIGHT(TEXT(Y1036,"0.#"),1)=".",TRUE,FALSE)</formula>
    </cfRule>
  </conditionalFormatting>
  <conditionalFormatting sqref="AL1071:AO1098">
    <cfRule type="expression" dxfId="1973" priority="2073">
      <formula>IF(AND(AL1071&gt;=0, RIGHT(TEXT(AL1071,"0.#"),1)&lt;&gt;"."),TRUE,FALSE)</formula>
    </cfRule>
    <cfRule type="expression" dxfId="1972" priority="2074">
      <formula>IF(AND(AL1071&gt;=0, RIGHT(TEXT(AL1071,"0.#"),1)="."),TRUE,FALSE)</formula>
    </cfRule>
    <cfRule type="expression" dxfId="1971" priority="2075">
      <formula>IF(AND(AL1071&lt;0, RIGHT(TEXT(AL1071,"0.#"),1)&lt;&gt;"."),TRUE,FALSE)</formula>
    </cfRule>
    <cfRule type="expression" dxfId="1970" priority="2076">
      <formula>IF(AND(AL1071&lt;0, RIGHT(TEXT(AL1071,"0.#"),1)="."),TRUE,FALSE)</formula>
    </cfRule>
  </conditionalFormatting>
  <conditionalFormatting sqref="Y1071:Y1098">
    <cfRule type="expression" dxfId="1969" priority="2071">
      <formula>IF(RIGHT(TEXT(Y1071,"0.#"),1)=".",FALSE,TRUE)</formula>
    </cfRule>
    <cfRule type="expression" dxfId="1968" priority="2072">
      <formula>IF(RIGHT(TEXT(Y1071,"0.#"),1)=".",TRUE,FALSE)</formula>
    </cfRule>
  </conditionalFormatting>
  <conditionalFormatting sqref="AL1069:AO1070">
    <cfRule type="expression" dxfId="1967" priority="2067">
      <formula>IF(AND(AL1069&gt;=0, RIGHT(TEXT(AL1069,"0.#"),1)&lt;&gt;"."),TRUE,FALSE)</formula>
    </cfRule>
    <cfRule type="expression" dxfId="1966" priority="2068">
      <formula>IF(AND(AL1069&gt;=0, RIGHT(TEXT(AL1069,"0.#"),1)="."),TRUE,FALSE)</formula>
    </cfRule>
    <cfRule type="expression" dxfId="1965" priority="2069">
      <formula>IF(AND(AL1069&lt;0, RIGHT(TEXT(AL1069,"0.#"),1)&lt;&gt;"."),TRUE,FALSE)</formula>
    </cfRule>
    <cfRule type="expression" dxfId="1964" priority="2070">
      <formula>IF(AND(AL1069&lt;0, RIGHT(TEXT(AL1069,"0.#"),1)="."),TRUE,FALSE)</formula>
    </cfRule>
  </conditionalFormatting>
  <conditionalFormatting sqref="Y1069:Y1070">
    <cfRule type="expression" dxfId="1963" priority="2065">
      <formula>IF(RIGHT(TEXT(Y1069,"0.#"),1)=".",FALSE,TRUE)</formula>
    </cfRule>
    <cfRule type="expression" dxfId="1962" priority="2066">
      <formula>IF(RIGHT(TEXT(Y1069,"0.#"),1)=".",TRUE,FALSE)</formula>
    </cfRule>
  </conditionalFormatting>
  <conditionalFormatting sqref="AE39">
    <cfRule type="expression" dxfId="1961" priority="2063">
      <formula>IF(RIGHT(TEXT(AE39,"0.#"),1)=".",FALSE,TRUE)</formula>
    </cfRule>
    <cfRule type="expression" dxfId="1960" priority="2064">
      <formula>IF(RIGHT(TEXT(AE39,"0.#"),1)=".",TRUE,FALSE)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Q39 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E458:AE460 AI458:AI460 AM458:AM460">
    <cfRule type="expression" dxfId="773" priority="73">
      <formula>IF(RIGHT(TEXT(AE458,"0.#"),1)=".",FALSE,TRUE)</formula>
    </cfRule>
    <cfRule type="expression" dxfId="772" priority="74">
      <formula>IF(RIGHT(TEXT(AE458,"0.#"),1)=".",TRUE,FALSE)</formula>
    </cfRule>
  </conditionalFormatting>
  <conditionalFormatting sqref="AU458:AU460">
    <cfRule type="expression" dxfId="771" priority="71">
      <formula>IF(RIGHT(TEXT(AU458,"0.#"),1)=".",FALSE,TRUE)</formula>
    </cfRule>
    <cfRule type="expression" dxfId="770" priority="72">
      <formula>IF(RIGHT(TEXT(AU458,"0.#"),1)=".",TRUE,FALSE)</formula>
    </cfRule>
  </conditionalFormatting>
  <conditionalFormatting sqref="AQ458:AQ460">
    <cfRule type="expression" dxfId="769" priority="69">
      <formula>IF(RIGHT(TEXT(AQ458,"0.#"),1)=".",FALSE,TRUE)</formula>
    </cfRule>
    <cfRule type="expression" dxfId="768" priority="70">
      <formula>IF(RIGHT(TEXT(AQ458,"0.#"),1)=".",TRUE,FALSE)</formula>
    </cfRule>
  </conditionalFormatting>
  <conditionalFormatting sqref="AE138:AE139 AU138:AU139 AI138:AI139 AM138:AM139 AQ138:AQ139">
    <cfRule type="expression" dxfId="767" priority="67">
      <formula>IF(RIGHT(TEXT(AE138,"0.#"),1)=".",FALSE,TRUE)</formula>
    </cfRule>
    <cfRule type="expression" dxfId="766" priority="68">
      <formula>IF(RIGHT(TEXT(AE138,"0.#"),1)=".",TRUE,FALSE)</formula>
    </cfRule>
  </conditionalFormatting>
  <conditionalFormatting sqref="AE194:AE195 AU194:AU195 AI194:AI195 AM194:AM195 AQ194:AQ195">
    <cfRule type="expression" dxfId="765" priority="65">
      <formula>IF(RIGHT(TEXT(AE194,"0.#"),1)=".",FALSE,TRUE)</formula>
    </cfRule>
    <cfRule type="expression" dxfId="764" priority="66">
      <formula>IF(RIGHT(TEXT(AE194,"0.#"),1)=".",TRUE,FALSE)</formula>
    </cfRule>
  </conditionalFormatting>
  <conditionalFormatting sqref="AE198:AE199 AU198:AU199 AI198:AI199 AM198:AM199 AQ198:AQ199">
    <cfRule type="expression" dxfId="763" priority="63">
      <formula>IF(RIGHT(TEXT(AE198,"0.#"),1)=".",FALSE,TRUE)</formula>
    </cfRule>
    <cfRule type="expression" dxfId="762" priority="64">
      <formula>IF(RIGHT(TEXT(AE198,"0.#"),1)=".",TRUE,FALSE)</formula>
    </cfRule>
  </conditionalFormatting>
  <conditionalFormatting sqref="AM34">
    <cfRule type="expression" dxfId="761" priority="57">
      <formula>IF(RIGHT(TEXT(AM34,"0.#"),1)=".",FALSE,TRUE)</formula>
    </cfRule>
    <cfRule type="expression" dxfId="760" priority="58">
      <formula>IF(RIGHT(TEXT(AM34,"0.#"),1)=".",TRUE,FALSE)</formula>
    </cfRule>
  </conditionalFormatting>
  <conditionalFormatting sqref="AM33">
    <cfRule type="expression" dxfId="759" priority="61">
      <formula>IF(RIGHT(TEXT(AM33,"0.#"),1)=".",FALSE,TRUE)</formula>
    </cfRule>
    <cfRule type="expression" dxfId="758" priority="62">
      <formula>IF(RIGHT(TEXT(AM33,"0.#"),1)=".",TRUE,FALSE)</formula>
    </cfRule>
  </conditionalFormatting>
  <conditionalFormatting sqref="AM32">
    <cfRule type="expression" dxfId="757" priority="59">
      <formula>IF(RIGHT(TEXT(AM32,"0.#"),1)=".",FALSE,TRUE)</formula>
    </cfRule>
    <cfRule type="expression" dxfId="756" priority="60">
      <formula>IF(RIGHT(TEXT(AM32,"0.#"),1)=".",TRUE,FALSE)</formula>
    </cfRule>
  </conditionalFormatting>
  <conditionalFormatting sqref="AQ33">
    <cfRule type="expression" dxfId="755" priority="55">
      <formula>IF(RIGHT(TEXT(AQ33,"0.#"),1)=".",FALSE,TRUE)</formula>
    </cfRule>
    <cfRule type="expression" dxfId="754" priority="56">
      <formula>IF(RIGHT(TEXT(AQ33,"0.#"),1)=".",TRUE,FALSE)</formula>
    </cfRule>
  </conditionalFormatting>
  <conditionalFormatting sqref="AM40">
    <cfRule type="expression" dxfId="753" priority="53">
      <formula>IF(RIGHT(TEXT(AM40,"0.#"),1)=".",FALSE,TRUE)</formula>
    </cfRule>
    <cfRule type="expression" dxfId="752" priority="54">
      <formula>IF(RIGHT(TEXT(AM40,"0.#"),1)=".",TRUE,FALSE)</formula>
    </cfRule>
  </conditionalFormatting>
  <conditionalFormatting sqref="AM39">
    <cfRule type="expression" dxfId="751" priority="51">
      <formula>IF(RIGHT(TEXT(AM39,"0.#"),1)=".",FALSE,TRUE)</formula>
    </cfRule>
    <cfRule type="expression" dxfId="750" priority="52">
      <formula>IF(RIGHT(TEXT(AM39,"0.#"),1)=".",TRUE,FALSE)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Q40">
    <cfRule type="expression" dxfId="747" priority="47">
      <formula>IF(RIGHT(TEXT(AQ40,"0.#"),1)=".",FALSE,TRUE)</formula>
    </cfRule>
    <cfRule type="expression" dxfId="746" priority="48">
      <formula>IF(RIGHT(TEXT(AQ40,"0.#"),1)=".",TRUE,FALSE)</formula>
    </cfRule>
  </conditionalFormatting>
  <conditionalFormatting sqref="AM46:AM48">
    <cfRule type="expression" dxfId="745" priority="45">
      <formula>IF(RIGHT(TEXT(AM46,"0.#"),1)=".",FALSE,TRUE)</formula>
    </cfRule>
    <cfRule type="expression" dxfId="744" priority="46">
      <formula>IF(RIGHT(TEXT(AM46,"0.#"),1)=".",TRUE,FALSE)</formula>
    </cfRule>
  </conditionalFormatting>
  <conditionalFormatting sqref="AQ47">
    <cfRule type="expression" dxfId="743" priority="43">
      <formula>IF(RIGHT(TEXT(AQ47,"0.#"),1)=".",FALSE,TRUE)</formula>
    </cfRule>
    <cfRule type="expression" dxfId="742" priority="44">
      <formula>IF(RIGHT(TEXT(AQ47,"0.#"),1)=".",TRUE,FALSE)</formula>
    </cfRule>
  </conditionalFormatting>
  <conditionalFormatting sqref="P23:V23">
    <cfRule type="expression" dxfId="741" priority="41">
      <formula>IF(RIGHT(TEXT(P23,"0.#"),1)=".",FALSE,TRUE)</formula>
    </cfRule>
    <cfRule type="expression" dxfId="740" priority="42">
      <formula>IF(RIGHT(TEXT(P23,"0.#"),1)=".",TRUE,FALSE)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Y874:Y877">
    <cfRule type="expression" dxfId="725" priority="25">
      <formula>IF(RIGHT(TEXT(Y874,"0.#"),1)=".",FALSE,TRUE)</formula>
    </cfRule>
    <cfRule type="expression" dxfId="724" priority="26">
      <formula>IF(RIGHT(TEXT(Y874,"0.#"),1)=".",TRUE,FALSE)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4:AO877">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872:AO872">
    <cfRule type="expression" dxfId="705" priority="3">
      <formula>IF(AND(AL872&gt;=0, RIGHT(TEXT(AL872,"0.#"),1)&lt;&gt;"."),TRUE,FALSE)</formula>
    </cfRule>
    <cfRule type="expression" dxfId="704" priority="4">
      <formula>IF(AND(AL872&gt;=0, RIGHT(TEXT(AL872,"0.#"),1)="."),TRUE,FALSE)</formula>
    </cfRule>
    <cfRule type="expression" dxfId="703" priority="5">
      <formula>IF(AND(AL872&lt;0, RIGHT(TEXT(AL872,"0.#"),1)&lt;&gt;"."),TRUE,FALSE)</formula>
    </cfRule>
    <cfRule type="expression" dxfId="702" priority="6">
      <formula>IF(AND(AL872&lt;0, RIGHT(TEXT(AL872,"0.#"),1)="."),TRUE,FALSE)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5" max="49" man="1"/>
    <brk id="740"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353</v>
      </c>
      <c r="B2" s="427"/>
      <c r="C2" s="427"/>
      <c r="D2" s="427"/>
      <c r="E2" s="427"/>
      <c r="F2" s="428"/>
      <c r="G2" s="541" t="s">
        <v>146</v>
      </c>
      <c r="H2" s="462"/>
      <c r="I2" s="462"/>
      <c r="J2" s="462"/>
      <c r="K2" s="462"/>
      <c r="L2" s="462"/>
      <c r="M2" s="462"/>
      <c r="N2" s="462"/>
      <c r="O2" s="542"/>
      <c r="P2" s="461" t="s">
        <v>59</v>
      </c>
      <c r="Q2" s="462"/>
      <c r="R2" s="462"/>
      <c r="S2" s="462"/>
      <c r="T2" s="462"/>
      <c r="U2" s="462"/>
      <c r="V2" s="462"/>
      <c r="W2" s="462"/>
      <c r="X2" s="542"/>
      <c r="Y2" s="1064"/>
      <c r="Z2" s="857"/>
      <c r="AA2" s="858"/>
      <c r="AB2" s="1068" t="s">
        <v>11</v>
      </c>
      <c r="AC2" s="1069"/>
      <c r="AD2" s="1070"/>
      <c r="AE2" s="249" t="s">
        <v>393</v>
      </c>
      <c r="AF2" s="249"/>
      <c r="AG2" s="249"/>
      <c r="AH2" s="249"/>
      <c r="AI2" s="249" t="s">
        <v>391</v>
      </c>
      <c r="AJ2" s="249"/>
      <c r="AK2" s="249"/>
      <c r="AL2" s="249"/>
      <c r="AM2" s="249" t="s">
        <v>420</v>
      </c>
      <c r="AN2" s="249"/>
      <c r="AO2" s="249"/>
      <c r="AP2" s="243"/>
      <c r="AQ2" s="159" t="s">
        <v>235</v>
      </c>
      <c r="AR2" s="129"/>
      <c r="AS2" s="129"/>
      <c r="AT2" s="130"/>
      <c r="AU2" s="562" t="s">
        <v>134</v>
      </c>
      <c r="AV2" s="562"/>
      <c r="AW2" s="562"/>
      <c r="AX2" s="563"/>
    </row>
    <row r="3" spans="1:50" ht="18.75" customHeight="1" x14ac:dyDescent="0.15">
      <c r="A3" s="426"/>
      <c r="B3" s="427"/>
      <c r="C3" s="427"/>
      <c r="D3" s="427"/>
      <c r="E3" s="427"/>
      <c r="F3" s="428"/>
      <c r="G3" s="442"/>
      <c r="H3" s="424"/>
      <c r="I3" s="424"/>
      <c r="J3" s="424"/>
      <c r="K3" s="424"/>
      <c r="L3" s="424"/>
      <c r="M3" s="424"/>
      <c r="N3" s="424"/>
      <c r="O3" s="443"/>
      <c r="P3" s="464"/>
      <c r="Q3" s="424"/>
      <c r="R3" s="424"/>
      <c r="S3" s="424"/>
      <c r="T3" s="424"/>
      <c r="U3" s="424"/>
      <c r="V3" s="424"/>
      <c r="W3" s="424"/>
      <c r="X3" s="443"/>
      <c r="Y3" s="1065"/>
      <c r="Z3" s="1066"/>
      <c r="AA3" s="1067"/>
      <c r="AB3" s="1071"/>
      <c r="AC3" s="1072"/>
      <c r="AD3" s="1073"/>
      <c r="AE3" s="250"/>
      <c r="AF3" s="250"/>
      <c r="AG3" s="250"/>
      <c r="AH3" s="250"/>
      <c r="AI3" s="250"/>
      <c r="AJ3" s="250"/>
      <c r="AK3" s="250"/>
      <c r="AL3" s="250"/>
      <c r="AM3" s="250"/>
      <c r="AN3" s="250"/>
      <c r="AO3" s="250"/>
      <c r="AP3" s="246"/>
      <c r="AQ3" s="198"/>
      <c r="AR3" s="199"/>
      <c r="AS3" s="132" t="s">
        <v>236</v>
      </c>
      <c r="AT3" s="133"/>
      <c r="AU3" s="199"/>
      <c r="AV3" s="199"/>
      <c r="AW3" s="424" t="s">
        <v>181</v>
      </c>
      <c r="AX3" s="425"/>
    </row>
    <row r="4" spans="1:50" ht="22.5" customHeight="1" x14ac:dyDescent="0.15">
      <c r="A4" s="429"/>
      <c r="B4" s="427"/>
      <c r="C4" s="427"/>
      <c r="D4" s="427"/>
      <c r="E4" s="427"/>
      <c r="F4" s="428"/>
      <c r="G4" s="590"/>
      <c r="H4" s="1041"/>
      <c r="I4" s="1041"/>
      <c r="J4" s="1041"/>
      <c r="K4" s="1041"/>
      <c r="L4" s="1041"/>
      <c r="M4" s="1041"/>
      <c r="N4" s="1041"/>
      <c r="O4" s="1042"/>
      <c r="P4" s="104"/>
      <c r="Q4" s="1049"/>
      <c r="R4" s="1049"/>
      <c r="S4" s="1049"/>
      <c r="T4" s="1049"/>
      <c r="U4" s="1049"/>
      <c r="V4" s="1049"/>
      <c r="W4" s="1049"/>
      <c r="X4" s="1050"/>
      <c r="Y4" s="1059" t="s">
        <v>12</v>
      </c>
      <c r="Z4" s="1060"/>
      <c r="AA4" s="1061"/>
      <c r="AB4" s="490"/>
      <c r="AC4" s="1063"/>
      <c r="AD4" s="1063"/>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0"/>
      <c r="B5" s="431"/>
      <c r="C5" s="431"/>
      <c r="D5" s="431"/>
      <c r="E5" s="431"/>
      <c r="F5" s="432"/>
      <c r="G5" s="1043"/>
      <c r="H5" s="1044"/>
      <c r="I5" s="1044"/>
      <c r="J5" s="1044"/>
      <c r="K5" s="1044"/>
      <c r="L5" s="1044"/>
      <c r="M5" s="1044"/>
      <c r="N5" s="1044"/>
      <c r="O5" s="1045"/>
      <c r="P5" s="1051"/>
      <c r="Q5" s="1051"/>
      <c r="R5" s="1051"/>
      <c r="S5" s="1051"/>
      <c r="T5" s="1051"/>
      <c r="U5" s="1051"/>
      <c r="V5" s="1051"/>
      <c r="W5" s="1051"/>
      <c r="X5" s="1052"/>
      <c r="Y5" s="444" t="s">
        <v>54</v>
      </c>
      <c r="Z5" s="1056"/>
      <c r="AA5" s="1057"/>
      <c r="AB5" s="552"/>
      <c r="AC5" s="1062"/>
      <c r="AD5" s="1062"/>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0"/>
      <c r="B6" s="431"/>
      <c r="C6" s="431"/>
      <c r="D6" s="431"/>
      <c r="E6" s="431"/>
      <c r="F6" s="432"/>
      <c r="G6" s="1046"/>
      <c r="H6" s="1047"/>
      <c r="I6" s="1047"/>
      <c r="J6" s="1047"/>
      <c r="K6" s="1047"/>
      <c r="L6" s="1047"/>
      <c r="M6" s="1047"/>
      <c r="N6" s="1047"/>
      <c r="O6" s="1048"/>
      <c r="P6" s="1053"/>
      <c r="Q6" s="1053"/>
      <c r="R6" s="1053"/>
      <c r="S6" s="1053"/>
      <c r="T6" s="1053"/>
      <c r="U6" s="1053"/>
      <c r="V6" s="1053"/>
      <c r="W6" s="1053"/>
      <c r="X6" s="1054"/>
      <c r="Y6" s="1055" t="s">
        <v>13</v>
      </c>
      <c r="Z6" s="1056"/>
      <c r="AA6" s="1057"/>
      <c r="AB6" s="620" t="s">
        <v>182</v>
      </c>
      <c r="AC6" s="1058"/>
      <c r="AD6" s="1058"/>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6" t="s">
        <v>353</v>
      </c>
      <c r="B9" s="427"/>
      <c r="C9" s="427"/>
      <c r="D9" s="427"/>
      <c r="E9" s="427"/>
      <c r="F9" s="428"/>
      <c r="G9" s="541" t="s">
        <v>146</v>
      </c>
      <c r="H9" s="462"/>
      <c r="I9" s="462"/>
      <c r="J9" s="462"/>
      <c r="K9" s="462"/>
      <c r="L9" s="462"/>
      <c r="M9" s="462"/>
      <c r="N9" s="462"/>
      <c r="O9" s="542"/>
      <c r="P9" s="461" t="s">
        <v>59</v>
      </c>
      <c r="Q9" s="462"/>
      <c r="R9" s="462"/>
      <c r="S9" s="462"/>
      <c r="T9" s="462"/>
      <c r="U9" s="462"/>
      <c r="V9" s="462"/>
      <c r="W9" s="462"/>
      <c r="X9" s="542"/>
      <c r="Y9" s="1064"/>
      <c r="Z9" s="857"/>
      <c r="AA9" s="858"/>
      <c r="AB9" s="1068" t="s">
        <v>11</v>
      </c>
      <c r="AC9" s="1069"/>
      <c r="AD9" s="1070"/>
      <c r="AE9" s="249" t="s">
        <v>393</v>
      </c>
      <c r="AF9" s="249"/>
      <c r="AG9" s="249"/>
      <c r="AH9" s="249"/>
      <c r="AI9" s="249" t="s">
        <v>391</v>
      </c>
      <c r="AJ9" s="249"/>
      <c r="AK9" s="249"/>
      <c r="AL9" s="249"/>
      <c r="AM9" s="249" t="s">
        <v>420</v>
      </c>
      <c r="AN9" s="249"/>
      <c r="AO9" s="249"/>
      <c r="AP9" s="243"/>
      <c r="AQ9" s="159" t="s">
        <v>235</v>
      </c>
      <c r="AR9" s="129"/>
      <c r="AS9" s="129"/>
      <c r="AT9" s="130"/>
      <c r="AU9" s="562" t="s">
        <v>134</v>
      </c>
      <c r="AV9" s="562"/>
      <c r="AW9" s="562"/>
      <c r="AX9" s="563"/>
    </row>
    <row r="10" spans="1:50" ht="18.75" customHeight="1" x14ac:dyDescent="0.15">
      <c r="A10" s="426"/>
      <c r="B10" s="427"/>
      <c r="C10" s="427"/>
      <c r="D10" s="427"/>
      <c r="E10" s="427"/>
      <c r="F10" s="428"/>
      <c r="G10" s="442"/>
      <c r="H10" s="424"/>
      <c r="I10" s="424"/>
      <c r="J10" s="424"/>
      <c r="K10" s="424"/>
      <c r="L10" s="424"/>
      <c r="M10" s="424"/>
      <c r="N10" s="424"/>
      <c r="O10" s="443"/>
      <c r="P10" s="464"/>
      <c r="Q10" s="424"/>
      <c r="R10" s="424"/>
      <c r="S10" s="424"/>
      <c r="T10" s="424"/>
      <c r="U10" s="424"/>
      <c r="V10" s="424"/>
      <c r="W10" s="424"/>
      <c r="X10" s="443"/>
      <c r="Y10" s="1065"/>
      <c r="Z10" s="1066"/>
      <c r="AA10" s="1067"/>
      <c r="AB10" s="1071"/>
      <c r="AC10" s="1072"/>
      <c r="AD10" s="1073"/>
      <c r="AE10" s="250"/>
      <c r="AF10" s="250"/>
      <c r="AG10" s="250"/>
      <c r="AH10" s="250"/>
      <c r="AI10" s="250"/>
      <c r="AJ10" s="250"/>
      <c r="AK10" s="250"/>
      <c r="AL10" s="250"/>
      <c r="AM10" s="250"/>
      <c r="AN10" s="250"/>
      <c r="AO10" s="250"/>
      <c r="AP10" s="246"/>
      <c r="AQ10" s="198"/>
      <c r="AR10" s="199"/>
      <c r="AS10" s="132" t="s">
        <v>236</v>
      </c>
      <c r="AT10" s="133"/>
      <c r="AU10" s="199"/>
      <c r="AV10" s="199"/>
      <c r="AW10" s="424" t="s">
        <v>181</v>
      </c>
      <c r="AX10" s="425"/>
    </row>
    <row r="11" spans="1:50" ht="22.5" customHeight="1" x14ac:dyDescent="0.15">
      <c r="A11" s="429"/>
      <c r="B11" s="427"/>
      <c r="C11" s="427"/>
      <c r="D11" s="427"/>
      <c r="E11" s="427"/>
      <c r="F11" s="428"/>
      <c r="G11" s="590"/>
      <c r="H11" s="1041"/>
      <c r="I11" s="1041"/>
      <c r="J11" s="1041"/>
      <c r="K11" s="1041"/>
      <c r="L11" s="1041"/>
      <c r="M11" s="1041"/>
      <c r="N11" s="1041"/>
      <c r="O11" s="1042"/>
      <c r="P11" s="104"/>
      <c r="Q11" s="1049"/>
      <c r="R11" s="1049"/>
      <c r="S11" s="1049"/>
      <c r="T11" s="1049"/>
      <c r="U11" s="1049"/>
      <c r="V11" s="1049"/>
      <c r="W11" s="1049"/>
      <c r="X11" s="1050"/>
      <c r="Y11" s="1059" t="s">
        <v>12</v>
      </c>
      <c r="Z11" s="1060"/>
      <c r="AA11" s="1061"/>
      <c r="AB11" s="490"/>
      <c r="AC11" s="1063"/>
      <c r="AD11" s="1063"/>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0"/>
      <c r="B12" s="431"/>
      <c r="C12" s="431"/>
      <c r="D12" s="431"/>
      <c r="E12" s="431"/>
      <c r="F12" s="432"/>
      <c r="G12" s="1043"/>
      <c r="H12" s="1044"/>
      <c r="I12" s="1044"/>
      <c r="J12" s="1044"/>
      <c r="K12" s="1044"/>
      <c r="L12" s="1044"/>
      <c r="M12" s="1044"/>
      <c r="N12" s="1044"/>
      <c r="O12" s="1045"/>
      <c r="P12" s="1051"/>
      <c r="Q12" s="1051"/>
      <c r="R12" s="1051"/>
      <c r="S12" s="1051"/>
      <c r="T12" s="1051"/>
      <c r="U12" s="1051"/>
      <c r="V12" s="1051"/>
      <c r="W12" s="1051"/>
      <c r="X12" s="1052"/>
      <c r="Y12" s="444" t="s">
        <v>54</v>
      </c>
      <c r="Z12" s="1056"/>
      <c r="AA12" s="1057"/>
      <c r="AB12" s="552"/>
      <c r="AC12" s="1062"/>
      <c r="AD12" s="1062"/>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3"/>
      <c r="B13" s="434"/>
      <c r="C13" s="434"/>
      <c r="D13" s="434"/>
      <c r="E13" s="434"/>
      <c r="F13" s="435"/>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20" t="s">
        <v>182</v>
      </c>
      <c r="AC13" s="1058"/>
      <c r="AD13" s="1058"/>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6" t="s">
        <v>353</v>
      </c>
      <c r="B16" s="427"/>
      <c r="C16" s="427"/>
      <c r="D16" s="427"/>
      <c r="E16" s="427"/>
      <c r="F16" s="428"/>
      <c r="G16" s="541" t="s">
        <v>146</v>
      </c>
      <c r="H16" s="462"/>
      <c r="I16" s="462"/>
      <c r="J16" s="462"/>
      <c r="K16" s="462"/>
      <c r="L16" s="462"/>
      <c r="M16" s="462"/>
      <c r="N16" s="462"/>
      <c r="O16" s="542"/>
      <c r="P16" s="461" t="s">
        <v>59</v>
      </c>
      <c r="Q16" s="462"/>
      <c r="R16" s="462"/>
      <c r="S16" s="462"/>
      <c r="T16" s="462"/>
      <c r="U16" s="462"/>
      <c r="V16" s="462"/>
      <c r="W16" s="462"/>
      <c r="X16" s="542"/>
      <c r="Y16" s="1064"/>
      <c r="Z16" s="857"/>
      <c r="AA16" s="858"/>
      <c r="AB16" s="1068" t="s">
        <v>11</v>
      </c>
      <c r="AC16" s="1069"/>
      <c r="AD16" s="1070"/>
      <c r="AE16" s="249" t="s">
        <v>393</v>
      </c>
      <c r="AF16" s="249"/>
      <c r="AG16" s="249"/>
      <c r="AH16" s="249"/>
      <c r="AI16" s="249" t="s">
        <v>391</v>
      </c>
      <c r="AJ16" s="249"/>
      <c r="AK16" s="249"/>
      <c r="AL16" s="249"/>
      <c r="AM16" s="249" t="s">
        <v>420</v>
      </c>
      <c r="AN16" s="249"/>
      <c r="AO16" s="249"/>
      <c r="AP16" s="243"/>
      <c r="AQ16" s="159" t="s">
        <v>235</v>
      </c>
      <c r="AR16" s="129"/>
      <c r="AS16" s="129"/>
      <c r="AT16" s="130"/>
      <c r="AU16" s="562" t="s">
        <v>134</v>
      </c>
      <c r="AV16" s="562"/>
      <c r="AW16" s="562"/>
      <c r="AX16" s="563"/>
    </row>
    <row r="17" spans="1:50" ht="18.75" customHeight="1" x14ac:dyDescent="0.15">
      <c r="A17" s="426"/>
      <c r="B17" s="427"/>
      <c r="C17" s="427"/>
      <c r="D17" s="427"/>
      <c r="E17" s="427"/>
      <c r="F17" s="428"/>
      <c r="G17" s="442"/>
      <c r="H17" s="424"/>
      <c r="I17" s="424"/>
      <c r="J17" s="424"/>
      <c r="K17" s="424"/>
      <c r="L17" s="424"/>
      <c r="M17" s="424"/>
      <c r="N17" s="424"/>
      <c r="O17" s="443"/>
      <c r="P17" s="464"/>
      <c r="Q17" s="424"/>
      <c r="R17" s="424"/>
      <c r="S17" s="424"/>
      <c r="T17" s="424"/>
      <c r="U17" s="424"/>
      <c r="V17" s="424"/>
      <c r="W17" s="424"/>
      <c r="X17" s="443"/>
      <c r="Y17" s="1065"/>
      <c r="Z17" s="1066"/>
      <c r="AA17" s="1067"/>
      <c r="AB17" s="1071"/>
      <c r="AC17" s="1072"/>
      <c r="AD17" s="1073"/>
      <c r="AE17" s="250"/>
      <c r="AF17" s="250"/>
      <c r="AG17" s="250"/>
      <c r="AH17" s="250"/>
      <c r="AI17" s="250"/>
      <c r="AJ17" s="250"/>
      <c r="AK17" s="250"/>
      <c r="AL17" s="250"/>
      <c r="AM17" s="250"/>
      <c r="AN17" s="250"/>
      <c r="AO17" s="250"/>
      <c r="AP17" s="246"/>
      <c r="AQ17" s="198"/>
      <c r="AR17" s="199"/>
      <c r="AS17" s="132" t="s">
        <v>236</v>
      </c>
      <c r="AT17" s="133"/>
      <c r="AU17" s="199"/>
      <c r="AV17" s="199"/>
      <c r="AW17" s="424" t="s">
        <v>181</v>
      </c>
      <c r="AX17" s="425"/>
    </row>
    <row r="18" spans="1:50" ht="22.5" customHeight="1" x14ac:dyDescent="0.15">
      <c r="A18" s="429"/>
      <c r="B18" s="427"/>
      <c r="C18" s="427"/>
      <c r="D18" s="427"/>
      <c r="E18" s="427"/>
      <c r="F18" s="428"/>
      <c r="G18" s="590"/>
      <c r="H18" s="1041"/>
      <c r="I18" s="1041"/>
      <c r="J18" s="1041"/>
      <c r="K18" s="1041"/>
      <c r="L18" s="1041"/>
      <c r="M18" s="1041"/>
      <c r="N18" s="1041"/>
      <c r="O18" s="1042"/>
      <c r="P18" s="104"/>
      <c r="Q18" s="1049"/>
      <c r="R18" s="1049"/>
      <c r="S18" s="1049"/>
      <c r="T18" s="1049"/>
      <c r="U18" s="1049"/>
      <c r="V18" s="1049"/>
      <c r="W18" s="1049"/>
      <c r="X18" s="1050"/>
      <c r="Y18" s="1059" t="s">
        <v>12</v>
      </c>
      <c r="Z18" s="1060"/>
      <c r="AA18" s="1061"/>
      <c r="AB18" s="490"/>
      <c r="AC18" s="1063"/>
      <c r="AD18" s="1063"/>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0"/>
      <c r="B19" s="431"/>
      <c r="C19" s="431"/>
      <c r="D19" s="431"/>
      <c r="E19" s="431"/>
      <c r="F19" s="432"/>
      <c r="G19" s="1043"/>
      <c r="H19" s="1044"/>
      <c r="I19" s="1044"/>
      <c r="J19" s="1044"/>
      <c r="K19" s="1044"/>
      <c r="L19" s="1044"/>
      <c r="M19" s="1044"/>
      <c r="N19" s="1044"/>
      <c r="O19" s="1045"/>
      <c r="P19" s="1051"/>
      <c r="Q19" s="1051"/>
      <c r="R19" s="1051"/>
      <c r="S19" s="1051"/>
      <c r="T19" s="1051"/>
      <c r="U19" s="1051"/>
      <c r="V19" s="1051"/>
      <c r="W19" s="1051"/>
      <c r="X19" s="1052"/>
      <c r="Y19" s="444" t="s">
        <v>54</v>
      </c>
      <c r="Z19" s="1056"/>
      <c r="AA19" s="1057"/>
      <c r="AB19" s="552"/>
      <c r="AC19" s="1062"/>
      <c r="AD19" s="1062"/>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3"/>
      <c r="B20" s="434"/>
      <c r="C20" s="434"/>
      <c r="D20" s="434"/>
      <c r="E20" s="434"/>
      <c r="F20" s="435"/>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20" t="s">
        <v>182</v>
      </c>
      <c r="AC20" s="1058"/>
      <c r="AD20" s="1058"/>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6" t="s">
        <v>353</v>
      </c>
      <c r="B23" s="427"/>
      <c r="C23" s="427"/>
      <c r="D23" s="427"/>
      <c r="E23" s="427"/>
      <c r="F23" s="428"/>
      <c r="G23" s="541" t="s">
        <v>146</v>
      </c>
      <c r="H23" s="462"/>
      <c r="I23" s="462"/>
      <c r="J23" s="462"/>
      <c r="K23" s="462"/>
      <c r="L23" s="462"/>
      <c r="M23" s="462"/>
      <c r="N23" s="462"/>
      <c r="O23" s="542"/>
      <c r="P23" s="461" t="s">
        <v>59</v>
      </c>
      <c r="Q23" s="462"/>
      <c r="R23" s="462"/>
      <c r="S23" s="462"/>
      <c r="T23" s="462"/>
      <c r="U23" s="462"/>
      <c r="V23" s="462"/>
      <c r="W23" s="462"/>
      <c r="X23" s="542"/>
      <c r="Y23" s="1064"/>
      <c r="Z23" s="857"/>
      <c r="AA23" s="858"/>
      <c r="AB23" s="1068" t="s">
        <v>11</v>
      </c>
      <c r="AC23" s="1069"/>
      <c r="AD23" s="1070"/>
      <c r="AE23" s="249" t="s">
        <v>393</v>
      </c>
      <c r="AF23" s="249"/>
      <c r="AG23" s="249"/>
      <c r="AH23" s="249"/>
      <c r="AI23" s="249" t="s">
        <v>391</v>
      </c>
      <c r="AJ23" s="249"/>
      <c r="AK23" s="249"/>
      <c r="AL23" s="249"/>
      <c r="AM23" s="249" t="s">
        <v>420</v>
      </c>
      <c r="AN23" s="249"/>
      <c r="AO23" s="249"/>
      <c r="AP23" s="243"/>
      <c r="AQ23" s="159" t="s">
        <v>235</v>
      </c>
      <c r="AR23" s="129"/>
      <c r="AS23" s="129"/>
      <c r="AT23" s="130"/>
      <c r="AU23" s="562" t="s">
        <v>134</v>
      </c>
      <c r="AV23" s="562"/>
      <c r="AW23" s="562"/>
      <c r="AX23" s="563"/>
    </row>
    <row r="24" spans="1:50" ht="18.75" customHeight="1" x14ac:dyDescent="0.15">
      <c r="A24" s="426"/>
      <c r="B24" s="427"/>
      <c r="C24" s="427"/>
      <c r="D24" s="427"/>
      <c r="E24" s="427"/>
      <c r="F24" s="428"/>
      <c r="G24" s="442"/>
      <c r="H24" s="424"/>
      <c r="I24" s="424"/>
      <c r="J24" s="424"/>
      <c r="K24" s="424"/>
      <c r="L24" s="424"/>
      <c r="M24" s="424"/>
      <c r="N24" s="424"/>
      <c r="O24" s="443"/>
      <c r="P24" s="464"/>
      <c r="Q24" s="424"/>
      <c r="R24" s="424"/>
      <c r="S24" s="424"/>
      <c r="T24" s="424"/>
      <c r="U24" s="424"/>
      <c r="V24" s="424"/>
      <c r="W24" s="424"/>
      <c r="X24" s="443"/>
      <c r="Y24" s="1065"/>
      <c r="Z24" s="1066"/>
      <c r="AA24" s="1067"/>
      <c r="AB24" s="1071"/>
      <c r="AC24" s="1072"/>
      <c r="AD24" s="1073"/>
      <c r="AE24" s="250"/>
      <c r="AF24" s="250"/>
      <c r="AG24" s="250"/>
      <c r="AH24" s="250"/>
      <c r="AI24" s="250"/>
      <c r="AJ24" s="250"/>
      <c r="AK24" s="250"/>
      <c r="AL24" s="250"/>
      <c r="AM24" s="250"/>
      <c r="AN24" s="250"/>
      <c r="AO24" s="250"/>
      <c r="AP24" s="246"/>
      <c r="AQ24" s="198"/>
      <c r="AR24" s="199"/>
      <c r="AS24" s="132" t="s">
        <v>236</v>
      </c>
      <c r="AT24" s="133"/>
      <c r="AU24" s="199"/>
      <c r="AV24" s="199"/>
      <c r="AW24" s="424" t="s">
        <v>181</v>
      </c>
      <c r="AX24" s="425"/>
    </row>
    <row r="25" spans="1:50" ht="22.5" customHeight="1" x14ac:dyDescent="0.15">
      <c r="A25" s="429"/>
      <c r="B25" s="427"/>
      <c r="C25" s="427"/>
      <c r="D25" s="427"/>
      <c r="E25" s="427"/>
      <c r="F25" s="428"/>
      <c r="G25" s="590"/>
      <c r="H25" s="1041"/>
      <c r="I25" s="1041"/>
      <c r="J25" s="1041"/>
      <c r="K25" s="1041"/>
      <c r="L25" s="1041"/>
      <c r="M25" s="1041"/>
      <c r="N25" s="1041"/>
      <c r="O25" s="1042"/>
      <c r="P25" s="104"/>
      <c r="Q25" s="1049"/>
      <c r="R25" s="1049"/>
      <c r="S25" s="1049"/>
      <c r="T25" s="1049"/>
      <c r="U25" s="1049"/>
      <c r="V25" s="1049"/>
      <c r="W25" s="1049"/>
      <c r="X25" s="1050"/>
      <c r="Y25" s="1059" t="s">
        <v>12</v>
      </c>
      <c r="Z25" s="1060"/>
      <c r="AA25" s="1061"/>
      <c r="AB25" s="490"/>
      <c r="AC25" s="1063"/>
      <c r="AD25" s="1063"/>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0"/>
      <c r="B26" s="431"/>
      <c r="C26" s="431"/>
      <c r="D26" s="431"/>
      <c r="E26" s="431"/>
      <c r="F26" s="432"/>
      <c r="G26" s="1043"/>
      <c r="H26" s="1044"/>
      <c r="I26" s="1044"/>
      <c r="J26" s="1044"/>
      <c r="K26" s="1044"/>
      <c r="L26" s="1044"/>
      <c r="M26" s="1044"/>
      <c r="N26" s="1044"/>
      <c r="O26" s="1045"/>
      <c r="P26" s="1051"/>
      <c r="Q26" s="1051"/>
      <c r="R26" s="1051"/>
      <c r="S26" s="1051"/>
      <c r="T26" s="1051"/>
      <c r="U26" s="1051"/>
      <c r="V26" s="1051"/>
      <c r="W26" s="1051"/>
      <c r="X26" s="1052"/>
      <c r="Y26" s="444" t="s">
        <v>54</v>
      </c>
      <c r="Z26" s="1056"/>
      <c r="AA26" s="1057"/>
      <c r="AB26" s="552"/>
      <c r="AC26" s="1062"/>
      <c r="AD26" s="1062"/>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3"/>
      <c r="B27" s="434"/>
      <c r="C27" s="434"/>
      <c r="D27" s="434"/>
      <c r="E27" s="434"/>
      <c r="F27" s="435"/>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20" t="s">
        <v>182</v>
      </c>
      <c r="AC27" s="1058"/>
      <c r="AD27" s="1058"/>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6" t="s">
        <v>353</v>
      </c>
      <c r="B30" s="427"/>
      <c r="C30" s="427"/>
      <c r="D30" s="427"/>
      <c r="E30" s="427"/>
      <c r="F30" s="428"/>
      <c r="G30" s="541" t="s">
        <v>146</v>
      </c>
      <c r="H30" s="462"/>
      <c r="I30" s="462"/>
      <c r="J30" s="462"/>
      <c r="K30" s="462"/>
      <c r="L30" s="462"/>
      <c r="M30" s="462"/>
      <c r="N30" s="462"/>
      <c r="O30" s="542"/>
      <c r="P30" s="461" t="s">
        <v>59</v>
      </c>
      <c r="Q30" s="462"/>
      <c r="R30" s="462"/>
      <c r="S30" s="462"/>
      <c r="T30" s="462"/>
      <c r="U30" s="462"/>
      <c r="V30" s="462"/>
      <c r="W30" s="462"/>
      <c r="X30" s="542"/>
      <c r="Y30" s="1064"/>
      <c r="Z30" s="857"/>
      <c r="AA30" s="858"/>
      <c r="AB30" s="1068" t="s">
        <v>11</v>
      </c>
      <c r="AC30" s="1069"/>
      <c r="AD30" s="1070"/>
      <c r="AE30" s="249" t="s">
        <v>393</v>
      </c>
      <c r="AF30" s="249"/>
      <c r="AG30" s="249"/>
      <c r="AH30" s="249"/>
      <c r="AI30" s="249" t="s">
        <v>391</v>
      </c>
      <c r="AJ30" s="249"/>
      <c r="AK30" s="249"/>
      <c r="AL30" s="249"/>
      <c r="AM30" s="249" t="s">
        <v>420</v>
      </c>
      <c r="AN30" s="249"/>
      <c r="AO30" s="249"/>
      <c r="AP30" s="243"/>
      <c r="AQ30" s="159" t="s">
        <v>235</v>
      </c>
      <c r="AR30" s="129"/>
      <c r="AS30" s="129"/>
      <c r="AT30" s="130"/>
      <c r="AU30" s="562" t="s">
        <v>134</v>
      </c>
      <c r="AV30" s="562"/>
      <c r="AW30" s="562"/>
      <c r="AX30" s="563"/>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1065"/>
      <c r="Z31" s="1066"/>
      <c r="AA31" s="1067"/>
      <c r="AB31" s="1071"/>
      <c r="AC31" s="1072"/>
      <c r="AD31" s="1073"/>
      <c r="AE31" s="250"/>
      <c r="AF31" s="250"/>
      <c r="AG31" s="250"/>
      <c r="AH31" s="250"/>
      <c r="AI31" s="250"/>
      <c r="AJ31" s="250"/>
      <c r="AK31" s="250"/>
      <c r="AL31" s="250"/>
      <c r="AM31" s="250"/>
      <c r="AN31" s="250"/>
      <c r="AO31" s="250"/>
      <c r="AP31" s="246"/>
      <c r="AQ31" s="198"/>
      <c r="AR31" s="199"/>
      <c r="AS31" s="132" t="s">
        <v>236</v>
      </c>
      <c r="AT31" s="133"/>
      <c r="AU31" s="199"/>
      <c r="AV31" s="199"/>
      <c r="AW31" s="424" t="s">
        <v>181</v>
      </c>
      <c r="AX31" s="425"/>
    </row>
    <row r="32" spans="1:50" ht="22.5" customHeight="1" x14ac:dyDescent="0.15">
      <c r="A32" s="429"/>
      <c r="B32" s="427"/>
      <c r="C32" s="427"/>
      <c r="D32" s="427"/>
      <c r="E32" s="427"/>
      <c r="F32" s="428"/>
      <c r="G32" s="590"/>
      <c r="H32" s="1041"/>
      <c r="I32" s="1041"/>
      <c r="J32" s="1041"/>
      <c r="K32" s="1041"/>
      <c r="L32" s="1041"/>
      <c r="M32" s="1041"/>
      <c r="N32" s="1041"/>
      <c r="O32" s="1042"/>
      <c r="P32" s="104"/>
      <c r="Q32" s="1049"/>
      <c r="R32" s="1049"/>
      <c r="S32" s="1049"/>
      <c r="T32" s="1049"/>
      <c r="U32" s="1049"/>
      <c r="V32" s="1049"/>
      <c r="W32" s="1049"/>
      <c r="X32" s="1050"/>
      <c r="Y32" s="1059" t="s">
        <v>12</v>
      </c>
      <c r="Z32" s="1060"/>
      <c r="AA32" s="1061"/>
      <c r="AB32" s="490"/>
      <c r="AC32" s="1063"/>
      <c r="AD32" s="1063"/>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0"/>
      <c r="B33" s="431"/>
      <c r="C33" s="431"/>
      <c r="D33" s="431"/>
      <c r="E33" s="431"/>
      <c r="F33" s="432"/>
      <c r="G33" s="1043"/>
      <c r="H33" s="1044"/>
      <c r="I33" s="1044"/>
      <c r="J33" s="1044"/>
      <c r="K33" s="1044"/>
      <c r="L33" s="1044"/>
      <c r="M33" s="1044"/>
      <c r="N33" s="1044"/>
      <c r="O33" s="1045"/>
      <c r="P33" s="1051"/>
      <c r="Q33" s="1051"/>
      <c r="R33" s="1051"/>
      <c r="S33" s="1051"/>
      <c r="T33" s="1051"/>
      <c r="U33" s="1051"/>
      <c r="V33" s="1051"/>
      <c r="W33" s="1051"/>
      <c r="X33" s="1052"/>
      <c r="Y33" s="444" t="s">
        <v>54</v>
      </c>
      <c r="Z33" s="1056"/>
      <c r="AA33" s="1057"/>
      <c r="AB33" s="552"/>
      <c r="AC33" s="1062"/>
      <c r="AD33" s="1062"/>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3"/>
      <c r="B34" s="434"/>
      <c r="C34" s="434"/>
      <c r="D34" s="434"/>
      <c r="E34" s="434"/>
      <c r="F34" s="435"/>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20" t="s">
        <v>182</v>
      </c>
      <c r="AC34" s="1058"/>
      <c r="AD34" s="1058"/>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6" t="s">
        <v>353</v>
      </c>
      <c r="B37" s="427"/>
      <c r="C37" s="427"/>
      <c r="D37" s="427"/>
      <c r="E37" s="427"/>
      <c r="F37" s="428"/>
      <c r="G37" s="541" t="s">
        <v>146</v>
      </c>
      <c r="H37" s="462"/>
      <c r="I37" s="462"/>
      <c r="J37" s="462"/>
      <c r="K37" s="462"/>
      <c r="L37" s="462"/>
      <c r="M37" s="462"/>
      <c r="N37" s="462"/>
      <c r="O37" s="542"/>
      <c r="P37" s="461" t="s">
        <v>59</v>
      </c>
      <c r="Q37" s="462"/>
      <c r="R37" s="462"/>
      <c r="S37" s="462"/>
      <c r="T37" s="462"/>
      <c r="U37" s="462"/>
      <c r="V37" s="462"/>
      <c r="W37" s="462"/>
      <c r="X37" s="542"/>
      <c r="Y37" s="1064"/>
      <c r="Z37" s="857"/>
      <c r="AA37" s="858"/>
      <c r="AB37" s="1068" t="s">
        <v>11</v>
      </c>
      <c r="AC37" s="1069"/>
      <c r="AD37" s="1070"/>
      <c r="AE37" s="249" t="s">
        <v>393</v>
      </c>
      <c r="AF37" s="249"/>
      <c r="AG37" s="249"/>
      <c r="AH37" s="249"/>
      <c r="AI37" s="249" t="s">
        <v>391</v>
      </c>
      <c r="AJ37" s="249"/>
      <c r="AK37" s="249"/>
      <c r="AL37" s="249"/>
      <c r="AM37" s="249" t="s">
        <v>420</v>
      </c>
      <c r="AN37" s="249"/>
      <c r="AO37" s="249"/>
      <c r="AP37" s="243"/>
      <c r="AQ37" s="159" t="s">
        <v>235</v>
      </c>
      <c r="AR37" s="129"/>
      <c r="AS37" s="129"/>
      <c r="AT37" s="130"/>
      <c r="AU37" s="562" t="s">
        <v>134</v>
      </c>
      <c r="AV37" s="562"/>
      <c r="AW37" s="562"/>
      <c r="AX37" s="563"/>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1065"/>
      <c r="Z38" s="1066"/>
      <c r="AA38" s="1067"/>
      <c r="AB38" s="1071"/>
      <c r="AC38" s="1072"/>
      <c r="AD38" s="1073"/>
      <c r="AE38" s="250"/>
      <c r="AF38" s="250"/>
      <c r="AG38" s="250"/>
      <c r="AH38" s="250"/>
      <c r="AI38" s="250"/>
      <c r="AJ38" s="250"/>
      <c r="AK38" s="250"/>
      <c r="AL38" s="250"/>
      <c r="AM38" s="250"/>
      <c r="AN38" s="250"/>
      <c r="AO38" s="250"/>
      <c r="AP38" s="246"/>
      <c r="AQ38" s="198"/>
      <c r="AR38" s="199"/>
      <c r="AS38" s="132" t="s">
        <v>236</v>
      </c>
      <c r="AT38" s="133"/>
      <c r="AU38" s="199"/>
      <c r="AV38" s="199"/>
      <c r="AW38" s="424" t="s">
        <v>181</v>
      </c>
      <c r="AX38" s="425"/>
    </row>
    <row r="39" spans="1:50" ht="22.5" customHeight="1" x14ac:dyDescent="0.15">
      <c r="A39" s="429"/>
      <c r="B39" s="427"/>
      <c r="C39" s="427"/>
      <c r="D39" s="427"/>
      <c r="E39" s="427"/>
      <c r="F39" s="428"/>
      <c r="G39" s="590"/>
      <c r="H39" s="1041"/>
      <c r="I39" s="1041"/>
      <c r="J39" s="1041"/>
      <c r="K39" s="1041"/>
      <c r="L39" s="1041"/>
      <c r="M39" s="1041"/>
      <c r="N39" s="1041"/>
      <c r="O39" s="1042"/>
      <c r="P39" s="104"/>
      <c r="Q39" s="1049"/>
      <c r="R39" s="1049"/>
      <c r="S39" s="1049"/>
      <c r="T39" s="1049"/>
      <c r="U39" s="1049"/>
      <c r="V39" s="1049"/>
      <c r="W39" s="1049"/>
      <c r="X39" s="1050"/>
      <c r="Y39" s="1059" t="s">
        <v>12</v>
      </c>
      <c r="Z39" s="1060"/>
      <c r="AA39" s="1061"/>
      <c r="AB39" s="490"/>
      <c r="AC39" s="1063"/>
      <c r="AD39" s="1063"/>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0"/>
      <c r="B40" s="431"/>
      <c r="C40" s="431"/>
      <c r="D40" s="431"/>
      <c r="E40" s="431"/>
      <c r="F40" s="432"/>
      <c r="G40" s="1043"/>
      <c r="H40" s="1044"/>
      <c r="I40" s="1044"/>
      <c r="J40" s="1044"/>
      <c r="K40" s="1044"/>
      <c r="L40" s="1044"/>
      <c r="M40" s="1044"/>
      <c r="N40" s="1044"/>
      <c r="O40" s="1045"/>
      <c r="P40" s="1051"/>
      <c r="Q40" s="1051"/>
      <c r="R40" s="1051"/>
      <c r="S40" s="1051"/>
      <c r="T40" s="1051"/>
      <c r="U40" s="1051"/>
      <c r="V40" s="1051"/>
      <c r="W40" s="1051"/>
      <c r="X40" s="1052"/>
      <c r="Y40" s="444" t="s">
        <v>54</v>
      </c>
      <c r="Z40" s="1056"/>
      <c r="AA40" s="1057"/>
      <c r="AB40" s="552"/>
      <c r="AC40" s="1062"/>
      <c r="AD40" s="106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3"/>
      <c r="B41" s="434"/>
      <c r="C41" s="434"/>
      <c r="D41" s="434"/>
      <c r="E41" s="434"/>
      <c r="F41" s="435"/>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20" t="s">
        <v>182</v>
      </c>
      <c r="AC41" s="1058"/>
      <c r="AD41" s="105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6" t="s">
        <v>353</v>
      </c>
      <c r="B44" s="427"/>
      <c r="C44" s="427"/>
      <c r="D44" s="427"/>
      <c r="E44" s="427"/>
      <c r="F44" s="428"/>
      <c r="G44" s="541" t="s">
        <v>146</v>
      </c>
      <c r="H44" s="462"/>
      <c r="I44" s="462"/>
      <c r="J44" s="462"/>
      <c r="K44" s="462"/>
      <c r="L44" s="462"/>
      <c r="M44" s="462"/>
      <c r="N44" s="462"/>
      <c r="O44" s="542"/>
      <c r="P44" s="461" t="s">
        <v>59</v>
      </c>
      <c r="Q44" s="462"/>
      <c r="R44" s="462"/>
      <c r="S44" s="462"/>
      <c r="T44" s="462"/>
      <c r="U44" s="462"/>
      <c r="V44" s="462"/>
      <c r="W44" s="462"/>
      <c r="X44" s="542"/>
      <c r="Y44" s="1064"/>
      <c r="Z44" s="857"/>
      <c r="AA44" s="858"/>
      <c r="AB44" s="1068" t="s">
        <v>11</v>
      </c>
      <c r="AC44" s="1069"/>
      <c r="AD44" s="1070"/>
      <c r="AE44" s="249" t="s">
        <v>393</v>
      </c>
      <c r="AF44" s="249"/>
      <c r="AG44" s="249"/>
      <c r="AH44" s="249"/>
      <c r="AI44" s="249" t="s">
        <v>391</v>
      </c>
      <c r="AJ44" s="249"/>
      <c r="AK44" s="249"/>
      <c r="AL44" s="249"/>
      <c r="AM44" s="249" t="s">
        <v>420</v>
      </c>
      <c r="AN44" s="249"/>
      <c r="AO44" s="249"/>
      <c r="AP44" s="243"/>
      <c r="AQ44" s="159" t="s">
        <v>235</v>
      </c>
      <c r="AR44" s="129"/>
      <c r="AS44" s="129"/>
      <c r="AT44" s="130"/>
      <c r="AU44" s="562" t="s">
        <v>134</v>
      </c>
      <c r="AV44" s="562"/>
      <c r="AW44" s="562"/>
      <c r="AX44" s="563"/>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1065"/>
      <c r="Z45" s="1066"/>
      <c r="AA45" s="1067"/>
      <c r="AB45" s="1071"/>
      <c r="AC45" s="1072"/>
      <c r="AD45" s="1073"/>
      <c r="AE45" s="250"/>
      <c r="AF45" s="250"/>
      <c r="AG45" s="250"/>
      <c r="AH45" s="250"/>
      <c r="AI45" s="250"/>
      <c r="AJ45" s="250"/>
      <c r="AK45" s="250"/>
      <c r="AL45" s="250"/>
      <c r="AM45" s="250"/>
      <c r="AN45" s="250"/>
      <c r="AO45" s="250"/>
      <c r="AP45" s="246"/>
      <c r="AQ45" s="198"/>
      <c r="AR45" s="199"/>
      <c r="AS45" s="132" t="s">
        <v>236</v>
      </c>
      <c r="AT45" s="133"/>
      <c r="AU45" s="199"/>
      <c r="AV45" s="199"/>
      <c r="AW45" s="424" t="s">
        <v>181</v>
      </c>
      <c r="AX45" s="425"/>
    </row>
    <row r="46" spans="1:50" ht="22.5" customHeight="1" x14ac:dyDescent="0.15">
      <c r="A46" s="429"/>
      <c r="B46" s="427"/>
      <c r="C46" s="427"/>
      <c r="D46" s="427"/>
      <c r="E46" s="427"/>
      <c r="F46" s="428"/>
      <c r="G46" s="590"/>
      <c r="H46" s="1041"/>
      <c r="I46" s="1041"/>
      <c r="J46" s="1041"/>
      <c r="K46" s="1041"/>
      <c r="L46" s="1041"/>
      <c r="M46" s="1041"/>
      <c r="N46" s="1041"/>
      <c r="O46" s="1042"/>
      <c r="P46" s="104"/>
      <c r="Q46" s="1049"/>
      <c r="R46" s="1049"/>
      <c r="S46" s="1049"/>
      <c r="T46" s="1049"/>
      <c r="U46" s="1049"/>
      <c r="V46" s="1049"/>
      <c r="W46" s="1049"/>
      <c r="X46" s="1050"/>
      <c r="Y46" s="1059" t="s">
        <v>12</v>
      </c>
      <c r="Z46" s="1060"/>
      <c r="AA46" s="1061"/>
      <c r="AB46" s="490"/>
      <c r="AC46" s="1063"/>
      <c r="AD46" s="1063"/>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0"/>
      <c r="B47" s="431"/>
      <c r="C47" s="431"/>
      <c r="D47" s="431"/>
      <c r="E47" s="431"/>
      <c r="F47" s="432"/>
      <c r="G47" s="1043"/>
      <c r="H47" s="1044"/>
      <c r="I47" s="1044"/>
      <c r="J47" s="1044"/>
      <c r="K47" s="1044"/>
      <c r="L47" s="1044"/>
      <c r="M47" s="1044"/>
      <c r="N47" s="1044"/>
      <c r="O47" s="1045"/>
      <c r="P47" s="1051"/>
      <c r="Q47" s="1051"/>
      <c r="R47" s="1051"/>
      <c r="S47" s="1051"/>
      <c r="T47" s="1051"/>
      <c r="U47" s="1051"/>
      <c r="V47" s="1051"/>
      <c r="W47" s="1051"/>
      <c r="X47" s="1052"/>
      <c r="Y47" s="444" t="s">
        <v>54</v>
      </c>
      <c r="Z47" s="1056"/>
      <c r="AA47" s="1057"/>
      <c r="AB47" s="552"/>
      <c r="AC47" s="1062"/>
      <c r="AD47" s="106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3"/>
      <c r="B48" s="434"/>
      <c r="C48" s="434"/>
      <c r="D48" s="434"/>
      <c r="E48" s="434"/>
      <c r="F48" s="435"/>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20" t="s">
        <v>182</v>
      </c>
      <c r="AC48" s="1058"/>
      <c r="AD48" s="105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6" t="s">
        <v>353</v>
      </c>
      <c r="B51" s="427"/>
      <c r="C51" s="427"/>
      <c r="D51" s="427"/>
      <c r="E51" s="427"/>
      <c r="F51" s="428"/>
      <c r="G51" s="541" t="s">
        <v>146</v>
      </c>
      <c r="H51" s="462"/>
      <c r="I51" s="462"/>
      <c r="J51" s="462"/>
      <c r="K51" s="462"/>
      <c r="L51" s="462"/>
      <c r="M51" s="462"/>
      <c r="N51" s="462"/>
      <c r="O51" s="542"/>
      <c r="P51" s="461" t="s">
        <v>59</v>
      </c>
      <c r="Q51" s="462"/>
      <c r="R51" s="462"/>
      <c r="S51" s="462"/>
      <c r="T51" s="462"/>
      <c r="U51" s="462"/>
      <c r="V51" s="462"/>
      <c r="W51" s="462"/>
      <c r="X51" s="542"/>
      <c r="Y51" s="1064"/>
      <c r="Z51" s="857"/>
      <c r="AA51" s="858"/>
      <c r="AB51" s="243" t="s">
        <v>11</v>
      </c>
      <c r="AC51" s="1069"/>
      <c r="AD51" s="1070"/>
      <c r="AE51" s="249" t="s">
        <v>393</v>
      </c>
      <c r="AF51" s="249"/>
      <c r="AG51" s="249"/>
      <c r="AH51" s="249"/>
      <c r="AI51" s="249" t="s">
        <v>391</v>
      </c>
      <c r="AJ51" s="249"/>
      <c r="AK51" s="249"/>
      <c r="AL51" s="249"/>
      <c r="AM51" s="249" t="s">
        <v>420</v>
      </c>
      <c r="AN51" s="249"/>
      <c r="AO51" s="249"/>
      <c r="AP51" s="243"/>
      <c r="AQ51" s="159" t="s">
        <v>235</v>
      </c>
      <c r="AR51" s="129"/>
      <c r="AS51" s="129"/>
      <c r="AT51" s="130"/>
      <c r="AU51" s="562" t="s">
        <v>134</v>
      </c>
      <c r="AV51" s="562"/>
      <c r="AW51" s="562"/>
      <c r="AX51" s="563"/>
    </row>
    <row r="52" spans="1:50" ht="18.75"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1065"/>
      <c r="Z52" s="1066"/>
      <c r="AA52" s="1067"/>
      <c r="AB52" s="1071"/>
      <c r="AC52" s="1072"/>
      <c r="AD52" s="1073"/>
      <c r="AE52" s="250"/>
      <c r="AF52" s="250"/>
      <c r="AG52" s="250"/>
      <c r="AH52" s="250"/>
      <c r="AI52" s="250"/>
      <c r="AJ52" s="250"/>
      <c r="AK52" s="250"/>
      <c r="AL52" s="250"/>
      <c r="AM52" s="250"/>
      <c r="AN52" s="250"/>
      <c r="AO52" s="250"/>
      <c r="AP52" s="246"/>
      <c r="AQ52" s="198"/>
      <c r="AR52" s="199"/>
      <c r="AS52" s="132" t="s">
        <v>236</v>
      </c>
      <c r="AT52" s="133"/>
      <c r="AU52" s="199"/>
      <c r="AV52" s="199"/>
      <c r="AW52" s="424" t="s">
        <v>181</v>
      </c>
      <c r="AX52" s="425"/>
    </row>
    <row r="53" spans="1:50" ht="22.5" customHeight="1" x14ac:dyDescent="0.15">
      <c r="A53" s="429"/>
      <c r="B53" s="427"/>
      <c r="C53" s="427"/>
      <c r="D53" s="427"/>
      <c r="E53" s="427"/>
      <c r="F53" s="428"/>
      <c r="G53" s="590"/>
      <c r="H53" s="1041"/>
      <c r="I53" s="1041"/>
      <c r="J53" s="1041"/>
      <c r="K53" s="1041"/>
      <c r="L53" s="1041"/>
      <c r="M53" s="1041"/>
      <c r="N53" s="1041"/>
      <c r="O53" s="1042"/>
      <c r="P53" s="104"/>
      <c r="Q53" s="1049"/>
      <c r="R53" s="1049"/>
      <c r="S53" s="1049"/>
      <c r="T53" s="1049"/>
      <c r="U53" s="1049"/>
      <c r="V53" s="1049"/>
      <c r="W53" s="1049"/>
      <c r="X53" s="1050"/>
      <c r="Y53" s="1059" t="s">
        <v>12</v>
      </c>
      <c r="Z53" s="1060"/>
      <c r="AA53" s="1061"/>
      <c r="AB53" s="490"/>
      <c r="AC53" s="1063"/>
      <c r="AD53" s="1063"/>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0"/>
      <c r="B54" s="431"/>
      <c r="C54" s="431"/>
      <c r="D54" s="431"/>
      <c r="E54" s="431"/>
      <c r="F54" s="432"/>
      <c r="G54" s="1043"/>
      <c r="H54" s="1044"/>
      <c r="I54" s="1044"/>
      <c r="J54" s="1044"/>
      <c r="K54" s="1044"/>
      <c r="L54" s="1044"/>
      <c r="M54" s="1044"/>
      <c r="N54" s="1044"/>
      <c r="O54" s="1045"/>
      <c r="P54" s="1051"/>
      <c r="Q54" s="1051"/>
      <c r="R54" s="1051"/>
      <c r="S54" s="1051"/>
      <c r="T54" s="1051"/>
      <c r="U54" s="1051"/>
      <c r="V54" s="1051"/>
      <c r="W54" s="1051"/>
      <c r="X54" s="1052"/>
      <c r="Y54" s="444" t="s">
        <v>54</v>
      </c>
      <c r="Z54" s="1056"/>
      <c r="AA54" s="1057"/>
      <c r="AB54" s="552"/>
      <c r="AC54" s="1062"/>
      <c r="AD54" s="106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3"/>
      <c r="B55" s="434"/>
      <c r="C55" s="434"/>
      <c r="D55" s="434"/>
      <c r="E55" s="434"/>
      <c r="F55" s="435"/>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20" t="s">
        <v>182</v>
      </c>
      <c r="AC55" s="1058"/>
      <c r="AD55" s="105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6" t="s">
        <v>353</v>
      </c>
      <c r="B58" s="427"/>
      <c r="C58" s="427"/>
      <c r="D58" s="427"/>
      <c r="E58" s="427"/>
      <c r="F58" s="428"/>
      <c r="G58" s="541" t="s">
        <v>146</v>
      </c>
      <c r="H58" s="462"/>
      <c r="I58" s="462"/>
      <c r="J58" s="462"/>
      <c r="K58" s="462"/>
      <c r="L58" s="462"/>
      <c r="M58" s="462"/>
      <c r="N58" s="462"/>
      <c r="O58" s="542"/>
      <c r="P58" s="461" t="s">
        <v>59</v>
      </c>
      <c r="Q58" s="462"/>
      <c r="R58" s="462"/>
      <c r="S58" s="462"/>
      <c r="T58" s="462"/>
      <c r="U58" s="462"/>
      <c r="V58" s="462"/>
      <c r="W58" s="462"/>
      <c r="X58" s="542"/>
      <c r="Y58" s="1064"/>
      <c r="Z58" s="857"/>
      <c r="AA58" s="858"/>
      <c r="AB58" s="1068" t="s">
        <v>11</v>
      </c>
      <c r="AC58" s="1069"/>
      <c r="AD58" s="1070"/>
      <c r="AE58" s="249" t="s">
        <v>393</v>
      </c>
      <c r="AF58" s="249"/>
      <c r="AG58" s="249"/>
      <c r="AH58" s="249"/>
      <c r="AI58" s="249" t="s">
        <v>391</v>
      </c>
      <c r="AJ58" s="249"/>
      <c r="AK58" s="249"/>
      <c r="AL58" s="249"/>
      <c r="AM58" s="249" t="s">
        <v>420</v>
      </c>
      <c r="AN58" s="249"/>
      <c r="AO58" s="249"/>
      <c r="AP58" s="243"/>
      <c r="AQ58" s="159" t="s">
        <v>235</v>
      </c>
      <c r="AR58" s="129"/>
      <c r="AS58" s="129"/>
      <c r="AT58" s="130"/>
      <c r="AU58" s="562" t="s">
        <v>134</v>
      </c>
      <c r="AV58" s="562"/>
      <c r="AW58" s="562"/>
      <c r="AX58" s="563"/>
    </row>
    <row r="59" spans="1:50" ht="18.75"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1065"/>
      <c r="Z59" s="1066"/>
      <c r="AA59" s="1067"/>
      <c r="AB59" s="1071"/>
      <c r="AC59" s="1072"/>
      <c r="AD59" s="1073"/>
      <c r="AE59" s="250"/>
      <c r="AF59" s="250"/>
      <c r="AG59" s="250"/>
      <c r="AH59" s="250"/>
      <c r="AI59" s="250"/>
      <c r="AJ59" s="250"/>
      <c r="AK59" s="250"/>
      <c r="AL59" s="250"/>
      <c r="AM59" s="250"/>
      <c r="AN59" s="250"/>
      <c r="AO59" s="250"/>
      <c r="AP59" s="246"/>
      <c r="AQ59" s="198"/>
      <c r="AR59" s="199"/>
      <c r="AS59" s="132" t="s">
        <v>236</v>
      </c>
      <c r="AT59" s="133"/>
      <c r="AU59" s="199"/>
      <c r="AV59" s="199"/>
      <c r="AW59" s="424" t="s">
        <v>181</v>
      </c>
      <c r="AX59" s="425"/>
    </row>
    <row r="60" spans="1:50" ht="22.5" customHeight="1" x14ac:dyDescent="0.15">
      <c r="A60" s="429"/>
      <c r="B60" s="427"/>
      <c r="C60" s="427"/>
      <c r="D60" s="427"/>
      <c r="E60" s="427"/>
      <c r="F60" s="428"/>
      <c r="G60" s="590"/>
      <c r="H60" s="1041"/>
      <c r="I60" s="1041"/>
      <c r="J60" s="1041"/>
      <c r="K60" s="1041"/>
      <c r="L60" s="1041"/>
      <c r="M60" s="1041"/>
      <c r="N60" s="1041"/>
      <c r="O60" s="1042"/>
      <c r="P60" s="104"/>
      <c r="Q60" s="1049"/>
      <c r="R60" s="1049"/>
      <c r="S60" s="1049"/>
      <c r="T60" s="1049"/>
      <c r="U60" s="1049"/>
      <c r="V60" s="1049"/>
      <c r="W60" s="1049"/>
      <c r="X60" s="1050"/>
      <c r="Y60" s="1059" t="s">
        <v>12</v>
      </c>
      <c r="Z60" s="1060"/>
      <c r="AA60" s="1061"/>
      <c r="AB60" s="490"/>
      <c r="AC60" s="1063"/>
      <c r="AD60" s="106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0"/>
      <c r="B61" s="431"/>
      <c r="C61" s="431"/>
      <c r="D61" s="431"/>
      <c r="E61" s="431"/>
      <c r="F61" s="432"/>
      <c r="G61" s="1043"/>
      <c r="H61" s="1044"/>
      <c r="I61" s="1044"/>
      <c r="J61" s="1044"/>
      <c r="K61" s="1044"/>
      <c r="L61" s="1044"/>
      <c r="M61" s="1044"/>
      <c r="N61" s="1044"/>
      <c r="O61" s="1045"/>
      <c r="P61" s="1051"/>
      <c r="Q61" s="1051"/>
      <c r="R61" s="1051"/>
      <c r="S61" s="1051"/>
      <c r="T61" s="1051"/>
      <c r="U61" s="1051"/>
      <c r="V61" s="1051"/>
      <c r="W61" s="1051"/>
      <c r="X61" s="1052"/>
      <c r="Y61" s="444" t="s">
        <v>54</v>
      </c>
      <c r="Z61" s="1056"/>
      <c r="AA61" s="1057"/>
      <c r="AB61" s="552"/>
      <c r="AC61" s="1062"/>
      <c r="AD61" s="106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3"/>
      <c r="B62" s="434"/>
      <c r="C62" s="434"/>
      <c r="D62" s="434"/>
      <c r="E62" s="434"/>
      <c r="F62" s="435"/>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20" t="s">
        <v>182</v>
      </c>
      <c r="AC62" s="1058"/>
      <c r="AD62" s="105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6" t="s">
        <v>353</v>
      </c>
      <c r="B65" s="427"/>
      <c r="C65" s="427"/>
      <c r="D65" s="427"/>
      <c r="E65" s="427"/>
      <c r="F65" s="428"/>
      <c r="G65" s="541" t="s">
        <v>146</v>
      </c>
      <c r="H65" s="462"/>
      <c r="I65" s="462"/>
      <c r="J65" s="462"/>
      <c r="K65" s="462"/>
      <c r="L65" s="462"/>
      <c r="M65" s="462"/>
      <c r="N65" s="462"/>
      <c r="O65" s="542"/>
      <c r="P65" s="461" t="s">
        <v>59</v>
      </c>
      <c r="Q65" s="462"/>
      <c r="R65" s="462"/>
      <c r="S65" s="462"/>
      <c r="T65" s="462"/>
      <c r="U65" s="462"/>
      <c r="V65" s="462"/>
      <c r="W65" s="462"/>
      <c r="X65" s="542"/>
      <c r="Y65" s="1064"/>
      <c r="Z65" s="857"/>
      <c r="AA65" s="858"/>
      <c r="AB65" s="1068" t="s">
        <v>11</v>
      </c>
      <c r="AC65" s="1069"/>
      <c r="AD65" s="1070"/>
      <c r="AE65" s="249" t="s">
        <v>393</v>
      </c>
      <c r="AF65" s="249"/>
      <c r="AG65" s="249"/>
      <c r="AH65" s="249"/>
      <c r="AI65" s="249" t="s">
        <v>391</v>
      </c>
      <c r="AJ65" s="249"/>
      <c r="AK65" s="249"/>
      <c r="AL65" s="249"/>
      <c r="AM65" s="249" t="s">
        <v>420</v>
      </c>
      <c r="AN65" s="249"/>
      <c r="AO65" s="249"/>
      <c r="AP65" s="243"/>
      <c r="AQ65" s="159" t="s">
        <v>235</v>
      </c>
      <c r="AR65" s="129"/>
      <c r="AS65" s="129"/>
      <c r="AT65" s="130"/>
      <c r="AU65" s="562" t="s">
        <v>134</v>
      </c>
      <c r="AV65" s="562"/>
      <c r="AW65" s="562"/>
      <c r="AX65" s="563"/>
    </row>
    <row r="66" spans="1:50" ht="18.75" customHeight="1" x14ac:dyDescent="0.15">
      <c r="A66" s="426"/>
      <c r="B66" s="427"/>
      <c r="C66" s="427"/>
      <c r="D66" s="427"/>
      <c r="E66" s="427"/>
      <c r="F66" s="428"/>
      <c r="G66" s="442"/>
      <c r="H66" s="424"/>
      <c r="I66" s="424"/>
      <c r="J66" s="424"/>
      <c r="K66" s="424"/>
      <c r="L66" s="424"/>
      <c r="M66" s="424"/>
      <c r="N66" s="424"/>
      <c r="O66" s="443"/>
      <c r="P66" s="464"/>
      <c r="Q66" s="424"/>
      <c r="R66" s="424"/>
      <c r="S66" s="424"/>
      <c r="T66" s="424"/>
      <c r="U66" s="424"/>
      <c r="V66" s="424"/>
      <c r="W66" s="424"/>
      <c r="X66" s="443"/>
      <c r="Y66" s="1065"/>
      <c r="Z66" s="1066"/>
      <c r="AA66" s="1067"/>
      <c r="AB66" s="1071"/>
      <c r="AC66" s="1072"/>
      <c r="AD66" s="1073"/>
      <c r="AE66" s="250"/>
      <c r="AF66" s="250"/>
      <c r="AG66" s="250"/>
      <c r="AH66" s="250"/>
      <c r="AI66" s="250"/>
      <c r="AJ66" s="250"/>
      <c r="AK66" s="250"/>
      <c r="AL66" s="250"/>
      <c r="AM66" s="250"/>
      <c r="AN66" s="250"/>
      <c r="AO66" s="250"/>
      <c r="AP66" s="246"/>
      <c r="AQ66" s="198"/>
      <c r="AR66" s="199"/>
      <c r="AS66" s="132" t="s">
        <v>236</v>
      </c>
      <c r="AT66" s="133"/>
      <c r="AU66" s="199"/>
      <c r="AV66" s="199"/>
      <c r="AW66" s="424" t="s">
        <v>181</v>
      </c>
      <c r="AX66" s="425"/>
    </row>
    <row r="67" spans="1:50" ht="22.5" customHeight="1" x14ac:dyDescent="0.15">
      <c r="A67" s="429"/>
      <c r="B67" s="427"/>
      <c r="C67" s="427"/>
      <c r="D67" s="427"/>
      <c r="E67" s="427"/>
      <c r="F67" s="428"/>
      <c r="G67" s="590"/>
      <c r="H67" s="1041"/>
      <c r="I67" s="1041"/>
      <c r="J67" s="1041"/>
      <c r="K67" s="1041"/>
      <c r="L67" s="1041"/>
      <c r="M67" s="1041"/>
      <c r="N67" s="1041"/>
      <c r="O67" s="1042"/>
      <c r="P67" s="104"/>
      <c r="Q67" s="1049"/>
      <c r="R67" s="1049"/>
      <c r="S67" s="1049"/>
      <c r="T67" s="1049"/>
      <c r="U67" s="1049"/>
      <c r="V67" s="1049"/>
      <c r="W67" s="1049"/>
      <c r="X67" s="1050"/>
      <c r="Y67" s="1059" t="s">
        <v>12</v>
      </c>
      <c r="Z67" s="1060"/>
      <c r="AA67" s="1061"/>
      <c r="AB67" s="490"/>
      <c r="AC67" s="1063"/>
      <c r="AD67" s="1063"/>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0"/>
      <c r="B68" s="431"/>
      <c r="C68" s="431"/>
      <c r="D68" s="431"/>
      <c r="E68" s="431"/>
      <c r="F68" s="432"/>
      <c r="G68" s="1043"/>
      <c r="H68" s="1044"/>
      <c r="I68" s="1044"/>
      <c r="J68" s="1044"/>
      <c r="K68" s="1044"/>
      <c r="L68" s="1044"/>
      <c r="M68" s="1044"/>
      <c r="N68" s="1044"/>
      <c r="O68" s="1045"/>
      <c r="P68" s="1051"/>
      <c r="Q68" s="1051"/>
      <c r="R68" s="1051"/>
      <c r="S68" s="1051"/>
      <c r="T68" s="1051"/>
      <c r="U68" s="1051"/>
      <c r="V68" s="1051"/>
      <c r="W68" s="1051"/>
      <c r="X68" s="1052"/>
      <c r="Y68" s="444" t="s">
        <v>54</v>
      </c>
      <c r="Z68" s="1056"/>
      <c r="AA68" s="1057"/>
      <c r="AB68" s="552"/>
      <c r="AC68" s="1062"/>
      <c r="AD68" s="1062"/>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3"/>
      <c r="B69" s="434"/>
      <c r="C69" s="434"/>
      <c r="D69" s="434"/>
      <c r="E69" s="434"/>
      <c r="F69" s="435"/>
      <c r="G69" s="1046"/>
      <c r="H69" s="1047"/>
      <c r="I69" s="1047"/>
      <c r="J69" s="1047"/>
      <c r="K69" s="1047"/>
      <c r="L69" s="1047"/>
      <c r="M69" s="1047"/>
      <c r="N69" s="1047"/>
      <c r="O69" s="1048"/>
      <c r="P69" s="1053"/>
      <c r="Q69" s="1053"/>
      <c r="R69" s="1053"/>
      <c r="S69" s="1053"/>
      <c r="T69" s="1053"/>
      <c r="U69" s="1053"/>
      <c r="V69" s="1053"/>
      <c r="W69" s="1053"/>
      <c r="X69" s="1054"/>
      <c r="Y69" s="444" t="s">
        <v>13</v>
      </c>
      <c r="Z69" s="1056"/>
      <c r="AA69" s="1057"/>
      <c r="AB69" s="585"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2" t="s">
        <v>28</v>
      </c>
      <c r="B2" s="1093"/>
      <c r="C2" s="1093"/>
      <c r="D2" s="1093"/>
      <c r="E2" s="1093"/>
      <c r="F2" s="1094"/>
      <c r="G2" s="621" t="s">
        <v>367</v>
      </c>
      <c r="H2" s="622"/>
      <c r="I2" s="622"/>
      <c r="J2" s="622"/>
      <c r="K2" s="622"/>
      <c r="L2" s="622"/>
      <c r="M2" s="622"/>
      <c r="N2" s="622"/>
      <c r="O2" s="622"/>
      <c r="P2" s="622"/>
      <c r="Q2" s="622"/>
      <c r="R2" s="622"/>
      <c r="S2" s="622"/>
      <c r="T2" s="622"/>
      <c r="U2" s="622"/>
      <c r="V2" s="622"/>
      <c r="W2" s="622"/>
      <c r="X2" s="622"/>
      <c r="Y2" s="622"/>
      <c r="Z2" s="622"/>
      <c r="AA2" s="622"/>
      <c r="AB2" s="623"/>
      <c r="AC2" s="621" t="s">
        <v>369</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43" t="s">
        <v>17</v>
      </c>
      <c r="H3" s="694"/>
      <c r="I3" s="694"/>
      <c r="J3" s="694"/>
      <c r="K3" s="694"/>
      <c r="L3" s="693" t="s">
        <v>18</v>
      </c>
      <c r="M3" s="694"/>
      <c r="N3" s="694"/>
      <c r="O3" s="694"/>
      <c r="P3" s="694"/>
      <c r="Q3" s="694"/>
      <c r="R3" s="694"/>
      <c r="S3" s="694"/>
      <c r="T3" s="694"/>
      <c r="U3" s="694"/>
      <c r="V3" s="694"/>
      <c r="W3" s="694"/>
      <c r="X3" s="695"/>
      <c r="Y3" s="679" t="s">
        <v>19</v>
      </c>
      <c r="Z3" s="680"/>
      <c r="AA3" s="680"/>
      <c r="AB3" s="826"/>
      <c r="AC3" s="843"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86"/>
      <c r="B4" s="1087"/>
      <c r="C4" s="1087"/>
      <c r="D4" s="1087"/>
      <c r="E4" s="1087"/>
      <c r="F4" s="1088"/>
      <c r="G4" s="696"/>
      <c r="H4" s="697"/>
      <c r="I4" s="697"/>
      <c r="J4" s="697"/>
      <c r="K4" s="698"/>
      <c r="L4" s="690"/>
      <c r="M4" s="691"/>
      <c r="N4" s="691"/>
      <c r="O4" s="691"/>
      <c r="P4" s="691"/>
      <c r="Q4" s="691"/>
      <c r="R4" s="691"/>
      <c r="S4" s="691"/>
      <c r="T4" s="691"/>
      <c r="U4" s="691"/>
      <c r="V4" s="691"/>
      <c r="W4" s="691"/>
      <c r="X4" s="692"/>
      <c r="Y4" s="412"/>
      <c r="Z4" s="413"/>
      <c r="AA4" s="413"/>
      <c r="AB4" s="833"/>
      <c r="AC4" s="696"/>
      <c r="AD4" s="697"/>
      <c r="AE4" s="697"/>
      <c r="AF4" s="697"/>
      <c r="AG4" s="698"/>
      <c r="AH4" s="690"/>
      <c r="AI4" s="691"/>
      <c r="AJ4" s="691"/>
      <c r="AK4" s="691"/>
      <c r="AL4" s="691"/>
      <c r="AM4" s="691"/>
      <c r="AN4" s="691"/>
      <c r="AO4" s="691"/>
      <c r="AP4" s="691"/>
      <c r="AQ4" s="691"/>
      <c r="AR4" s="691"/>
      <c r="AS4" s="691"/>
      <c r="AT4" s="692"/>
      <c r="AU4" s="412"/>
      <c r="AV4" s="413"/>
      <c r="AW4" s="413"/>
      <c r="AX4" s="414"/>
    </row>
    <row r="5" spans="1:50" ht="24.75" customHeight="1" x14ac:dyDescent="0.15">
      <c r="A5" s="1086"/>
      <c r="B5" s="1087"/>
      <c r="C5" s="1087"/>
      <c r="D5" s="1087"/>
      <c r="E5" s="1087"/>
      <c r="F5" s="1088"/>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86"/>
      <c r="B6" s="1087"/>
      <c r="C6" s="1087"/>
      <c r="D6" s="1087"/>
      <c r="E6" s="1087"/>
      <c r="F6" s="1088"/>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86"/>
      <c r="B7" s="1087"/>
      <c r="C7" s="1087"/>
      <c r="D7" s="1087"/>
      <c r="E7" s="1087"/>
      <c r="F7" s="1088"/>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86"/>
      <c r="B8" s="1087"/>
      <c r="C8" s="1087"/>
      <c r="D8" s="1087"/>
      <c r="E8" s="1087"/>
      <c r="F8" s="1088"/>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86"/>
      <c r="B9" s="1087"/>
      <c r="C9" s="1087"/>
      <c r="D9" s="1087"/>
      <c r="E9" s="1087"/>
      <c r="F9" s="1088"/>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86"/>
      <c r="B10" s="1087"/>
      <c r="C10" s="1087"/>
      <c r="D10" s="1087"/>
      <c r="E10" s="1087"/>
      <c r="F10" s="1088"/>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6"/>
      <c r="B11" s="1087"/>
      <c r="C11" s="1087"/>
      <c r="D11" s="1087"/>
      <c r="E11" s="1087"/>
      <c r="F11" s="1088"/>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6"/>
      <c r="B12" s="1087"/>
      <c r="C12" s="1087"/>
      <c r="D12" s="1087"/>
      <c r="E12" s="1087"/>
      <c r="F12" s="1088"/>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6"/>
      <c r="B13" s="1087"/>
      <c r="C13" s="1087"/>
      <c r="D13" s="1087"/>
      <c r="E13" s="1087"/>
      <c r="F13" s="1088"/>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6"/>
      <c r="B14" s="1087"/>
      <c r="C14" s="1087"/>
      <c r="D14" s="1087"/>
      <c r="E14" s="1087"/>
      <c r="F14" s="1088"/>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6"/>
      <c r="B15" s="1087"/>
      <c r="C15" s="1087"/>
      <c r="D15" s="1087"/>
      <c r="E15" s="1087"/>
      <c r="F15" s="1088"/>
      <c r="G15" s="621" t="s">
        <v>271</v>
      </c>
      <c r="H15" s="622"/>
      <c r="I15" s="622"/>
      <c r="J15" s="622"/>
      <c r="K15" s="622"/>
      <c r="L15" s="622"/>
      <c r="M15" s="622"/>
      <c r="N15" s="622"/>
      <c r="O15" s="622"/>
      <c r="P15" s="622"/>
      <c r="Q15" s="622"/>
      <c r="R15" s="622"/>
      <c r="S15" s="622"/>
      <c r="T15" s="622"/>
      <c r="U15" s="622"/>
      <c r="V15" s="622"/>
      <c r="W15" s="622"/>
      <c r="X15" s="622"/>
      <c r="Y15" s="622"/>
      <c r="Z15" s="622"/>
      <c r="AA15" s="622"/>
      <c r="AB15" s="623"/>
      <c r="AC15" s="621" t="s">
        <v>272</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86"/>
      <c r="B16" s="1087"/>
      <c r="C16" s="1087"/>
      <c r="D16" s="1087"/>
      <c r="E16" s="1087"/>
      <c r="F16" s="1088"/>
      <c r="G16" s="843"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3"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86"/>
      <c r="B17" s="1087"/>
      <c r="C17" s="1087"/>
      <c r="D17" s="1087"/>
      <c r="E17" s="1087"/>
      <c r="F17" s="1088"/>
      <c r="G17" s="696"/>
      <c r="H17" s="697"/>
      <c r="I17" s="697"/>
      <c r="J17" s="697"/>
      <c r="K17" s="698"/>
      <c r="L17" s="690"/>
      <c r="M17" s="691"/>
      <c r="N17" s="691"/>
      <c r="O17" s="691"/>
      <c r="P17" s="691"/>
      <c r="Q17" s="691"/>
      <c r="R17" s="691"/>
      <c r="S17" s="691"/>
      <c r="T17" s="691"/>
      <c r="U17" s="691"/>
      <c r="V17" s="691"/>
      <c r="W17" s="691"/>
      <c r="X17" s="692"/>
      <c r="Y17" s="412"/>
      <c r="Z17" s="413"/>
      <c r="AA17" s="413"/>
      <c r="AB17" s="833"/>
      <c r="AC17" s="696"/>
      <c r="AD17" s="697"/>
      <c r="AE17" s="697"/>
      <c r="AF17" s="697"/>
      <c r="AG17" s="698"/>
      <c r="AH17" s="690"/>
      <c r="AI17" s="691"/>
      <c r="AJ17" s="691"/>
      <c r="AK17" s="691"/>
      <c r="AL17" s="691"/>
      <c r="AM17" s="691"/>
      <c r="AN17" s="691"/>
      <c r="AO17" s="691"/>
      <c r="AP17" s="691"/>
      <c r="AQ17" s="691"/>
      <c r="AR17" s="691"/>
      <c r="AS17" s="691"/>
      <c r="AT17" s="692"/>
      <c r="AU17" s="412"/>
      <c r="AV17" s="413"/>
      <c r="AW17" s="413"/>
      <c r="AX17" s="414"/>
    </row>
    <row r="18" spans="1:50" ht="24.75" customHeight="1" x14ac:dyDescent="0.15">
      <c r="A18" s="1086"/>
      <c r="B18" s="1087"/>
      <c r="C18" s="1087"/>
      <c r="D18" s="1087"/>
      <c r="E18" s="1087"/>
      <c r="F18" s="1088"/>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6"/>
      <c r="B19" s="1087"/>
      <c r="C19" s="1087"/>
      <c r="D19" s="1087"/>
      <c r="E19" s="1087"/>
      <c r="F19" s="1088"/>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6"/>
      <c r="B20" s="1087"/>
      <c r="C20" s="1087"/>
      <c r="D20" s="1087"/>
      <c r="E20" s="1087"/>
      <c r="F20" s="1088"/>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6"/>
      <c r="B21" s="1087"/>
      <c r="C21" s="1087"/>
      <c r="D21" s="1087"/>
      <c r="E21" s="1087"/>
      <c r="F21" s="1088"/>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6"/>
      <c r="B22" s="1087"/>
      <c r="C22" s="1087"/>
      <c r="D22" s="1087"/>
      <c r="E22" s="1087"/>
      <c r="F22" s="1088"/>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6"/>
      <c r="B23" s="1087"/>
      <c r="C23" s="1087"/>
      <c r="D23" s="1087"/>
      <c r="E23" s="1087"/>
      <c r="F23" s="1088"/>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6"/>
      <c r="B24" s="1087"/>
      <c r="C24" s="1087"/>
      <c r="D24" s="1087"/>
      <c r="E24" s="1087"/>
      <c r="F24" s="1088"/>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6"/>
      <c r="B25" s="1087"/>
      <c r="C25" s="1087"/>
      <c r="D25" s="1087"/>
      <c r="E25" s="1087"/>
      <c r="F25" s="1088"/>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6"/>
      <c r="B26" s="1087"/>
      <c r="C26" s="1087"/>
      <c r="D26" s="1087"/>
      <c r="E26" s="1087"/>
      <c r="F26" s="1088"/>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6"/>
      <c r="B27" s="1087"/>
      <c r="C27" s="1087"/>
      <c r="D27" s="1087"/>
      <c r="E27" s="1087"/>
      <c r="F27" s="1088"/>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6"/>
      <c r="B28" s="1087"/>
      <c r="C28" s="1087"/>
      <c r="D28" s="1087"/>
      <c r="E28" s="1087"/>
      <c r="F28" s="1088"/>
      <c r="G28" s="621" t="s">
        <v>270</v>
      </c>
      <c r="H28" s="622"/>
      <c r="I28" s="622"/>
      <c r="J28" s="622"/>
      <c r="K28" s="622"/>
      <c r="L28" s="622"/>
      <c r="M28" s="622"/>
      <c r="N28" s="622"/>
      <c r="O28" s="622"/>
      <c r="P28" s="622"/>
      <c r="Q28" s="622"/>
      <c r="R28" s="622"/>
      <c r="S28" s="622"/>
      <c r="T28" s="622"/>
      <c r="U28" s="622"/>
      <c r="V28" s="622"/>
      <c r="W28" s="622"/>
      <c r="X28" s="622"/>
      <c r="Y28" s="622"/>
      <c r="Z28" s="622"/>
      <c r="AA28" s="622"/>
      <c r="AB28" s="623"/>
      <c r="AC28" s="621" t="s">
        <v>273</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86"/>
      <c r="B29" s="1087"/>
      <c r="C29" s="1087"/>
      <c r="D29" s="1087"/>
      <c r="E29" s="1087"/>
      <c r="F29" s="1088"/>
      <c r="G29" s="843"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3"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86"/>
      <c r="B30" s="1087"/>
      <c r="C30" s="1087"/>
      <c r="D30" s="1087"/>
      <c r="E30" s="1087"/>
      <c r="F30" s="1088"/>
      <c r="G30" s="696"/>
      <c r="H30" s="697"/>
      <c r="I30" s="697"/>
      <c r="J30" s="697"/>
      <c r="K30" s="698"/>
      <c r="L30" s="690"/>
      <c r="M30" s="691"/>
      <c r="N30" s="691"/>
      <c r="O30" s="691"/>
      <c r="P30" s="691"/>
      <c r="Q30" s="691"/>
      <c r="R30" s="691"/>
      <c r="S30" s="691"/>
      <c r="T30" s="691"/>
      <c r="U30" s="691"/>
      <c r="V30" s="691"/>
      <c r="W30" s="691"/>
      <c r="X30" s="692"/>
      <c r="Y30" s="412"/>
      <c r="Z30" s="413"/>
      <c r="AA30" s="413"/>
      <c r="AB30" s="833"/>
      <c r="AC30" s="696"/>
      <c r="AD30" s="697"/>
      <c r="AE30" s="697"/>
      <c r="AF30" s="697"/>
      <c r="AG30" s="698"/>
      <c r="AH30" s="690"/>
      <c r="AI30" s="691"/>
      <c r="AJ30" s="691"/>
      <c r="AK30" s="691"/>
      <c r="AL30" s="691"/>
      <c r="AM30" s="691"/>
      <c r="AN30" s="691"/>
      <c r="AO30" s="691"/>
      <c r="AP30" s="691"/>
      <c r="AQ30" s="691"/>
      <c r="AR30" s="691"/>
      <c r="AS30" s="691"/>
      <c r="AT30" s="692"/>
      <c r="AU30" s="412"/>
      <c r="AV30" s="413"/>
      <c r="AW30" s="413"/>
      <c r="AX30" s="414"/>
    </row>
    <row r="31" spans="1:50" ht="24.75" customHeight="1" x14ac:dyDescent="0.15">
      <c r="A31" s="1086"/>
      <c r="B31" s="1087"/>
      <c r="C31" s="1087"/>
      <c r="D31" s="1087"/>
      <c r="E31" s="1087"/>
      <c r="F31" s="1088"/>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6"/>
      <c r="B32" s="1087"/>
      <c r="C32" s="1087"/>
      <c r="D32" s="1087"/>
      <c r="E32" s="1087"/>
      <c r="F32" s="1088"/>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6"/>
      <c r="B33" s="1087"/>
      <c r="C33" s="1087"/>
      <c r="D33" s="1087"/>
      <c r="E33" s="1087"/>
      <c r="F33" s="1088"/>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6"/>
      <c r="B34" s="1087"/>
      <c r="C34" s="1087"/>
      <c r="D34" s="1087"/>
      <c r="E34" s="1087"/>
      <c r="F34" s="1088"/>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6"/>
      <c r="B35" s="1087"/>
      <c r="C35" s="1087"/>
      <c r="D35" s="1087"/>
      <c r="E35" s="1087"/>
      <c r="F35" s="1088"/>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6"/>
      <c r="B36" s="1087"/>
      <c r="C36" s="1087"/>
      <c r="D36" s="1087"/>
      <c r="E36" s="1087"/>
      <c r="F36" s="1088"/>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6"/>
      <c r="B37" s="1087"/>
      <c r="C37" s="1087"/>
      <c r="D37" s="1087"/>
      <c r="E37" s="1087"/>
      <c r="F37" s="1088"/>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6"/>
      <c r="B38" s="1087"/>
      <c r="C38" s="1087"/>
      <c r="D38" s="1087"/>
      <c r="E38" s="1087"/>
      <c r="F38" s="1088"/>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6"/>
      <c r="B39" s="1087"/>
      <c r="C39" s="1087"/>
      <c r="D39" s="1087"/>
      <c r="E39" s="1087"/>
      <c r="F39" s="1088"/>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6"/>
      <c r="B40" s="1087"/>
      <c r="C40" s="1087"/>
      <c r="D40" s="1087"/>
      <c r="E40" s="1087"/>
      <c r="F40" s="1088"/>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6"/>
      <c r="B41" s="1087"/>
      <c r="C41" s="1087"/>
      <c r="D41" s="1087"/>
      <c r="E41" s="1087"/>
      <c r="F41" s="1088"/>
      <c r="G41" s="621" t="s">
        <v>318</v>
      </c>
      <c r="H41" s="622"/>
      <c r="I41" s="622"/>
      <c r="J41" s="622"/>
      <c r="K41" s="622"/>
      <c r="L41" s="622"/>
      <c r="M41" s="622"/>
      <c r="N41" s="622"/>
      <c r="O41" s="622"/>
      <c r="P41" s="622"/>
      <c r="Q41" s="622"/>
      <c r="R41" s="622"/>
      <c r="S41" s="622"/>
      <c r="T41" s="622"/>
      <c r="U41" s="622"/>
      <c r="V41" s="622"/>
      <c r="W41" s="622"/>
      <c r="X41" s="622"/>
      <c r="Y41" s="622"/>
      <c r="Z41" s="622"/>
      <c r="AA41" s="622"/>
      <c r="AB41" s="623"/>
      <c r="AC41" s="621" t="s">
        <v>184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86"/>
      <c r="B42" s="1087"/>
      <c r="C42" s="1087"/>
      <c r="D42" s="1087"/>
      <c r="E42" s="1087"/>
      <c r="F42" s="1088"/>
      <c r="G42" s="843"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3"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86"/>
      <c r="B43" s="1087"/>
      <c r="C43" s="1087"/>
      <c r="D43" s="1087"/>
      <c r="E43" s="1087"/>
      <c r="F43" s="1088"/>
      <c r="G43" s="696"/>
      <c r="H43" s="697"/>
      <c r="I43" s="697"/>
      <c r="J43" s="697"/>
      <c r="K43" s="698"/>
      <c r="L43" s="690"/>
      <c r="M43" s="691"/>
      <c r="N43" s="691"/>
      <c r="O43" s="691"/>
      <c r="P43" s="691"/>
      <c r="Q43" s="691"/>
      <c r="R43" s="691"/>
      <c r="S43" s="691"/>
      <c r="T43" s="691"/>
      <c r="U43" s="691"/>
      <c r="V43" s="691"/>
      <c r="W43" s="691"/>
      <c r="X43" s="692"/>
      <c r="Y43" s="412"/>
      <c r="Z43" s="413"/>
      <c r="AA43" s="413"/>
      <c r="AB43" s="833"/>
      <c r="AC43" s="696"/>
      <c r="AD43" s="697"/>
      <c r="AE43" s="697"/>
      <c r="AF43" s="697"/>
      <c r="AG43" s="698"/>
      <c r="AH43" s="690"/>
      <c r="AI43" s="691"/>
      <c r="AJ43" s="691"/>
      <c r="AK43" s="691"/>
      <c r="AL43" s="691"/>
      <c r="AM43" s="691"/>
      <c r="AN43" s="691"/>
      <c r="AO43" s="691"/>
      <c r="AP43" s="691"/>
      <c r="AQ43" s="691"/>
      <c r="AR43" s="691"/>
      <c r="AS43" s="691"/>
      <c r="AT43" s="692"/>
      <c r="AU43" s="412"/>
      <c r="AV43" s="413"/>
      <c r="AW43" s="413"/>
      <c r="AX43" s="414"/>
    </row>
    <row r="44" spans="1:50" ht="24.75" customHeight="1" x14ac:dyDescent="0.15">
      <c r="A44" s="1086"/>
      <c r="B44" s="1087"/>
      <c r="C44" s="1087"/>
      <c r="D44" s="1087"/>
      <c r="E44" s="1087"/>
      <c r="F44" s="1088"/>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6"/>
      <c r="B45" s="1087"/>
      <c r="C45" s="1087"/>
      <c r="D45" s="1087"/>
      <c r="E45" s="1087"/>
      <c r="F45" s="1088"/>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6"/>
      <c r="B46" s="1087"/>
      <c r="C46" s="1087"/>
      <c r="D46" s="1087"/>
      <c r="E46" s="1087"/>
      <c r="F46" s="1088"/>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6"/>
      <c r="B47" s="1087"/>
      <c r="C47" s="1087"/>
      <c r="D47" s="1087"/>
      <c r="E47" s="1087"/>
      <c r="F47" s="1088"/>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6"/>
      <c r="B48" s="1087"/>
      <c r="C48" s="1087"/>
      <c r="D48" s="1087"/>
      <c r="E48" s="1087"/>
      <c r="F48" s="1088"/>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6"/>
      <c r="B49" s="1087"/>
      <c r="C49" s="1087"/>
      <c r="D49" s="1087"/>
      <c r="E49" s="1087"/>
      <c r="F49" s="1088"/>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6"/>
      <c r="B50" s="1087"/>
      <c r="C50" s="1087"/>
      <c r="D50" s="1087"/>
      <c r="E50" s="1087"/>
      <c r="F50" s="1088"/>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6"/>
      <c r="B51" s="1087"/>
      <c r="C51" s="1087"/>
      <c r="D51" s="1087"/>
      <c r="E51" s="1087"/>
      <c r="F51" s="1088"/>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6"/>
      <c r="B52" s="1087"/>
      <c r="C52" s="1087"/>
      <c r="D52" s="1087"/>
      <c r="E52" s="1087"/>
      <c r="F52" s="1088"/>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92" t="s">
        <v>28</v>
      </c>
      <c r="B55" s="1093"/>
      <c r="C55" s="1093"/>
      <c r="D55" s="1093"/>
      <c r="E55" s="1093"/>
      <c r="F55" s="1094"/>
      <c r="G55" s="621" t="s">
        <v>185</v>
      </c>
      <c r="H55" s="622"/>
      <c r="I55" s="622"/>
      <c r="J55" s="622"/>
      <c r="K55" s="622"/>
      <c r="L55" s="622"/>
      <c r="M55" s="622"/>
      <c r="N55" s="622"/>
      <c r="O55" s="622"/>
      <c r="P55" s="622"/>
      <c r="Q55" s="622"/>
      <c r="R55" s="622"/>
      <c r="S55" s="622"/>
      <c r="T55" s="622"/>
      <c r="U55" s="622"/>
      <c r="V55" s="622"/>
      <c r="W55" s="622"/>
      <c r="X55" s="622"/>
      <c r="Y55" s="622"/>
      <c r="Z55" s="622"/>
      <c r="AA55" s="622"/>
      <c r="AB55" s="623"/>
      <c r="AC55" s="621" t="s">
        <v>274</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86"/>
      <c r="B56" s="1087"/>
      <c r="C56" s="1087"/>
      <c r="D56" s="1087"/>
      <c r="E56" s="1087"/>
      <c r="F56" s="1088"/>
      <c r="G56" s="843"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3"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86"/>
      <c r="B57" s="1087"/>
      <c r="C57" s="1087"/>
      <c r="D57" s="1087"/>
      <c r="E57" s="1087"/>
      <c r="F57" s="1088"/>
      <c r="G57" s="696"/>
      <c r="H57" s="697"/>
      <c r="I57" s="697"/>
      <c r="J57" s="697"/>
      <c r="K57" s="698"/>
      <c r="L57" s="690"/>
      <c r="M57" s="691"/>
      <c r="N57" s="691"/>
      <c r="O57" s="691"/>
      <c r="P57" s="691"/>
      <c r="Q57" s="691"/>
      <c r="R57" s="691"/>
      <c r="S57" s="691"/>
      <c r="T57" s="691"/>
      <c r="U57" s="691"/>
      <c r="V57" s="691"/>
      <c r="W57" s="691"/>
      <c r="X57" s="692"/>
      <c r="Y57" s="412"/>
      <c r="Z57" s="413"/>
      <c r="AA57" s="413"/>
      <c r="AB57" s="833"/>
      <c r="AC57" s="696"/>
      <c r="AD57" s="697"/>
      <c r="AE57" s="697"/>
      <c r="AF57" s="697"/>
      <c r="AG57" s="698"/>
      <c r="AH57" s="690"/>
      <c r="AI57" s="691"/>
      <c r="AJ57" s="691"/>
      <c r="AK57" s="691"/>
      <c r="AL57" s="691"/>
      <c r="AM57" s="691"/>
      <c r="AN57" s="691"/>
      <c r="AO57" s="691"/>
      <c r="AP57" s="691"/>
      <c r="AQ57" s="691"/>
      <c r="AR57" s="691"/>
      <c r="AS57" s="691"/>
      <c r="AT57" s="692"/>
      <c r="AU57" s="412"/>
      <c r="AV57" s="413"/>
      <c r="AW57" s="413"/>
      <c r="AX57" s="414"/>
    </row>
    <row r="58" spans="1:50" ht="24.75" customHeight="1" x14ac:dyDescent="0.15">
      <c r="A58" s="1086"/>
      <c r="B58" s="1087"/>
      <c r="C58" s="1087"/>
      <c r="D58" s="1087"/>
      <c r="E58" s="1087"/>
      <c r="F58" s="1088"/>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6"/>
      <c r="B59" s="1087"/>
      <c r="C59" s="1087"/>
      <c r="D59" s="1087"/>
      <c r="E59" s="1087"/>
      <c r="F59" s="1088"/>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6"/>
      <c r="B60" s="1087"/>
      <c r="C60" s="1087"/>
      <c r="D60" s="1087"/>
      <c r="E60" s="1087"/>
      <c r="F60" s="1088"/>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6"/>
      <c r="B61" s="1087"/>
      <c r="C61" s="1087"/>
      <c r="D61" s="1087"/>
      <c r="E61" s="1087"/>
      <c r="F61" s="1088"/>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6"/>
      <c r="B62" s="1087"/>
      <c r="C62" s="1087"/>
      <c r="D62" s="1087"/>
      <c r="E62" s="1087"/>
      <c r="F62" s="1088"/>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6"/>
      <c r="B63" s="1087"/>
      <c r="C63" s="1087"/>
      <c r="D63" s="1087"/>
      <c r="E63" s="1087"/>
      <c r="F63" s="1088"/>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6"/>
      <c r="B64" s="1087"/>
      <c r="C64" s="1087"/>
      <c r="D64" s="1087"/>
      <c r="E64" s="1087"/>
      <c r="F64" s="1088"/>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6"/>
      <c r="B65" s="1087"/>
      <c r="C65" s="1087"/>
      <c r="D65" s="1087"/>
      <c r="E65" s="1087"/>
      <c r="F65" s="1088"/>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6"/>
      <c r="B66" s="1087"/>
      <c r="C66" s="1087"/>
      <c r="D66" s="1087"/>
      <c r="E66" s="1087"/>
      <c r="F66" s="1088"/>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6"/>
      <c r="B67" s="1087"/>
      <c r="C67" s="1087"/>
      <c r="D67" s="1087"/>
      <c r="E67" s="1087"/>
      <c r="F67" s="108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6"/>
      <c r="B68" s="1087"/>
      <c r="C68" s="1087"/>
      <c r="D68" s="1087"/>
      <c r="E68" s="1087"/>
      <c r="F68" s="1088"/>
      <c r="G68" s="621" t="s">
        <v>275</v>
      </c>
      <c r="H68" s="622"/>
      <c r="I68" s="622"/>
      <c r="J68" s="622"/>
      <c r="K68" s="622"/>
      <c r="L68" s="622"/>
      <c r="M68" s="622"/>
      <c r="N68" s="622"/>
      <c r="O68" s="622"/>
      <c r="P68" s="622"/>
      <c r="Q68" s="622"/>
      <c r="R68" s="622"/>
      <c r="S68" s="622"/>
      <c r="T68" s="622"/>
      <c r="U68" s="622"/>
      <c r="V68" s="622"/>
      <c r="W68" s="622"/>
      <c r="X68" s="622"/>
      <c r="Y68" s="622"/>
      <c r="Z68" s="622"/>
      <c r="AA68" s="622"/>
      <c r="AB68" s="623"/>
      <c r="AC68" s="621" t="s">
        <v>276</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86"/>
      <c r="B69" s="1087"/>
      <c r="C69" s="1087"/>
      <c r="D69" s="1087"/>
      <c r="E69" s="1087"/>
      <c r="F69" s="1088"/>
      <c r="G69" s="843"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3"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86"/>
      <c r="B70" s="1087"/>
      <c r="C70" s="1087"/>
      <c r="D70" s="1087"/>
      <c r="E70" s="1087"/>
      <c r="F70" s="1088"/>
      <c r="G70" s="696"/>
      <c r="H70" s="697"/>
      <c r="I70" s="697"/>
      <c r="J70" s="697"/>
      <c r="K70" s="698"/>
      <c r="L70" s="690"/>
      <c r="M70" s="691"/>
      <c r="N70" s="691"/>
      <c r="O70" s="691"/>
      <c r="P70" s="691"/>
      <c r="Q70" s="691"/>
      <c r="R70" s="691"/>
      <c r="S70" s="691"/>
      <c r="T70" s="691"/>
      <c r="U70" s="691"/>
      <c r="V70" s="691"/>
      <c r="W70" s="691"/>
      <c r="X70" s="692"/>
      <c r="Y70" s="412"/>
      <c r="Z70" s="413"/>
      <c r="AA70" s="413"/>
      <c r="AB70" s="833"/>
      <c r="AC70" s="696"/>
      <c r="AD70" s="697"/>
      <c r="AE70" s="697"/>
      <c r="AF70" s="697"/>
      <c r="AG70" s="698"/>
      <c r="AH70" s="690"/>
      <c r="AI70" s="691"/>
      <c r="AJ70" s="691"/>
      <c r="AK70" s="691"/>
      <c r="AL70" s="691"/>
      <c r="AM70" s="691"/>
      <c r="AN70" s="691"/>
      <c r="AO70" s="691"/>
      <c r="AP70" s="691"/>
      <c r="AQ70" s="691"/>
      <c r="AR70" s="691"/>
      <c r="AS70" s="691"/>
      <c r="AT70" s="692"/>
      <c r="AU70" s="412"/>
      <c r="AV70" s="413"/>
      <c r="AW70" s="413"/>
      <c r="AX70" s="414"/>
    </row>
    <row r="71" spans="1:50" ht="24.75" customHeight="1" x14ac:dyDescent="0.15">
      <c r="A71" s="1086"/>
      <c r="B71" s="1087"/>
      <c r="C71" s="1087"/>
      <c r="D71" s="1087"/>
      <c r="E71" s="1087"/>
      <c r="F71" s="1088"/>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6"/>
      <c r="B72" s="1087"/>
      <c r="C72" s="1087"/>
      <c r="D72" s="1087"/>
      <c r="E72" s="1087"/>
      <c r="F72" s="1088"/>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6"/>
      <c r="B73" s="1087"/>
      <c r="C73" s="1087"/>
      <c r="D73" s="1087"/>
      <c r="E73" s="1087"/>
      <c r="F73" s="1088"/>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6"/>
      <c r="B74" s="1087"/>
      <c r="C74" s="1087"/>
      <c r="D74" s="1087"/>
      <c r="E74" s="1087"/>
      <c r="F74" s="1088"/>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6"/>
      <c r="B75" s="1087"/>
      <c r="C75" s="1087"/>
      <c r="D75" s="1087"/>
      <c r="E75" s="1087"/>
      <c r="F75" s="1088"/>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6"/>
      <c r="B76" s="1087"/>
      <c r="C76" s="1087"/>
      <c r="D76" s="1087"/>
      <c r="E76" s="1087"/>
      <c r="F76" s="1088"/>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6"/>
      <c r="B77" s="1087"/>
      <c r="C77" s="1087"/>
      <c r="D77" s="1087"/>
      <c r="E77" s="1087"/>
      <c r="F77" s="1088"/>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6"/>
      <c r="B78" s="1087"/>
      <c r="C78" s="1087"/>
      <c r="D78" s="1087"/>
      <c r="E78" s="1087"/>
      <c r="F78" s="1088"/>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6"/>
      <c r="B79" s="1087"/>
      <c r="C79" s="1087"/>
      <c r="D79" s="1087"/>
      <c r="E79" s="1087"/>
      <c r="F79" s="1088"/>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6"/>
      <c r="B80" s="1087"/>
      <c r="C80" s="1087"/>
      <c r="D80" s="1087"/>
      <c r="E80" s="1087"/>
      <c r="F80" s="108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6"/>
      <c r="B81" s="1087"/>
      <c r="C81" s="1087"/>
      <c r="D81" s="1087"/>
      <c r="E81" s="1087"/>
      <c r="F81" s="1088"/>
      <c r="G81" s="621" t="s">
        <v>277</v>
      </c>
      <c r="H81" s="622"/>
      <c r="I81" s="622"/>
      <c r="J81" s="622"/>
      <c r="K81" s="622"/>
      <c r="L81" s="622"/>
      <c r="M81" s="622"/>
      <c r="N81" s="622"/>
      <c r="O81" s="622"/>
      <c r="P81" s="622"/>
      <c r="Q81" s="622"/>
      <c r="R81" s="622"/>
      <c r="S81" s="622"/>
      <c r="T81" s="622"/>
      <c r="U81" s="622"/>
      <c r="V81" s="622"/>
      <c r="W81" s="622"/>
      <c r="X81" s="622"/>
      <c r="Y81" s="622"/>
      <c r="Z81" s="622"/>
      <c r="AA81" s="622"/>
      <c r="AB81" s="623"/>
      <c r="AC81" s="621" t="s">
        <v>278</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86"/>
      <c r="B82" s="1087"/>
      <c r="C82" s="1087"/>
      <c r="D82" s="1087"/>
      <c r="E82" s="1087"/>
      <c r="F82" s="1088"/>
      <c r="G82" s="843"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3"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86"/>
      <c r="B83" s="1087"/>
      <c r="C83" s="1087"/>
      <c r="D83" s="1087"/>
      <c r="E83" s="1087"/>
      <c r="F83" s="1088"/>
      <c r="G83" s="696"/>
      <c r="H83" s="697"/>
      <c r="I83" s="697"/>
      <c r="J83" s="697"/>
      <c r="K83" s="698"/>
      <c r="L83" s="690"/>
      <c r="M83" s="691"/>
      <c r="N83" s="691"/>
      <c r="O83" s="691"/>
      <c r="P83" s="691"/>
      <c r="Q83" s="691"/>
      <c r="R83" s="691"/>
      <c r="S83" s="691"/>
      <c r="T83" s="691"/>
      <c r="U83" s="691"/>
      <c r="V83" s="691"/>
      <c r="W83" s="691"/>
      <c r="X83" s="692"/>
      <c r="Y83" s="412"/>
      <c r="Z83" s="413"/>
      <c r="AA83" s="413"/>
      <c r="AB83" s="833"/>
      <c r="AC83" s="696"/>
      <c r="AD83" s="697"/>
      <c r="AE83" s="697"/>
      <c r="AF83" s="697"/>
      <c r="AG83" s="698"/>
      <c r="AH83" s="690"/>
      <c r="AI83" s="691"/>
      <c r="AJ83" s="691"/>
      <c r="AK83" s="691"/>
      <c r="AL83" s="691"/>
      <c r="AM83" s="691"/>
      <c r="AN83" s="691"/>
      <c r="AO83" s="691"/>
      <c r="AP83" s="691"/>
      <c r="AQ83" s="691"/>
      <c r="AR83" s="691"/>
      <c r="AS83" s="691"/>
      <c r="AT83" s="692"/>
      <c r="AU83" s="412"/>
      <c r="AV83" s="413"/>
      <c r="AW83" s="413"/>
      <c r="AX83" s="414"/>
    </row>
    <row r="84" spans="1:50" ht="24.75" customHeight="1" x14ac:dyDescent="0.15">
      <c r="A84" s="1086"/>
      <c r="B84" s="1087"/>
      <c r="C84" s="1087"/>
      <c r="D84" s="1087"/>
      <c r="E84" s="1087"/>
      <c r="F84" s="1088"/>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6"/>
      <c r="B85" s="1087"/>
      <c r="C85" s="1087"/>
      <c r="D85" s="1087"/>
      <c r="E85" s="1087"/>
      <c r="F85" s="1088"/>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6"/>
      <c r="B86" s="1087"/>
      <c r="C86" s="1087"/>
      <c r="D86" s="1087"/>
      <c r="E86" s="1087"/>
      <c r="F86" s="1088"/>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6"/>
      <c r="B87" s="1087"/>
      <c r="C87" s="1087"/>
      <c r="D87" s="1087"/>
      <c r="E87" s="1087"/>
      <c r="F87" s="1088"/>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6"/>
      <c r="B88" s="1087"/>
      <c r="C88" s="1087"/>
      <c r="D88" s="1087"/>
      <c r="E88" s="1087"/>
      <c r="F88" s="1088"/>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6"/>
      <c r="B89" s="1087"/>
      <c r="C89" s="1087"/>
      <c r="D89" s="1087"/>
      <c r="E89" s="1087"/>
      <c r="F89" s="1088"/>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6"/>
      <c r="B90" s="1087"/>
      <c r="C90" s="1087"/>
      <c r="D90" s="1087"/>
      <c r="E90" s="1087"/>
      <c r="F90" s="1088"/>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6"/>
      <c r="B91" s="1087"/>
      <c r="C91" s="1087"/>
      <c r="D91" s="1087"/>
      <c r="E91" s="1087"/>
      <c r="F91" s="1088"/>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6"/>
      <c r="B92" s="1087"/>
      <c r="C92" s="1087"/>
      <c r="D92" s="1087"/>
      <c r="E92" s="1087"/>
      <c r="F92" s="1088"/>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6"/>
      <c r="B93" s="1087"/>
      <c r="C93" s="1087"/>
      <c r="D93" s="1087"/>
      <c r="E93" s="1087"/>
      <c r="F93" s="108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6"/>
      <c r="B94" s="1087"/>
      <c r="C94" s="1087"/>
      <c r="D94" s="1087"/>
      <c r="E94" s="1087"/>
      <c r="F94" s="1088"/>
      <c r="G94" s="621" t="s">
        <v>279</v>
      </c>
      <c r="H94" s="622"/>
      <c r="I94" s="622"/>
      <c r="J94" s="622"/>
      <c r="K94" s="622"/>
      <c r="L94" s="622"/>
      <c r="M94" s="622"/>
      <c r="N94" s="622"/>
      <c r="O94" s="622"/>
      <c r="P94" s="622"/>
      <c r="Q94" s="622"/>
      <c r="R94" s="622"/>
      <c r="S94" s="622"/>
      <c r="T94" s="622"/>
      <c r="U94" s="622"/>
      <c r="V94" s="622"/>
      <c r="W94" s="622"/>
      <c r="X94" s="622"/>
      <c r="Y94" s="622"/>
      <c r="Z94" s="622"/>
      <c r="AA94" s="622"/>
      <c r="AB94" s="623"/>
      <c r="AC94" s="621" t="s">
        <v>186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86"/>
      <c r="B95" s="1087"/>
      <c r="C95" s="1087"/>
      <c r="D95" s="1087"/>
      <c r="E95" s="1087"/>
      <c r="F95" s="1088"/>
      <c r="G95" s="843"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3"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86"/>
      <c r="B96" s="1087"/>
      <c r="C96" s="1087"/>
      <c r="D96" s="1087"/>
      <c r="E96" s="1087"/>
      <c r="F96" s="1088"/>
      <c r="G96" s="696"/>
      <c r="H96" s="697"/>
      <c r="I96" s="697"/>
      <c r="J96" s="697"/>
      <c r="K96" s="698"/>
      <c r="L96" s="690"/>
      <c r="M96" s="691"/>
      <c r="N96" s="691"/>
      <c r="O96" s="691"/>
      <c r="P96" s="691"/>
      <c r="Q96" s="691"/>
      <c r="R96" s="691"/>
      <c r="S96" s="691"/>
      <c r="T96" s="691"/>
      <c r="U96" s="691"/>
      <c r="V96" s="691"/>
      <c r="W96" s="691"/>
      <c r="X96" s="692"/>
      <c r="Y96" s="412"/>
      <c r="Z96" s="413"/>
      <c r="AA96" s="413"/>
      <c r="AB96" s="833"/>
      <c r="AC96" s="696"/>
      <c r="AD96" s="697"/>
      <c r="AE96" s="697"/>
      <c r="AF96" s="697"/>
      <c r="AG96" s="698"/>
      <c r="AH96" s="690"/>
      <c r="AI96" s="691"/>
      <c r="AJ96" s="691"/>
      <c r="AK96" s="691"/>
      <c r="AL96" s="691"/>
      <c r="AM96" s="691"/>
      <c r="AN96" s="691"/>
      <c r="AO96" s="691"/>
      <c r="AP96" s="691"/>
      <c r="AQ96" s="691"/>
      <c r="AR96" s="691"/>
      <c r="AS96" s="691"/>
      <c r="AT96" s="692"/>
      <c r="AU96" s="412"/>
      <c r="AV96" s="413"/>
      <c r="AW96" s="413"/>
      <c r="AX96" s="414"/>
    </row>
    <row r="97" spans="1:50" ht="24.75" customHeight="1" x14ac:dyDescent="0.15">
      <c r="A97" s="1086"/>
      <c r="B97" s="1087"/>
      <c r="C97" s="1087"/>
      <c r="D97" s="1087"/>
      <c r="E97" s="1087"/>
      <c r="F97" s="1088"/>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6"/>
      <c r="B98" s="1087"/>
      <c r="C98" s="1087"/>
      <c r="D98" s="1087"/>
      <c r="E98" s="1087"/>
      <c r="F98" s="1088"/>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6"/>
      <c r="B99" s="1087"/>
      <c r="C99" s="1087"/>
      <c r="D99" s="1087"/>
      <c r="E99" s="1087"/>
      <c r="F99" s="1088"/>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6"/>
      <c r="B100" s="1087"/>
      <c r="C100" s="1087"/>
      <c r="D100" s="1087"/>
      <c r="E100" s="1087"/>
      <c r="F100" s="1088"/>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6"/>
      <c r="B101" s="1087"/>
      <c r="C101" s="1087"/>
      <c r="D101" s="1087"/>
      <c r="E101" s="1087"/>
      <c r="F101" s="1088"/>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6"/>
      <c r="B102" s="1087"/>
      <c r="C102" s="1087"/>
      <c r="D102" s="1087"/>
      <c r="E102" s="1087"/>
      <c r="F102" s="1088"/>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6"/>
      <c r="B103" s="1087"/>
      <c r="C103" s="1087"/>
      <c r="D103" s="1087"/>
      <c r="E103" s="1087"/>
      <c r="F103" s="1088"/>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6"/>
      <c r="B104" s="1087"/>
      <c r="C104" s="1087"/>
      <c r="D104" s="1087"/>
      <c r="E104" s="1087"/>
      <c r="F104" s="1088"/>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6"/>
      <c r="B105" s="1087"/>
      <c r="C105" s="1087"/>
      <c r="D105" s="1087"/>
      <c r="E105" s="1087"/>
      <c r="F105" s="1088"/>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92" t="s">
        <v>28</v>
      </c>
      <c r="B108" s="1093"/>
      <c r="C108" s="1093"/>
      <c r="D108" s="1093"/>
      <c r="E108" s="1093"/>
      <c r="F108" s="1094"/>
      <c r="G108" s="621" t="s">
        <v>187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280</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86"/>
      <c r="B109" s="1087"/>
      <c r="C109" s="1087"/>
      <c r="D109" s="1087"/>
      <c r="E109" s="1087"/>
      <c r="F109" s="1088"/>
      <c r="G109" s="843"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3"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86"/>
      <c r="B110" s="1087"/>
      <c r="C110" s="1087"/>
      <c r="D110" s="1087"/>
      <c r="E110" s="1087"/>
      <c r="F110" s="1088"/>
      <c r="G110" s="696"/>
      <c r="H110" s="697"/>
      <c r="I110" s="697"/>
      <c r="J110" s="697"/>
      <c r="K110" s="698"/>
      <c r="L110" s="690"/>
      <c r="M110" s="691"/>
      <c r="N110" s="691"/>
      <c r="O110" s="691"/>
      <c r="P110" s="691"/>
      <c r="Q110" s="691"/>
      <c r="R110" s="691"/>
      <c r="S110" s="691"/>
      <c r="T110" s="691"/>
      <c r="U110" s="691"/>
      <c r="V110" s="691"/>
      <c r="W110" s="691"/>
      <c r="X110" s="692"/>
      <c r="Y110" s="412"/>
      <c r="Z110" s="413"/>
      <c r="AA110" s="413"/>
      <c r="AB110" s="833"/>
      <c r="AC110" s="696"/>
      <c r="AD110" s="697"/>
      <c r="AE110" s="697"/>
      <c r="AF110" s="697"/>
      <c r="AG110" s="698"/>
      <c r="AH110" s="690"/>
      <c r="AI110" s="691"/>
      <c r="AJ110" s="691"/>
      <c r="AK110" s="691"/>
      <c r="AL110" s="691"/>
      <c r="AM110" s="691"/>
      <c r="AN110" s="691"/>
      <c r="AO110" s="691"/>
      <c r="AP110" s="691"/>
      <c r="AQ110" s="691"/>
      <c r="AR110" s="691"/>
      <c r="AS110" s="691"/>
      <c r="AT110" s="692"/>
      <c r="AU110" s="412"/>
      <c r="AV110" s="413"/>
      <c r="AW110" s="413"/>
      <c r="AX110" s="414"/>
    </row>
    <row r="111" spans="1:50" ht="24.75" customHeight="1" x14ac:dyDescent="0.15">
      <c r="A111" s="1086"/>
      <c r="B111" s="1087"/>
      <c r="C111" s="1087"/>
      <c r="D111" s="1087"/>
      <c r="E111" s="1087"/>
      <c r="F111" s="1088"/>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6"/>
      <c r="B112" s="1087"/>
      <c r="C112" s="1087"/>
      <c r="D112" s="1087"/>
      <c r="E112" s="1087"/>
      <c r="F112" s="1088"/>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6"/>
      <c r="B113" s="1087"/>
      <c r="C113" s="1087"/>
      <c r="D113" s="1087"/>
      <c r="E113" s="1087"/>
      <c r="F113" s="1088"/>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6"/>
      <c r="B114" s="1087"/>
      <c r="C114" s="1087"/>
      <c r="D114" s="1087"/>
      <c r="E114" s="1087"/>
      <c r="F114" s="1088"/>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6"/>
      <c r="B115" s="1087"/>
      <c r="C115" s="1087"/>
      <c r="D115" s="1087"/>
      <c r="E115" s="1087"/>
      <c r="F115" s="1088"/>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6"/>
      <c r="B116" s="1087"/>
      <c r="C116" s="1087"/>
      <c r="D116" s="1087"/>
      <c r="E116" s="1087"/>
      <c r="F116" s="1088"/>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6"/>
      <c r="B117" s="1087"/>
      <c r="C117" s="1087"/>
      <c r="D117" s="1087"/>
      <c r="E117" s="1087"/>
      <c r="F117" s="1088"/>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6"/>
      <c r="B118" s="1087"/>
      <c r="C118" s="1087"/>
      <c r="D118" s="1087"/>
      <c r="E118" s="1087"/>
      <c r="F118" s="1088"/>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6"/>
      <c r="B119" s="1087"/>
      <c r="C119" s="1087"/>
      <c r="D119" s="1087"/>
      <c r="E119" s="1087"/>
      <c r="F119" s="1088"/>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6"/>
      <c r="B120" s="1087"/>
      <c r="C120" s="1087"/>
      <c r="D120" s="1087"/>
      <c r="E120" s="1087"/>
      <c r="F120" s="108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6"/>
      <c r="B121" s="1087"/>
      <c r="C121" s="1087"/>
      <c r="D121" s="1087"/>
      <c r="E121" s="1087"/>
      <c r="F121" s="1088"/>
      <c r="G121" s="621" t="s">
        <v>281</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282</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86"/>
      <c r="B122" s="1087"/>
      <c r="C122" s="1087"/>
      <c r="D122" s="1087"/>
      <c r="E122" s="1087"/>
      <c r="F122" s="1088"/>
      <c r="G122" s="843"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3"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86"/>
      <c r="B123" s="1087"/>
      <c r="C123" s="1087"/>
      <c r="D123" s="1087"/>
      <c r="E123" s="1087"/>
      <c r="F123" s="1088"/>
      <c r="G123" s="696"/>
      <c r="H123" s="697"/>
      <c r="I123" s="697"/>
      <c r="J123" s="697"/>
      <c r="K123" s="698"/>
      <c r="L123" s="690"/>
      <c r="M123" s="691"/>
      <c r="N123" s="691"/>
      <c r="O123" s="691"/>
      <c r="P123" s="691"/>
      <c r="Q123" s="691"/>
      <c r="R123" s="691"/>
      <c r="S123" s="691"/>
      <c r="T123" s="691"/>
      <c r="U123" s="691"/>
      <c r="V123" s="691"/>
      <c r="W123" s="691"/>
      <c r="X123" s="692"/>
      <c r="Y123" s="412"/>
      <c r="Z123" s="413"/>
      <c r="AA123" s="413"/>
      <c r="AB123" s="833"/>
      <c r="AC123" s="696"/>
      <c r="AD123" s="697"/>
      <c r="AE123" s="697"/>
      <c r="AF123" s="697"/>
      <c r="AG123" s="698"/>
      <c r="AH123" s="690"/>
      <c r="AI123" s="691"/>
      <c r="AJ123" s="691"/>
      <c r="AK123" s="691"/>
      <c r="AL123" s="691"/>
      <c r="AM123" s="691"/>
      <c r="AN123" s="691"/>
      <c r="AO123" s="691"/>
      <c r="AP123" s="691"/>
      <c r="AQ123" s="691"/>
      <c r="AR123" s="691"/>
      <c r="AS123" s="691"/>
      <c r="AT123" s="692"/>
      <c r="AU123" s="412"/>
      <c r="AV123" s="413"/>
      <c r="AW123" s="413"/>
      <c r="AX123" s="414"/>
    </row>
    <row r="124" spans="1:50" ht="24.75" customHeight="1" x14ac:dyDescent="0.15">
      <c r="A124" s="1086"/>
      <c r="B124" s="1087"/>
      <c r="C124" s="1087"/>
      <c r="D124" s="1087"/>
      <c r="E124" s="1087"/>
      <c r="F124" s="1088"/>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6"/>
      <c r="B125" s="1087"/>
      <c r="C125" s="1087"/>
      <c r="D125" s="1087"/>
      <c r="E125" s="1087"/>
      <c r="F125" s="1088"/>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6"/>
      <c r="B126" s="1087"/>
      <c r="C126" s="1087"/>
      <c r="D126" s="1087"/>
      <c r="E126" s="1087"/>
      <c r="F126" s="1088"/>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6"/>
      <c r="B127" s="1087"/>
      <c r="C127" s="1087"/>
      <c r="D127" s="1087"/>
      <c r="E127" s="1087"/>
      <c r="F127" s="1088"/>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6"/>
      <c r="B128" s="1087"/>
      <c r="C128" s="1087"/>
      <c r="D128" s="1087"/>
      <c r="E128" s="1087"/>
      <c r="F128" s="1088"/>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6"/>
      <c r="B129" s="1087"/>
      <c r="C129" s="1087"/>
      <c r="D129" s="1087"/>
      <c r="E129" s="1087"/>
      <c r="F129" s="1088"/>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6"/>
      <c r="B130" s="1087"/>
      <c r="C130" s="1087"/>
      <c r="D130" s="1087"/>
      <c r="E130" s="1087"/>
      <c r="F130" s="1088"/>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6"/>
      <c r="B131" s="1087"/>
      <c r="C131" s="1087"/>
      <c r="D131" s="1087"/>
      <c r="E131" s="1087"/>
      <c r="F131" s="1088"/>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6"/>
      <c r="B132" s="1087"/>
      <c r="C132" s="1087"/>
      <c r="D132" s="1087"/>
      <c r="E132" s="1087"/>
      <c r="F132" s="1088"/>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6"/>
      <c r="B133" s="1087"/>
      <c r="C133" s="1087"/>
      <c r="D133" s="1087"/>
      <c r="E133" s="1087"/>
      <c r="F133" s="108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6"/>
      <c r="B134" s="1087"/>
      <c r="C134" s="1087"/>
      <c r="D134" s="1087"/>
      <c r="E134" s="1087"/>
      <c r="F134" s="1088"/>
      <c r="G134" s="621" t="s">
        <v>283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284</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86"/>
      <c r="B135" s="1087"/>
      <c r="C135" s="1087"/>
      <c r="D135" s="1087"/>
      <c r="E135" s="1087"/>
      <c r="F135" s="1088"/>
      <c r="G135" s="843"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3"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86"/>
      <c r="B136" s="1087"/>
      <c r="C136" s="1087"/>
      <c r="D136" s="1087"/>
      <c r="E136" s="1087"/>
      <c r="F136" s="1088"/>
      <c r="G136" s="696"/>
      <c r="H136" s="697"/>
      <c r="I136" s="697"/>
      <c r="J136" s="697"/>
      <c r="K136" s="698"/>
      <c r="L136" s="690"/>
      <c r="M136" s="691"/>
      <c r="N136" s="691"/>
      <c r="O136" s="691"/>
      <c r="P136" s="691"/>
      <c r="Q136" s="691"/>
      <c r="R136" s="691"/>
      <c r="S136" s="691"/>
      <c r="T136" s="691"/>
      <c r="U136" s="691"/>
      <c r="V136" s="691"/>
      <c r="W136" s="691"/>
      <c r="X136" s="692"/>
      <c r="Y136" s="412"/>
      <c r="Z136" s="413"/>
      <c r="AA136" s="413"/>
      <c r="AB136" s="833"/>
      <c r="AC136" s="696"/>
      <c r="AD136" s="697"/>
      <c r="AE136" s="697"/>
      <c r="AF136" s="697"/>
      <c r="AG136" s="698"/>
      <c r="AH136" s="690"/>
      <c r="AI136" s="691"/>
      <c r="AJ136" s="691"/>
      <c r="AK136" s="691"/>
      <c r="AL136" s="691"/>
      <c r="AM136" s="691"/>
      <c r="AN136" s="691"/>
      <c r="AO136" s="691"/>
      <c r="AP136" s="691"/>
      <c r="AQ136" s="691"/>
      <c r="AR136" s="691"/>
      <c r="AS136" s="691"/>
      <c r="AT136" s="692"/>
      <c r="AU136" s="412"/>
      <c r="AV136" s="413"/>
      <c r="AW136" s="413"/>
      <c r="AX136" s="414"/>
    </row>
    <row r="137" spans="1:50" ht="24.75" customHeight="1" x14ac:dyDescent="0.15">
      <c r="A137" s="1086"/>
      <c r="B137" s="1087"/>
      <c r="C137" s="1087"/>
      <c r="D137" s="1087"/>
      <c r="E137" s="1087"/>
      <c r="F137" s="1088"/>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6"/>
      <c r="B138" s="1087"/>
      <c r="C138" s="1087"/>
      <c r="D138" s="1087"/>
      <c r="E138" s="1087"/>
      <c r="F138" s="1088"/>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6"/>
      <c r="B139" s="1087"/>
      <c r="C139" s="1087"/>
      <c r="D139" s="1087"/>
      <c r="E139" s="1087"/>
      <c r="F139" s="1088"/>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6"/>
      <c r="B140" s="1087"/>
      <c r="C140" s="1087"/>
      <c r="D140" s="1087"/>
      <c r="E140" s="1087"/>
      <c r="F140" s="1088"/>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6"/>
      <c r="B141" s="1087"/>
      <c r="C141" s="1087"/>
      <c r="D141" s="1087"/>
      <c r="E141" s="1087"/>
      <c r="F141" s="1088"/>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6"/>
      <c r="B142" s="1087"/>
      <c r="C142" s="1087"/>
      <c r="D142" s="1087"/>
      <c r="E142" s="1087"/>
      <c r="F142" s="1088"/>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6"/>
      <c r="B143" s="1087"/>
      <c r="C143" s="1087"/>
      <c r="D143" s="1087"/>
      <c r="E143" s="1087"/>
      <c r="F143" s="1088"/>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6"/>
      <c r="B144" s="1087"/>
      <c r="C144" s="1087"/>
      <c r="D144" s="1087"/>
      <c r="E144" s="1087"/>
      <c r="F144" s="1088"/>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6"/>
      <c r="B145" s="1087"/>
      <c r="C145" s="1087"/>
      <c r="D145" s="1087"/>
      <c r="E145" s="1087"/>
      <c r="F145" s="1088"/>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6"/>
      <c r="B146" s="1087"/>
      <c r="C146" s="1087"/>
      <c r="D146" s="1087"/>
      <c r="E146" s="1087"/>
      <c r="F146" s="108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6"/>
      <c r="B147" s="1087"/>
      <c r="C147" s="1087"/>
      <c r="D147" s="1087"/>
      <c r="E147" s="1087"/>
      <c r="F147" s="1088"/>
      <c r="G147" s="621" t="s">
        <v>285</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188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86"/>
      <c r="B148" s="1087"/>
      <c r="C148" s="1087"/>
      <c r="D148" s="1087"/>
      <c r="E148" s="1087"/>
      <c r="F148" s="1088"/>
      <c r="G148" s="843"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3"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86"/>
      <c r="B149" s="1087"/>
      <c r="C149" s="1087"/>
      <c r="D149" s="1087"/>
      <c r="E149" s="1087"/>
      <c r="F149" s="1088"/>
      <c r="G149" s="696"/>
      <c r="H149" s="697"/>
      <c r="I149" s="697"/>
      <c r="J149" s="697"/>
      <c r="K149" s="698"/>
      <c r="L149" s="690"/>
      <c r="M149" s="691"/>
      <c r="N149" s="691"/>
      <c r="O149" s="691"/>
      <c r="P149" s="691"/>
      <c r="Q149" s="691"/>
      <c r="R149" s="691"/>
      <c r="S149" s="691"/>
      <c r="T149" s="691"/>
      <c r="U149" s="691"/>
      <c r="V149" s="691"/>
      <c r="W149" s="691"/>
      <c r="X149" s="692"/>
      <c r="Y149" s="412"/>
      <c r="Z149" s="413"/>
      <c r="AA149" s="413"/>
      <c r="AB149" s="833"/>
      <c r="AC149" s="696"/>
      <c r="AD149" s="697"/>
      <c r="AE149" s="697"/>
      <c r="AF149" s="697"/>
      <c r="AG149" s="698"/>
      <c r="AH149" s="690"/>
      <c r="AI149" s="691"/>
      <c r="AJ149" s="691"/>
      <c r="AK149" s="691"/>
      <c r="AL149" s="691"/>
      <c r="AM149" s="691"/>
      <c r="AN149" s="691"/>
      <c r="AO149" s="691"/>
      <c r="AP149" s="691"/>
      <c r="AQ149" s="691"/>
      <c r="AR149" s="691"/>
      <c r="AS149" s="691"/>
      <c r="AT149" s="692"/>
      <c r="AU149" s="412"/>
      <c r="AV149" s="413"/>
      <c r="AW149" s="413"/>
      <c r="AX149" s="414"/>
    </row>
    <row r="150" spans="1:50" ht="24.75" customHeight="1" x14ac:dyDescent="0.15">
      <c r="A150" s="1086"/>
      <c r="B150" s="1087"/>
      <c r="C150" s="1087"/>
      <c r="D150" s="1087"/>
      <c r="E150" s="1087"/>
      <c r="F150" s="1088"/>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6"/>
      <c r="B151" s="1087"/>
      <c r="C151" s="1087"/>
      <c r="D151" s="1087"/>
      <c r="E151" s="1087"/>
      <c r="F151" s="1088"/>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6"/>
      <c r="B152" s="1087"/>
      <c r="C152" s="1087"/>
      <c r="D152" s="1087"/>
      <c r="E152" s="1087"/>
      <c r="F152" s="1088"/>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6"/>
      <c r="B153" s="1087"/>
      <c r="C153" s="1087"/>
      <c r="D153" s="1087"/>
      <c r="E153" s="1087"/>
      <c r="F153" s="1088"/>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6"/>
      <c r="B154" s="1087"/>
      <c r="C154" s="1087"/>
      <c r="D154" s="1087"/>
      <c r="E154" s="1087"/>
      <c r="F154" s="1088"/>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6"/>
      <c r="B155" s="1087"/>
      <c r="C155" s="1087"/>
      <c r="D155" s="1087"/>
      <c r="E155" s="1087"/>
      <c r="F155" s="1088"/>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6"/>
      <c r="B156" s="1087"/>
      <c r="C156" s="1087"/>
      <c r="D156" s="1087"/>
      <c r="E156" s="1087"/>
      <c r="F156" s="1088"/>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6"/>
      <c r="B157" s="1087"/>
      <c r="C157" s="1087"/>
      <c r="D157" s="1087"/>
      <c r="E157" s="1087"/>
      <c r="F157" s="1088"/>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6"/>
      <c r="B158" s="1087"/>
      <c r="C158" s="1087"/>
      <c r="D158" s="1087"/>
      <c r="E158" s="1087"/>
      <c r="F158" s="1088"/>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92" t="s">
        <v>28</v>
      </c>
      <c r="B161" s="1093"/>
      <c r="C161" s="1093"/>
      <c r="D161" s="1093"/>
      <c r="E161" s="1093"/>
      <c r="F161" s="1094"/>
      <c r="G161" s="621" t="s">
        <v>189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286</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86"/>
      <c r="B162" s="1087"/>
      <c r="C162" s="1087"/>
      <c r="D162" s="1087"/>
      <c r="E162" s="1087"/>
      <c r="F162" s="1088"/>
      <c r="G162" s="843"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3"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86"/>
      <c r="B163" s="1087"/>
      <c r="C163" s="1087"/>
      <c r="D163" s="1087"/>
      <c r="E163" s="1087"/>
      <c r="F163" s="1088"/>
      <c r="G163" s="696"/>
      <c r="H163" s="697"/>
      <c r="I163" s="697"/>
      <c r="J163" s="697"/>
      <c r="K163" s="698"/>
      <c r="L163" s="690"/>
      <c r="M163" s="691"/>
      <c r="N163" s="691"/>
      <c r="O163" s="691"/>
      <c r="P163" s="691"/>
      <c r="Q163" s="691"/>
      <c r="R163" s="691"/>
      <c r="S163" s="691"/>
      <c r="T163" s="691"/>
      <c r="U163" s="691"/>
      <c r="V163" s="691"/>
      <c r="W163" s="691"/>
      <c r="X163" s="692"/>
      <c r="Y163" s="412"/>
      <c r="Z163" s="413"/>
      <c r="AA163" s="413"/>
      <c r="AB163" s="833"/>
      <c r="AC163" s="696"/>
      <c r="AD163" s="697"/>
      <c r="AE163" s="697"/>
      <c r="AF163" s="697"/>
      <c r="AG163" s="698"/>
      <c r="AH163" s="690"/>
      <c r="AI163" s="691"/>
      <c r="AJ163" s="691"/>
      <c r="AK163" s="691"/>
      <c r="AL163" s="691"/>
      <c r="AM163" s="691"/>
      <c r="AN163" s="691"/>
      <c r="AO163" s="691"/>
      <c r="AP163" s="691"/>
      <c r="AQ163" s="691"/>
      <c r="AR163" s="691"/>
      <c r="AS163" s="691"/>
      <c r="AT163" s="692"/>
      <c r="AU163" s="412"/>
      <c r="AV163" s="413"/>
      <c r="AW163" s="413"/>
      <c r="AX163" s="414"/>
    </row>
    <row r="164" spans="1:50" ht="24.75" customHeight="1" x14ac:dyDescent="0.15">
      <c r="A164" s="1086"/>
      <c r="B164" s="1087"/>
      <c r="C164" s="1087"/>
      <c r="D164" s="1087"/>
      <c r="E164" s="1087"/>
      <c r="F164" s="1088"/>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6"/>
      <c r="B165" s="1087"/>
      <c r="C165" s="1087"/>
      <c r="D165" s="1087"/>
      <c r="E165" s="1087"/>
      <c r="F165" s="1088"/>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6"/>
      <c r="B166" s="1087"/>
      <c r="C166" s="1087"/>
      <c r="D166" s="1087"/>
      <c r="E166" s="1087"/>
      <c r="F166" s="1088"/>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6"/>
      <c r="B167" s="1087"/>
      <c r="C167" s="1087"/>
      <c r="D167" s="1087"/>
      <c r="E167" s="1087"/>
      <c r="F167" s="1088"/>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6"/>
      <c r="B168" s="1087"/>
      <c r="C168" s="1087"/>
      <c r="D168" s="1087"/>
      <c r="E168" s="1087"/>
      <c r="F168" s="1088"/>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6"/>
      <c r="B169" s="1087"/>
      <c r="C169" s="1087"/>
      <c r="D169" s="1087"/>
      <c r="E169" s="1087"/>
      <c r="F169" s="1088"/>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6"/>
      <c r="B170" s="1087"/>
      <c r="C170" s="1087"/>
      <c r="D170" s="1087"/>
      <c r="E170" s="1087"/>
      <c r="F170" s="1088"/>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6"/>
      <c r="B171" s="1087"/>
      <c r="C171" s="1087"/>
      <c r="D171" s="1087"/>
      <c r="E171" s="1087"/>
      <c r="F171" s="1088"/>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6"/>
      <c r="B172" s="1087"/>
      <c r="C172" s="1087"/>
      <c r="D172" s="1087"/>
      <c r="E172" s="1087"/>
      <c r="F172" s="1088"/>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6"/>
      <c r="B173" s="1087"/>
      <c r="C173" s="1087"/>
      <c r="D173" s="1087"/>
      <c r="E173" s="1087"/>
      <c r="F173" s="108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6"/>
      <c r="B174" s="1087"/>
      <c r="C174" s="1087"/>
      <c r="D174" s="1087"/>
      <c r="E174" s="1087"/>
      <c r="F174" s="1088"/>
      <c r="G174" s="621" t="s">
        <v>287</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288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86"/>
      <c r="B175" s="1087"/>
      <c r="C175" s="1087"/>
      <c r="D175" s="1087"/>
      <c r="E175" s="1087"/>
      <c r="F175" s="1088"/>
      <c r="G175" s="843"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3"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86"/>
      <c r="B176" s="1087"/>
      <c r="C176" s="1087"/>
      <c r="D176" s="1087"/>
      <c r="E176" s="1087"/>
      <c r="F176" s="1088"/>
      <c r="G176" s="696"/>
      <c r="H176" s="697"/>
      <c r="I176" s="697"/>
      <c r="J176" s="697"/>
      <c r="K176" s="698"/>
      <c r="L176" s="690"/>
      <c r="M176" s="691"/>
      <c r="N176" s="691"/>
      <c r="O176" s="691"/>
      <c r="P176" s="691"/>
      <c r="Q176" s="691"/>
      <c r="R176" s="691"/>
      <c r="S176" s="691"/>
      <c r="T176" s="691"/>
      <c r="U176" s="691"/>
      <c r="V176" s="691"/>
      <c r="W176" s="691"/>
      <c r="X176" s="692"/>
      <c r="Y176" s="412"/>
      <c r="Z176" s="413"/>
      <c r="AA176" s="413"/>
      <c r="AB176" s="833"/>
      <c r="AC176" s="696"/>
      <c r="AD176" s="697"/>
      <c r="AE176" s="697"/>
      <c r="AF176" s="697"/>
      <c r="AG176" s="698"/>
      <c r="AH176" s="690"/>
      <c r="AI176" s="691"/>
      <c r="AJ176" s="691"/>
      <c r="AK176" s="691"/>
      <c r="AL176" s="691"/>
      <c r="AM176" s="691"/>
      <c r="AN176" s="691"/>
      <c r="AO176" s="691"/>
      <c r="AP176" s="691"/>
      <c r="AQ176" s="691"/>
      <c r="AR176" s="691"/>
      <c r="AS176" s="691"/>
      <c r="AT176" s="692"/>
      <c r="AU176" s="412"/>
      <c r="AV176" s="413"/>
      <c r="AW176" s="413"/>
      <c r="AX176" s="414"/>
    </row>
    <row r="177" spans="1:50" ht="24.75" customHeight="1" x14ac:dyDescent="0.15">
      <c r="A177" s="1086"/>
      <c r="B177" s="1087"/>
      <c r="C177" s="1087"/>
      <c r="D177" s="1087"/>
      <c r="E177" s="1087"/>
      <c r="F177" s="1088"/>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6"/>
      <c r="B178" s="1087"/>
      <c r="C178" s="1087"/>
      <c r="D178" s="1087"/>
      <c r="E178" s="1087"/>
      <c r="F178" s="1088"/>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6"/>
      <c r="B179" s="1087"/>
      <c r="C179" s="1087"/>
      <c r="D179" s="1087"/>
      <c r="E179" s="1087"/>
      <c r="F179" s="1088"/>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6"/>
      <c r="B180" s="1087"/>
      <c r="C180" s="1087"/>
      <c r="D180" s="1087"/>
      <c r="E180" s="1087"/>
      <c r="F180" s="1088"/>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6"/>
      <c r="B181" s="1087"/>
      <c r="C181" s="1087"/>
      <c r="D181" s="1087"/>
      <c r="E181" s="1087"/>
      <c r="F181" s="1088"/>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6"/>
      <c r="B182" s="1087"/>
      <c r="C182" s="1087"/>
      <c r="D182" s="1087"/>
      <c r="E182" s="1087"/>
      <c r="F182" s="1088"/>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6"/>
      <c r="B183" s="1087"/>
      <c r="C183" s="1087"/>
      <c r="D183" s="1087"/>
      <c r="E183" s="1087"/>
      <c r="F183" s="1088"/>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6"/>
      <c r="B184" s="1087"/>
      <c r="C184" s="1087"/>
      <c r="D184" s="1087"/>
      <c r="E184" s="1087"/>
      <c r="F184" s="1088"/>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6"/>
      <c r="B185" s="1087"/>
      <c r="C185" s="1087"/>
      <c r="D185" s="1087"/>
      <c r="E185" s="1087"/>
      <c r="F185" s="1088"/>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6"/>
      <c r="B186" s="1087"/>
      <c r="C186" s="1087"/>
      <c r="D186" s="1087"/>
      <c r="E186" s="1087"/>
      <c r="F186" s="108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6"/>
      <c r="B187" s="1087"/>
      <c r="C187" s="1087"/>
      <c r="D187" s="1087"/>
      <c r="E187" s="1087"/>
      <c r="F187" s="1088"/>
      <c r="G187" s="621" t="s">
        <v>290</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289</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86"/>
      <c r="B188" s="1087"/>
      <c r="C188" s="1087"/>
      <c r="D188" s="1087"/>
      <c r="E188" s="1087"/>
      <c r="F188" s="1088"/>
      <c r="G188" s="843"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3"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86"/>
      <c r="B189" s="1087"/>
      <c r="C189" s="1087"/>
      <c r="D189" s="1087"/>
      <c r="E189" s="1087"/>
      <c r="F189" s="1088"/>
      <c r="G189" s="696"/>
      <c r="H189" s="697"/>
      <c r="I189" s="697"/>
      <c r="J189" s="697"/>
      <c r="K189" s="698"/>
      <c r="L189" s="690"/>
      <c r="M189" s="691"/>
      <c r="N189" s="691"/>
      <c r="O189" s="691"/>
      <c r="P189" s="691"/>
      <c r="Q189" s="691"/>
      <c r="R189" s="691"/>
      <c r="S189" s="691"/>
      <c r="T189" s="691"/>
      <c r="U189" s="691"/>
      <c r="V189" s="691"/>
      <c r="W189" s="691"/>
      <c r="X189" s="692"/>
      <c r="Y189" s="412"/>
      <c r="Z189" s="413"/>
      <c r="AA189" s="413"/>
      <c r="AB189" s="833"/>
      <c r="AC189" s="696"/>
      <c r="AD189" s="697"/>
      <c r="AE189" s="697"/>
      <c r="AF189" s="697"/>
      <c r="AG189" s="698"/>
      <c r="AH189" s="690"/>
      <c r="AI189" s="691"/>
      <c r="AJ189" s="691"/>
      <c r="AK189" s="691"/>
      <c r="AL189" s="691"/>
      <c r="AM189" s="691"/>
      <c r="AN189" s="691"/>
      <c r="AO189" s="691"/>
      <c r="AP189" s="691"/>
      <c r="AQ189" s="691"/>
      <c r="AR189" s="691"/>
      <c r="AS189" s="691"/>
      <c r="AT189" s="692"/>
      <c r="AU189" s="412"/>
      <c r="AV189" s="413"/>
      <c r="AW189" s="413"/>
      <c r="AX189" s="414"/>
    </row>
    <row r="190" spans="1:50" ht="24.75" customHeight="1" x14ac:dyDescent="0.15">
      <c r="A190" s="1086"/>
      <c r="B190" s="1087"/>
      <c r="C190" s="1087"/>
      <c r="D190" s="1087"/>
      <c r="E190" s="1087"/>
      <c r="F190" s="1088"/>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6"/>
      <c r="B191" s="1087"/>
      <c r="C191" s="1087"/>
      <c r="D191" s="1087"/>
      <c r="E191" s="1087"/>
      <c r="F191" s="1088"/>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6"/>
      <c r="B192" s="1087"/>
      <c r="C192" s="1087"/>
      <c r="D192" s="1087"/>
      <c r="E192" s="1087"/>
      <c r="F192" s="1088"/>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6"/>
      <c r="B193" s="1087"/>
      <c r="C193" s="1087"/>
      <c r="D193" s="1087"/>
      <c r="E193" s="1087"/>
      <c r="F193" s="1088"/>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6"/>
      <c r="B194" s="1087"/>
      <c r="C194" s="1087"/>
      <c r="D194" s="1087"/>
      <c r="E194" s="1087"/>
      <c r="F194" s="1088"/>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6"/>
      <c r="B195" s="1087"/>
      <c r="C195" s="1087"/>
      <c r="D195" s="1087"/>
      <c r="E195" s="1087"/>
      <c r="F195" s="1088"/>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6"/>
      <c r="B196" s="1087"/>
      <c r="C196" s="1087"/>
      <c r="D196" s="1087"/>
      <c r="E196" s="1087"/>
      <c r="F196" s="1088"/>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6"/>
      <c r="B197" s="1087"/>
      <c r="C197" s="1087"/>
      <c r="D197" s="1087"/>
      <c r="E197" s="1087"/>
      <c r="F197" s="1088"/>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6"/>
      <c r="B198" s="1087"/>
      <c r="C198" s="1087"/>
      <c r="D198" s="1087"/>
      <c r="E198" s="1087"/>
      <c r="F198" s="1088"/>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6"/>
      <c r="B199" s="1087"/>
      <c r="C199" s="1087"/>
      <c r="D199" s="1087"/>
      <c r="E199" s="1087"/>
      <c r="F199" s="108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6"/>
      <c r="B200" s="1087"/>
      <c r="C200" s="1087"/>
      <c r="D200" s="1087"/>
      <c r="E200" s="1087"/>
      <c r="F200" s="1088"/>
      <c r="G200" s="621" t="s">
        <v>291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190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86"/>
      <c r="B201" s="1087"/>
      <c r="C201" s="1087"/>
      <c r="D201" s="1087"/>
      <c r="E201" s="1087"/>
      <c r="F201" s="1088"/>
      <c r="G201" s="843"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3"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86"/>
      <c r="B202" s="1087"/>
      <c r="C202" s="1087"/>
      <c r="D202" s="1087"/>
      <c r="E202" s="1087"/>
      <c r="F202" s="1088"/>
      <c r="G202" s="696"/>
      <c r="H202" s="697"/>
      <c r="I202" s="697"/>
      <c r="J202" s="697"/>
      <c r="K202" s="698"/>
      <c r="L202" s="690"/>
      <c r="M202" s="691"/>
      <c r="N202" s="691"/>
      <c r="O202" s="691"/>
      <c r="P202" s="691"/>
      <c r="Q202" s="691"/>
      <c r="R202" s="691"/>
      <c r="S202" s="691"/>
      <c r="T202" s="691"/>
      <c r="U202" s="691"/>
      <c r="V202" s="691"/>
      <c r="W202" s="691"/>
      <c r="X202" s="692"/>
      <c r="Y202" s="412"/>
      <c r="Z202" s="413"/>
      <c r="AA202" s="413"/>
      <c r="AB202" s="833"/>
      <c r="AC202" s="696"/>
      <c r="AD202" s="697"/>
      <c r="AE202" s="697"/>
      <c r="AF202" s="697"/>
      <c r="AG202" s="698"/>
      <c r="AH202" s="690"/>
      <c r="AI202" s="691"/>
      <c r="AJ202" s="691"/>
      <c r="AK202" s="691"/>
      <c r="AL202" s="691"/>
      <c r="AM202" s="691"/>
      <c r="AN202" s="691"/>
      <c r="AO202" s="691"/>
      <c r="AP202" s="691"/>
      <c r="AQ202" s="691"/>
      <c r="AR202" s="691"/>
      <c r="AS202" s="691"/>
      <c r="AT202" s="692"/>
      <c r="AU202" s="412"/>
      <c r="AV202" s="413"/>
      <c r="AW202" s="413"/>
      <c r="AX202" s="414"/>
    </row>
    <row r="203" spans="1:50" ht="24.75" customHeight="1" x14ac:dyDescent="0.15">
      <c r="A203" s="1086"/>
      <c r="B203" s="1087"/>
      <c r="C203" s="1087"/>
      <c r="D203" s="1087"/>
      <c r="E203" s="1087"/>
      <c r="F203" s="1088"/>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6"/>
      <c r="B204" s="1087"/>
      <c r="C204" s="1087"/>
      <c r="D204" s="1087"/>
      <c r="E204" s="1087"/>
      <c r="F204" s="1088"/>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6"/>
      <c r="B205" s="1087"/>
      <c r="C205" s="1087"/>
      <c r="D205" s="1087"/>
      <c r="E205" s="1087"/>
      <c r="F205" s="1088"/>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6"/>
      <c r="B206" s="1087"/>
      <c r="C206" s="1087"/>
      <c r="D206" s="1087"/>
      <c r="E206" s="1087"/>
      <c r="F206" s="1088"/>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6"/>
      <c r="B207" s="1087"/>
      <c r="C207" s="1087"/>
      <c r="D207" s="1087"/>
      <c r="E207" s="1087"/>
      <c r="F207" s="1088"/>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6"/>
      <c r="B208" s="1087"/>
      <c r="C208" s="1087"/>
      <c r="D208" s="1087"/>
      <c r="E208" s="1087"/>
      <c r="F208" s="1088"/>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6"/>
      <c r="B209" s="1087"/>
      <c r="C209" s="1087"/>
      <c r="D209" s="1087"/>
      <c r="E209" s="1087"/>
      <c r="F209" s="1088"/>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6"/>
      <c r="B210" s="1087"/>
      <c r="C210" s="1087"/>
      <c r="D210" s="1087"/>
      <c r="E210" s="1087"/>
      <c r="F210" s="1088"/>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6"/>
      <c r="B211" s="1087"/>
      <c r="C211" s="1087"/>
      <c r="D211" s="1087"/>
      <c r="E211" s="1087"/>
      <c r="F211" s="1088"/>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621" t="s">
        <v>191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292</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86"/>
      <c r="B215" s="1087"/>
      <c r="C215" s="1087"/>
      <c r="D215" s="1087"/>
      <c r="E215" s="1087"/>
      <c r="F215" s="1088"/>
      <c r="G215" s="843"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3"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86"/>
      <c r="B216" s="1087"/>
      <c r="C216" s="1087"/>
      <c r="D216" s="1087"/>
      <c r="E216" s="1087"/>
      <c r="F216" s="1088"/>
      <c r="G216" s="696"/>
      <c r="H216" s="697"/>
      <c r="I216" s="697"/>
      <c r="J216" s="697"/>
      <c r="K216" s="698"/>
      <c r="L216" s="690"/>
      <c r="M216" s="691"/>
      <c r="N216" s="691"/>
      <c r="O216" s="691"/>
      <c r="P216" s="691"/>
      <c r="Q216" s="691"/>
      <c r="R216" s="691"/>
      <c r="S216" s="691"/>
      <c r="T216" s="691"/>
      <c r="U216" s="691"/>
      <c r="V216" s="691"/>
      <c r="W216" s="691"/>
      <c r="X216" s="692"/>
      <c r="Y216" s="412"/>
      <c r="Z216" s="413"/>
      <c r="AA216" s="413"/>
      <c r="AB216" s="833"/>
      <c r="AC216" s="696"/>
      <c r="AD216" s="697"/>
      <c r="AE216" s="697"/>
      <c r="AF216" s="697"/>
      <c r="AG216" s="698"/>
      <c r="AH216" s="690"/>
      <c r="AI216" s="691"/>
      <c r="AJ216" s="691"/>
      <c r="AK216" s="691"/>
      <c r="AL216" s="691"/>
      <c r="AM216" s="691"/>
      <c r="AN216" s="691"/>
      <c r="AO216" s="691"/>
      <c r="AP216" s="691"/>
      <c r="AQ216" s="691"/>
      <c r="AR216" s="691"/>
      <c r="AS216" s="691"/>
      <c r="AT216" s="692"/>
      <c r="AU216" s="412"/>
      <c r="AV216" s="413"/>
      <c r="AW216" s="413"/>
      <c r="AX216" s="414"/>
    </row>
    <row r="217" spans="1:50" ht="24.75" customHeight="1" x14ac:dyDescent="0.15">
      <c r="A217" s="1086"/>
      <c r="B217" s="1087"/>
      <c r="C217" s="1087"/>
      <c r="D217" s="1087"/>
      <c r="E217" s="1087"/>
      <c r="F217" s="1088"/>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6"/>
      <c r="B218" s="1087"/>
      <c r="C218" s="1087"/>
      <c r="D218" s="1087"/>
      <c r="E218" s="1087"/>
      <c r="F218" s="1088"/>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6"/>
      <c r="B219" s="1087"/>
      <c r="C219" s="1087"/>
      <c r="D219" s="1087"/>
      <c r="E219" s="1087"/>
      <c r="F219" s="1088"/>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6"/>
      <c r="B220" s="1087"/>
      <c r="C220" s="1087"/>
      <c r="D220" s="1087"/>
      <c r="E220" s="1087"/>
      <c r="F220" s="1088"/>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6"/>
      <c r="B221" s="1087"/>
      <c r="C221" s="1087"/>
      <c r="D221" s="1087"/>
      <c r="E221" s="1087"/>
      <c r="F221" s="1088"/>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6"/>
      <c r="B222" s="1087"/>
      <c r="C222" s="1087"/>
      <c r="D222" s="1087"/>
      <c r="E222" s="1087"/>
      <c r="F222" s="1088"/>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6"/>
      <c r="B223" s="1087"/>
      <c r="C223" s="1087"/>
      <c r="D223" s="1087"/>
      <c r="E223" s="1087"/>
      <c r="F223" s="1088"/>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6"/>
      <c r="B224" s="1087"/>
      <c r="C224" s="1087"/>
      <c r="D224" s="1087"/>
      <c r="E224" s="1087"/>
      <c r="F224" s="1088"/>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6"/>
      <c r="B225" s="1087"/>
      <c r="C225" s="1087"/>
      <c r="D225" s="1087"/>
      <c r="E225" s="1087"/>
      <c r="F225" s="1088"/>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6"/>
      <c r="B226" s="1087"/>
      <c r="C226" s="1087"/>
      <c r="D226" s="1087"/>
      <c r="E226" s="1087"/>
      <c r="F226" s="108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6"/>
      <c r="B227" s="1087"/>
      <c r="C227" s="1087"/>
      <c r="D227" s="1087"/>
      <c r="E227" s="1087"/>
      <c r="F227" s="1088"/>
      <c r="G227" s="621" t="s">
        <v>293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294</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86"/>
      <c r="B228" s="1087"/>
      <c r="C228" s="1087"/>
      <c r="D228" s="1087"/>
      <c r="E228" s="1087"/>
      <c r="F228" s="1088"/>
      <c r="G228" s="843"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3"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86"/>
      <c r="B229" s="1087"/>
      <c r="C229" s="1087"/>
      <c r="D229" s="1087"/>
      <c r="E229" s="1087"/>
      <c r="F229" s="1088"/>
      <c r="G229" s="696"/>
      <c r="H229" s="697"/>
      <c r="I229" s="697"/>
      <c r="J229" s="697"/>
      <c r="K229" s="698"/>
      <c r="L229" s="690"/>
      <c r="M229" s="691"/>
      <c r="N229" s="691"/>
      <c r="O229" s="691"/>
      <c r="P229" s="691"/>
      <c r="Q229" s="691"/>
      <c r="R229" s="691"/>
      <c r="S229" s="691"/>
      <c r="T229" s="691"/>
      <c r="U229" s="691"/>
      <c r="V229" s="691"/>
      <c r="W229" s="691"/>
      <c r="X229" s="692"/>
      <c r="Y229" s="412"/>
      <c r="Z229" s="413"/>
      <c r="AA229" s="413"/>
      <c r="AB229" s="833"/>
      <c r="AC229" s="696"/>
      <c r="AD229" s="697"/>
      <c r="AE229" s="697"/>
      <c r="AF229" s="697"/>
      <c r="AG229" s="698"/>
      <c r="AH229" s="690"/>
      <c r="AI229" s="691"/>
      <c r="AJ229" s="691"/>
      <c r="AK229" s="691"/>
      <c r="AL229" s="691"/>
      <c r="AM229" s="691"/>
      <c r="AN229" s="691"/>
      <c r="AO229" s="691"/>
      <c r="AP229" s="691"/>
      <c r="AQ229" s="691"/>
      <c r="AR229" s="691"/>
      <c r="AS229" s="691"/>
      <c r="AT229" s="692"/>
      <c r="AU229" s="412"/>
      <c r="AV229" s="413"/>
      <c r="AW229" s="413"/>
      <c r="AX229" s="414"/>
    </row>
    <row r="230" spans="1:50" ht="24.75" customHeight="1" x14ac:dyDescent="0.15">
      <c r="A230" s="1086"/>
      <c r="B230" s="1087"/>
      <c r="C230" s="1087"/>
      <c r="D230" s="1087"/>
      <c r="E230" s="1087"/>
      <c r="F230" s="1088"/>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6"/>
      <c r="B231" s="1087"/>
      <c r="C231" s="1087"/>
      <c r="D231" s="1087"/>
      <c r="E231" s="1087"/>
      <c r="F231" s="1088"/>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6"/>
      <c r="B232" s="1087"/>
      <c r="C232" s="1087"/>
      <c r="D232" s="1087"/>
      <c r="E232" s="1087"/>
      <c r="F232" s="1088"/>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6"/>
      <c r="B233" s="1087"/>
      <c r="C233" s="1087"/>
      <c r="D233" s="1087"/>
      <c r="E233" s="1087"/>
      <c r="F233" s="1088"/>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6"/>
      <c r="B234" s="1087"/>
      <c r="C234" s="1087"/>
      <c r="D234" s="1087"/>
      <c r="E234" s="1087"/>
      <c r="F234" s="1088"/>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6"/>
      <c r="B235" s="1087"/>
      <c r="C235" s="1087"/>
      <c r="D235" s="1087"/>
      <c r="E235" s="1087"/>
      <c r="F235" s="1088"/>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6"/>
      <c r="B236" s="1087"/>
      <c r="C236" s="1087"/>
      <c r="D236" s="1087"/>
      <c r="E236" s="1087"/>
      <c r="F236" s="1088"/>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6"/>
      <c r="B237" s="1087"/>
      <c r="C237" s="1087"/>
      <c r="D237" s="1087"/>
      <c r="E237" s="1087"/>
      <c r="F237" s="1088"/>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6"/>
      <c r="B238" s="1087"/>
      <c r="C238" s="1087"/>
      <c r="D238" s="1087"/>
      <c r="E238" s="1087"/>
      <c r="F238" s="1088"/>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6"/>
      <c r="B239" s="1087"/>
      <c r="C239" s="1087"/>
      <c r="D239" s="1087"/>
      <c r="E239" s="1087"/>
      <c r="F239" s="108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6"/>
      <c r="B240" s="1087"/>
      <c r="C240" s="1087"/>
      <c r="D240" s="1087"/>
      <c r="E240" s="1087"/>
      <c r="F240" s="1088"/>
      <c r="G240" s="621" t="s">
        <v>295</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296</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86"/>
      <c r="B241" s="1087"/>
      <c r="C241" s="1087"/>
      <c r="D241" s="1087"/>
      <c r="E241" s="1087"/>
      <c r="F241" s="1088"/>
      <c r="G241" s="843"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3"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86"/>
      <c r="B242" s="1087"/>
      <c r="C242" s="1087"/>
      <c r="D242" s="1087"/>
      <c r="E242" s="1087"/>
      <c r="F242" s="1088"/>
      <c r="G242" s="696"/>
      <c r="H242" s="697"/>
      <c r="I242" s="697"/>
      <c r="J242" s="697"/>
      <c r="K242" s="698"/>
      <c r="L242" s="690"/>
      <c r="M242" s="691"/>
      <c r="N242" s="691"/>
      <c r="O242" s="691"/>
      <c r="P242" s="691"/>
      <c r="Q242" s="691"/>
      <c r="R242" s="691"/>
      <c r="S242" s="691"/>
      <c r="T242" s="691"/>
      <c r="U242" s="691"/>
      <c r="V242" s="691"/>
      <c r="W242" s="691"/>
      <c r="X242" s="692"/>
      <c r="Y242" s="412"/>
      <c r="Z242" s="413"/>
      <c r="AA242" s="413"/>
      <c r="AB242" s="833"/>
      <c r="AC242" s="696"/>
      <c r="AD242" s="697"/>
      <c r="AE242" s="697"/>
      <c r="AF242" s="697"/>
      <c r="AG242" s="698"/>
      <c r="AH242" s="690"/>
      <c r="AI242" s="691"/>
      <c r="AJ242" s="691"/>
      <c r="AK242" s="691"/>
      <c r="AL242" s="691"/>
      <c r="AM242" s="691"/>
      <c r="AN242" s="691"/>
      <c r="AO242" s="691"/>
      <c r="AP242" s="691"/>
      <c r="AQ242" s="691"/>
      <c r="AR242" s="691"/>
      <c r="AS242" s="691"/>
      <c r="AT242" s="692"/>
      <c r="AU242" s="412"/>
      <c r="AV242" s="413"/>
      <c r="AW242" s="413"/>
      <c r="AX242" s="414"/>
    </row>
    <row r="243" spans="1:50" ht="24.75" customHeight="1" x14ac:dyDescent="0.15">
      <c r="A243" s="1086"/>
      <c r="B243" s="1087"/>
      <c r="C243" s="1087"/>
      <c r="D243" s="1087"/>
      <c r="E243" s="1087"/>
      <c r="F243" s="1088"/>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6"/>
      <c r="B244" s="1087"/>
      <c r="C244" s="1087"/>
      <c r="D244" s="1087"/>
      <c r="E244" s="1087"/>
      <c r="F244" s="1088"/>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6"/>
      <c r="B245" s="1087"/>
      <c r="C245" s="1087"/>
      <c r="D245" s="1087"/>
      <c r="E245" s="1087"/>
      <c r="F245" s="1088"/>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6"/>
      <c r="B246" s="1087"/>
      <c r="C246" s="1087"/>
      <c r="D246" s="1087"/>
      <c r="E246" s="1087"/>
      <c r="F246" s="1088"/>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6"/>
      <c r="B247" s="1087"/>
      <c r="C247" s="1087"/>
      <c r="D247" s="1087"/>
      <c r="E247" s="1087"/>
      <c r="F247" s="1088"/>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6"/>
      <c r="B248" s="1087"/>
      <c r="C248" s="1087"/>
      <c r="D248" s="1087"/>
      <c r="E248" s="1087"/>
      <c r="F248" s="1088"/>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6"/>
      <c r="B249" s="1087"/>
      <c r="C249" s="1087"/>
      <c r="D249" s="1087"/>
      <c r="E249" s="1087"/>
      <c r="F249" s="1088"/>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6"/>
      <c r="B250" s="1087"/>
      <c r="C250" s="1087"/>
      <c r="D250" s="1087"/>
      <c r="E250" s="1087"/>
      <c r="F250" s="1088"/>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6"/>
      <c r="B251" s="1087"/>
      <c r="C251" s="1087"/>
      <c r="D251" s="1087"/>
      <c r="E251" s="1087"/>
      <c r="F251" s="1088"/>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6"/>
      <c r="B252" s="1087"/>
      <c r="C252" s="1087"/>
      <c r="D252" s="1087"/>
      <c r="E252" s="1087"/>
      <c r="F252" s="108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6"/>
      <c r="B253" s="1087"/>
      <c r="C253" s="1087"/>
      <c r="D253" s="1087"/>
      <c r="E253" s="1087"/>
      <c r="F253" s="1088"/>
      <c r="G253" s="621" t="s">
        <v>297</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192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86"/>
      <c r="B254" s="1087"/>
      <c r="C254" s="1087"/>
      <c r="D254" s="1087"/>
      <c r="E254" s="1087"/>
      <c r="F254" s="1088"/>
      <c r="G254" s="843"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3"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86"/>
      <c r="B255" s="1087"/>
      <c r="C255" s="1087"/>
      <c r="D255" s="1087"/>
      <c r="E255" s="1087"/>
      <c r="F255" s="1088"/>
      <c r="G255" s="696"/>
      <c r="H255" s="697"/>
      <c r="I255" s="697"/>
      <c r="J255" s="697"/>
      <c r="K255" s="698"/>
      <c r="L255" s="690"/>
      <c r="M255" s="691"/>
      <c r="N255" s="691"/>
      <c r="O255" s="691"/>
      <c r="P255" s="691"/>
      <c r="Q255" s="691"/>
      <c r="R255" s="691"/>
      <c r="S255" s="691"/>
      <c r="T255" s="691"/>
      <c r="U255" s="691"/>
      <c r="V255" s="691"/>
      <c r="W255" s="691"/>
      <c r="X255" s="692"/>
      <c r="Y255" s="412"/>
      <c r="Z255" s="413"/>
      <c r="AA255" s="413"/>
      <c r="AB255" s="833"/>
      <c r="AC255" s="696"/>
      <c r="AD255" s="697"/>
      <c r="AE255" s="697"/>
      <c r="AF255" s="697"/>
      <c r="AG255" s="698"/>
      <c r="AH255" s="690"/>
      <c r="AI255" s="691"/>
      <c r="AJ255" s="691"/>
      <c r="AK255" s="691"/>
      <c r="AL255" s="691"/>
      <c r="AM255" s="691"/>
      <c r="AN255" s="691"/>
      <c r="AO255" s="691"/>
      <c r="AP255" s="691"/>
      <c r="AQ255" s="691"/>
      <c r="AR255" s="691"/>
      <c r="AS255" s="691"/>
      <c r="AT255" s="692"/>
      <c r="AU255" s="412"/>
      <c r="AV255" s="413"/>
      <c r="AW255" s="413"/>
      <c r="AX255" s="414"/>
    </row>
    <row r="256" spans="1:50" ht="24.75" customHeight="1" x14ac:dyDescent="0.15">
      <c r="A256" s="1086"/>
      <c r="B256" s="1087"/>
      <c r="C256" s="1087"/>
      <c r="D256" s="1087"/>
      <c r="E256" s="1087"/>
      <c r="F256" s="1088"/>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6"/>
      <c r="B257" s="1087"/>
      <c r="C257" s="1087"/>
      <c r="D257" s="1087"/>
      <c r="E257" s="1087"/>
      <c r="F257" s="1088"/>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6"/>
      <c r="B258" s="1087"/>
      <c r="C258" s="1087"/>
      <c r="D258" s="1087"/>
      <c r="E258" s="1087"/>
      <c r="F258" s="1088"/>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6"/>
      <c r="B259" s="1087"/>
      <c r="C259" s="1087"/>
      <c r="D259" s="1087"/>
      <c r="E259" s="1087"/>
      <c r="F259" s="1088"/>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6"/>
      <c r="B260" s="1087"/>
      <c r="C260" s="1087"/>
      <c r="D260" s="1087"/>
      <c r="E260" s="1087"/>
      <c r="F260" s="1088"/>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6"/>
      <c r="B261" s="1087"/>
      <c r="C261" s="1087"/>
      <c r="D261" s="1087"/>
      <c r="E261" s="1087"/>
      <c r="F261" s="1088"/>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6"/>
      <c r="B262" s="1087"/>
      <c r="C262" s="1087"/>
      <c r="D262" s="1087"/>
      <c r="E262" s="1087"/>
      <c r="F262" s="1088"/>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6"/>
      <c r="B263" s="1087"/>
      <c r="C263" s="1087"/>
      <c r="D263" s="1087"/>
      <c r="E263" s="1087"/>
      <c r="F263" s="1088"/>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6"/>
      <c r="B264" s="1087"/>
      <c r="C264" s="1087"/>
      <c r="D264" s="1087"/>
      <c r="E264" s="1087"/>
      <c r="F264" s="1088"/>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7">
        <v>1</v>
      </c>
      <c r="B4" s="109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7">
        <v>2</v>
      </c>
      <c r="B5" s="109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7">
        <v>3</v>
      </c>
      <c r="B6" s="109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7">
        <v>4</v>
      </c>
      <c r="B7" s="109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7">
        <v>5</v>
      </c>
      <c r="B8" s="109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7">
        <v>6</v>
      </c>
      <c r="B9" s="109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7">
        <v>7</v>
      </c>
      <c r="B10" s="109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7">
        <v>8</v>
      </c>
      <c r="B11" s="109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7">
        <v>9</v>
      </c>
      <c r="B12" s="109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7">
        <v>10</v>
      </c>
      <c r="B13" s="109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7">
        <v>11</v>
      </c>
      <c r="B14" s="109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7">
        <v>12</v>
      </c>
      <c r="B15" s="109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7">
        <v>13</v>
      </c>
      <c r="B16" s="109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7">
        <v>14</v>
      </c>
      <c r="B17" s="109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7">
        <v>15</v>
      </c>
      <c r="B18" s="109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7">
        <v>16</v>
      </c>
      <c r="B19" s="109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7">
        <v>17</v>
      </c>
      <c r="B20" s="109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7">
        <v>18</v>
      </c>
      <c r="B21" s="109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7">
        <v>19</v>
      </c>
      <c r="B22" s="109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7">
        <v>20</v>
      </c>
      <c r="B23" s="109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7">
        <v>21</v>
      </c>
      <c r="B24" s="109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7">
        <v>22</v>
      </c>
      <c r="B25" s="109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7">
        <v>23</v>
      </c>
      <c r="B26" s="109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7">
        <v>24</v>
      </c>
      <c r="B27" s="109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7">
        <v>25</v>
      </c>
      <c r="B28" s="109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7">
        <v>26</v>
      </c>
      <c r="B29" s="109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7">
        <v>27</v>
      </c>
      <c r="B30" s="109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7">
        <v>28</v>
      </c>
      <c r="B31" s="109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7">
        <v>29</v>
      </c>
      <c r="B32" s="109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7">
        <v>30</v>
      </c>
      <c r="B33" s="109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7">
        <v>1</v>
      </c>
      <c r="B37" s="109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7">
        <v>2</v>
      </c>
      <c r="B38" s="109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7">
        <v>3</v>
      </c>
      <c r="B39" s="109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7">
        <v>4</v>
      </c>
      <c r="B40" s="109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7">
        <v>5</v>
      </c>
      <c r="B41" s="109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7">
        <v>6</v>
      </c>
      <c r="B42" s="109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7">
        <v>7</v>
      </c>
      <c r="B43" s="109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7">
        <v>8</v>
      </c>
      <c r="B44" s="109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7">
        <v>9</v>
      </c>
      <c r="B45" s="109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7">
        <v>10</v>
      </c>
      <c r="B46" s="109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7">
        <v>11</v>
      </c>
      <c r="B47" s="109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7">
        <v>12</v>
      </c>
      <c r="B48" s="109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7">
        <v>13</v>
      </c>
      <c r="B49" s="109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7">
        <v>14</v>
      </c>
      <c r="B50" s="109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7">
        <v>15</v>
      </c>
      <c r="B51" s="109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7">
        <v>16</v>
      </c>
      <c r="B52" s="109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7">
        <v>17</v>
      </c>
      <c r="B53" s="109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7">
        <v>18</v>
      </c>
      <c r="B54" s="109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7">
        <v>19</v>
      </c>
      <c r="B55" s="109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7">
        <v>20</v>
      </c>
      <c r="B56" s="109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7">
        <v>21</v>
      </c>
      <c r="B57" s="109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7">
        <v>22</v>
      </c>
      <c r="B58" s="109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7">
        <v>23</v>
      </c>
      <c r="B59" s="109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7">
        <v>24</v>
      </c>
      <c r="B60" s="109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7">
        <v>25</v>
      </c>
      <c r="B61" s="109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7">
        <v>26</v>
      </c>
      <c r="B62" s="109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7">
        <v>27</v>
      </c>
      <c r="B63" s="109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7">
        <v>28</v>
      </c>
      <c r="B64" s="109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7">
        <v>29</v>
      </c>
      <c r="B65" s="109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7">
        <v>30</v>
      </c>
      <c r="B66" s="109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7">
        <v>1</v>
      </c>
      <c r="B70" s="109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7">
        <v>2</v>
      </c>
      <c r="B71" s="109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7">
        <v>3</v>
      </c>
      <c r="B72" s="109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7">
        <v>4</v>
      </c>
      <c r="B73" s="109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7">
        <v>5</v>
      </c>
      <c r="B74" s="109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7">
        <v>6</v>
      </c>
      <c r="B75" s="109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7">
        <v>7</v>
      </c>
      <c r="B76" s="109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7">
        <v>8</v>
      </c>
      <c r="B77" s="109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7">
        <v>9</v>
      </c>
      <c r="B78" s="109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7">
        <v>10</v>
      </c>
      <c r="B79" s="109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7">
        <v>11</v>
      </c>
      <c r="B80" s="109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7">
        <v>12</v>
      </c>
      <c r="B81" s="109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7">
        <v>13</v>
      </c>
      <c r="B82" s="109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7">
        <v>14</v>
      </c>
      <c r="B83" s="109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7">
        <v>15</v>
      </c>
      <c r="B84" s="109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7">
        <v>16</v>
      </c>
      <c r="B85" s="109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7">
        <v>17</v>
      </c>
      <c r="B86" s="109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7">
        <v>18</v>
      </c>
      <c r="B87" s="109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7">
        <v>19</v>
      </c>
      <c r="B88" s="109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7">
        <v>20</v>
      </c>
      <c r="B89" s="109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7">
        <v>21</v>
      </c>
      <c r="B90" s="109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7">
        <v>22</v>
      </c>
      <c r="B91" s="109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7">
        <v>23</v>
      </c>
      <c r="B92" s="109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7">
        <v>24</v>
      </c>
      <c r="B93" s="109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7">
        <v>25</v>
      </c>
      <c r="B94" s="109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7">
        <v>26</v>
      </c>
      <c r="B95" s="109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7">
        <v>27</v>
      </c>
      <c r="B96" s="109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7">
        <v>28</v>
      </c>
      <c r="B97" s="109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7">
        <v>29</v>
      </c>
      <c r="B98" s="109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7">
        <v>30</v>
      </c>
      <c r="B99" s="109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7">
        <v>1</v>
      </c>
      <c r="B103" s="109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7">
        <v>2</v>
      </c>
      <c r="B104" s="109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7">
        <v>3</v>
      </c>
      <c r="B105" s="109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7">
        <v>4</v>
      </c>
      <c r="B106" s="109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7">
        <v>5</v>
      </c>
      <c r="B107" s="109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7">
        <v>6</v>
      </c>
      <c r="B108" s="109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7">
        <v>7</v>
      </c>
      <c r="B109" s="109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7">
        <v>8</v>
      </c>
      <c r="B110" s="109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7">
        <v>9</v>
      </c>
      <c r="B111" s="109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7">
        <v>10</v>
      </c>
      <c r="B112" s="109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7">
        <v>11</v>
      </c>
      <c r="B113" s="109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7">
        <v>12</v>
      </c>
      <c r="B114" s="109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7">
        <v>13</v>
      </c>
      <c r="B115" s="109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7">
        <v>14</v>
      </c>
      <c r="B116" s="109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7">
        <v>15</v>
      </c>
      <c r="B117" s="109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7">
        <v>16</v>
      </c>
      <c r="B118" s="109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7">
        <v>17</v>
      </c>
      <c r="B119" s="109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7">
        <v>18</v>
      </c>
      <c r="B120" s="109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7">
        <v>19</v>
      </c>
      <c r="B121" s="109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7">
        <v>20</v>
      </c>
      <c r="B122" s="109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7">
        <v>21</v>
      </c>
      <c r="B123" s="109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7">
        <v>22</v>
      </c>
      <c r="B124" s="109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7">
        <v>23</v>
      </c>
      <c r="B125" s="109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7">
        <v>24</v>
      </c>
      <c r="B126" s="109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7">
        <v>25</v>
      </c>
      <c r="B127" s="109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7">
        <v>26</v>
      </c>
      <c r="B128" s="109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7">
        <v>27</v>
      </c>
      <c r="B129" s="109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7">
        <v>28</v>
      </c>
      <c r="B130" s="109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7">
        <v>29</v>
      </c>
      <c r="B131" s="109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7">
        <v>30</v>
      </c>
      <c r="B132" s="109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7">
        <v>1</v>
      </c>
      <c r="B136" s="109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7">
        <v>2</v>
      </c>
      <c r="B137" s="109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7">
        <v>3</v>
      </c>
      <c r="B138" s="109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7">
        <v>4</v>
      </c>
      <c r="B139" s="109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7">
        <v>5</v>
      </c>
      <c r="B140" s="109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7">
        <v>6</v>
      </c>
      <c r="B141" s="109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7">
        <v>7</v>
      </c>
      <c r="B142" s="109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7">
        <v>8</v>
      </c>
      <c r="B143" s="109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7">
        <v>9</v>
      </c>
      <c r="B144" s="109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7">
        <v>10</v>
      </c>
      <c r="B145" s="109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7">
        <v>11</v>
      </c>
      <c r="B146" s="109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7">
        <v>12</v>
      </c>
      <c r="B147" s="109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7">
        <v>13</v>
      </c>
      <c r="B148" s="109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7">
        <v>14</v>
      </c>
      <c r="B149" s="109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7">
        <v>15</v>
      </c>
      <c r="B150" s="109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7">
        <v>16</v>
      </c>
      <c r="B151" s="109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7">
        <v>17</v>
      </c>
      <c r="B152" s="109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7">
        <v>18</v>
      </c>
      <c r="B153" s="109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7">
        <v>19</v>
      </c>
      <c r="B154" s="109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7">
        <v>20</v>
      </c>
      <c r="B155" s="109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7">
        <v>21</v>
      </c>
      <c r="B156" s="109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7">
        <v>22</v>
      </c>
      <c r="B157" s="109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7">
        <v>23</v>
      </c>
      <c r="B158" s="109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7">
        <v>24</v>
      </c>
      <c r="B159" s="109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7">
        <v>25</v>
      </c>
      <c r="B160" s="109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7">
        <v>26</v>
      </c>
      <c r="B161" s="109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7">
        <v>27</v>
      </c>
      <c r="B162" s="109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7">
        <v>28</v>
      </c>
      <c r="B163" s="109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7">
        <v>29</v>
      </c>
      <c r="B164" s="109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7">
        <v>30</v>
      </c>
      <c r="B165" s="109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7">
        <v>1</v>
      </c>
      <c r="B169" s="109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7">
        <v>2</v>
      </c>
      <c r="B170" s="109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7">
        <v>3</v>
      </c>
      <c r="B171" s="109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7">
        <v>4</v>
      </c>
      <c r="B172" s="109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7">
        <v>5</v>
      </c>
      <c r="B173" s="109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7">
        <v>6</v>
      </c>
      <c r="B174" s="109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7">
        <v>7</v>
      </c>
      <c r="B175" s="109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7">
        <v>8</v>
      </c>
      <c r="B176" s="109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7">
        <v>9</v>
      </c>
      <c r="B177" s="109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7">
        <v>10</v>
      </c>
      <c r="B178" s="109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7">
        <v>11</v>
      </c>
      <c r="B179" s="109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7">
        <v>12</v>
      </c>
      <c r="B180" s="109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7">
        <v>13</v>
      </c>
      <c r="B181" s="109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7">
        <v>14</v>
      </c>
      <c r="B182" s="109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7">
        <v>15</v>
      </c>
      <c r="B183" s="109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7">
        <v>16</v>
      </c>
      <c r="B184" s="109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7">
        <v>17</v>
      </c>
      <c r="B185" s="109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7">
        <v>18</v>
      </c>
      <c r="B186" s="109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7">
        <v>19</v>
      </c>
      <c r="B187" s="109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7">
        <v>20</v>
      </c>
      <c r="B188" s="109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7">
        <v>21</v>
      </c>
      <c r="B189" s="109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7">
        <v>22</v>
      </c>
      <c r="B190" s="109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7">
        <v>23</v>
      </c>
      <c r="B191" s="109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7">
        <v>24</v>
      </c>
      <c r="B192" s="109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7">
        <v>25</v>
      </c>
      <c r="B193" s="109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7">
        <v>26</v>
      </c>
      <c r="B194" s="109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7">
        <v>27</v>
      </c>
      <c r="B195" s="109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7">
        <v>28</v>
      </c>
      <c r="B196" s="109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7">
        <v>29</v>
      </c>
      <c r="B197" s="109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7">
        <v>30</v>
      </c>
      <c r="B198" s="109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7">
        <v>1</v>
      </c>
      <c r="B202" s="109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7">
        <v>2</v>
      </c>
      <c r="B203" s="109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7">
        <v>3</v>
      </c>
      <c r="B204" s="109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7">
        <v>4</v>
      </c>
      <c r="B205" s="109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7">
        <v>5</v>
      </c>
      <c r="B206" s="109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7">
        <v>6</v>
      </c>
      <c r="B207" s="109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7">
        <v>7</v>
      </c>
      <c r="B208" s="109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7">
        <v>8</v>
      </c>
      <c r="B209" s="109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7">
        <v>9</v>
      </c>
      <c r="B210" s="109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7">
        <v>10</v>
      </c>
      <c r="B211" s="109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7">
        <v>11</v>
      </c>
      <c r="B212" s="109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7">
        <v>12</v>
      </c>
      <c r="B213" s="109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7">
        <v>13</v>
      </c>
      <c r="B214" s="109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7">
        <v>14</v>
      </c>
      <c r="B215" s="109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7">
        <v>15</v>
      </c>
      <c r="B216" s="109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7">
        <v>16</v>
      </c>
      <c r="B217" s="109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7">
        <v>17</v>
      </c>
      <c r="B218" s="109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7">
        <v>18</v>
      </c>
      <c r="B219" s="109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7">
        <v>19</v>
      </c>
      <c r="B220" s="109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7">
        <v>20</v>
      </c>
      <c r="B221" s="109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7">
        <v>21</v>
      </c>
      <c r="B222" s="109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7">
        <v>22</v>
      </c>
      <c r="B223" s="109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7">
        <v>23</v>
      </c>
      <c r="B224" s="109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7">
        <v>24</v>
      </c>
      <c r="B225" s="109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7">
        <v>25</v>
      </c>
      <c r="B226" s="109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7">
        <v>26</v>
      </c>
      <c r="B227" s="109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7">
        <v>27</v>
      </c>
      <c r="B228" s="109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7">
        <v>28</v>
      </c>
      <c r="B229" s="109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7">
        <v>29</v>
      </c>
      <c r="B230" s="109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7">
        <v>30</v>
      </c>
      <c r="B231" s="109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7">
        <v>1</v>
      </c>
      <c r="B235" s="109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7">
        <v>2</v>
      </c>
      <c r="B236" s="109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7">
        <v>3</v>
      </c>
      <c r="B237" s="109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7">
        <v>4</v>
      </c>
      <c r="B238" s="109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7">
        <v>5</v>
      </c>
      <c r="B239" s="109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7">
        <v>6</v>
      </c>
      <c r="B240" s="109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7">
        <v>7</v>
      </c>
      <c r="B241" s="109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7">
        <v>8</v>
      </c>
      <c r="B242" s="109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7">
        <v>9</v>
      </c>
      <c r="B243" s="109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7">
        <v>10</v>
      </c>
      <c r="B244" s="109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7">
        <v>11</v>
      </c>
      <c r="B245" s="109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7">
        <v>12</v>
      </c>
      <c r="B246" s="109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7">
        <v>13</v>
      </c>
      <c r="B247" s="109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7">
        <v>14</v>
      </c>
      <c r="B248" s="109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7">
        <v>15</v>
      </c>
      <c r="B249" s="109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7">
        <v>16</v>
      </c>
      <c r="B250" s="109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7">
        <v>17</v>
      </c>
      <c r="B251" s="109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7">
        <v>18</v>
      </c>
      <c r="B252" s="109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7">
        <v>19</v>
      </c>
      <c r="B253" s="109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7">
        <v>20</v>
      </c>
      <c r="B254" s="109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7">
        <v>21</v>
      </c>
      <c r="B255" s="109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7">
        <v>22</v>
      </c>
      <c r="B256" s="109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7">
        <v>23</v>
      </c>
      <c r="B257" s="109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7">
        <v>24</v>
      </c>
      <c r="B258" s="109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7">
        <v>25</v>
      </c>
      <c r="B259" s="109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7">
        <v>26</v>
      </c>
      <c r="B260" s="109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7">
        <v>27</v>
      </c>
      <c r="B261" s="109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7">
        <v>28</v>
      </c>
      <c r="B262" s="109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7">
        <v>29</v>
      </c>
      <c r="B263" s="109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7">
        <v>30</v>
      </c>
      <c r="B264" s="109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7">
        <v>1</v>
      </c>
      <c r="B268" s="109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7">
        <v>2</v>
      </c>
      <c r="B269" s="109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7">
        <v>3</v>
      </c>
      <c r="B270" s="109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7">
        <v>4</v>
      </c>
      <c r="B271" s="109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7">
        <v>5</v>
      </c>
      <c r="B272" s="109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7">
        <v>6</v>
      </c>
      <c r="B273" s="109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7">
        <v>7</v>
      </c>
      <c r="B274" s="109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7">
        <v>8</v>
      </c>
      <c r="B275" s="109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7">
        <v>9</v>
      </c>
      <c r="B276" s="109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7">
        <v>10</v>
      </c>
      <c r="B277" s="109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7">
        <v>11</v>
      </c>
      <c r="B278" s="109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7">
        <v>12</v>
      </c>
      <c r="B279" s="109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7">
        <v>13</v>
      </c>
      <c r="B280" s="109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7">
        <v>14</v>
      </c>
      <c r="B281" s="109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7">
        <v>15</v>
      </c>
      <c r="B282" s="109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7">
        <v>16</v>
      </c>
      <c r="B283" s="109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7">
        <v>17</v>
      </c>
      <c r="B284" s="109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7">
        <v>18</v>
      </c>
      <c r="B285" s="109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7">
        <v>19</v>
      </c>
      <c r="B286" s="109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7">
        <v>20</v>
      </c>
      <c r="B287" s="109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7">
        <v>21</v>
      </c>
      <c r="B288" s="109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7">
        <v>22</v>
      </c>
      <c r="B289" s="109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7">
        <v>23</v>
      </c>
      <c r="B290" s="109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7">
        <v>24</v>
      </c>
      <c r="B291" s="109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7">
        <v>25</v>
      </c>
      <c r="B292" s="109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7">
        <v>26</v>
      </c>
      <c r="B293" s="109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7">
        <v>27</v>
      </c>
      <c r="B294" s="109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7">
        <v>28</v>
      </c>
      <c r="B295" s="109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7">
        <v>29</v>
      </c>
      <c r="B296" s="109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7">
        <v>30</v>
      </c>
      <c r="B297" s="109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7">
        <v>1</v>
      </c>
      <c r="B301" s="109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7">
        <v>2</v>
      </c>
      <c r="B302" s="109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7">
        <v>3</v>
      </c>
      <c r="B303" s="109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7">
        <v>4</v>
      </c>
      <c r="B304" s="109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7">
        <v>5</v>
      </c>
      <c r="B305" s="109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7">
        <v>6</v>
      </c>
      <c r="B306" s="109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7">
        <v>7</v>
      </c>
      <c r="B307" s="109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7">
        <v>8</v>
      </c>
      <c r="B308" s="109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7">
        <v>9</v>
      </c>
      <c r="B309" s="109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7">
        <v>10</v>
      </c>
      <c r="B310" s="109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7">
        <v>11</v>
      </c>
      <c r="B311" s="109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7">
        <v>12</v>
      </c>
      <c r="B312" s="109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7">
        <v>13</v>
      </c>
      <c r="B313" s="109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7">
        <v>14</v>
      </c>
      <c r="B314" s="109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7">
        <v>15</v>
      </c>
      <c r="B315" s="109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7">
        <v>16</v>
      </c>
      <c r="B316" s="109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7">
        <v>17</v>
      </c>
      <c r="B317" s="109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7">
        <v>18</v>
      </c>
      <c r="B318" s="109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7">
        <v>19</v>
      </c>
      <c r="B319" s="109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7">
        <v>20</v>
      </c>
      <c r="B320" s="109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7">
        <v>21</v>
      </c>
      <c r="B321" s="109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7">
        <v>22</v>
      </c>
      <c r="B322" s="109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7">
        <v>23</v>
      </c>
      <c r="B323" s="109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7">
        <v>24</v>
      </c>
      <c r="B324" s="109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7">
        <v>25</v>
      </c>
      <c r="B325" s="109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7">
        <v>26</v>
      </c>
      <c r="B326" s="109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7">
        <v>27</v>
      </c>
      <c r="B327" s="109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7">
        <v>28</v>
      </c>
      <c r="B328" s="109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7">
        <v>29</v>
      </c>
      <c r="B329" s="109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7">
        <v>30</v>
      </c>
      <c r="B330" s="109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7">
        <v>1</v>
      </c>
      <c r="B334" s="109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7">
        <v>2</v>
      </c>
      <c r="B335" s="109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7">
        <v>3</v>
      </c>
      <c r="B336" s="109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7">
        <v>4</v>
      </c>
      <c r="B337" s="109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7">
        <v>5</v>
      </c>
      <c r="B338" s="109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7">
        <v>6</v>
      </c>
      <c r="B339" s="109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7">
        <v>7</v>
      </c>
      <c r="B340" s="109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7">
        <v>8</v>
      </c>
      <c r="B341" s="109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7">
        <v>9</v>
      </c>
      <c r="B342" s="109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7">
        <v>10</v>
      </c>
      <c r="B343" s="109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7">
        <v>11</v>
      </c>
      <c r="B344" s="109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7">
        <v>12</v>
      </c>
      <c r="B345" s="109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7">
        <v>13</v>
      </c>
      <c r="B346" s="109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7">
        <v>14</v>
      </c>
      <c r="B347" s="109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7">
        <v>15</v>
      </c>
      <c r="B348" s="109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7">
        <v>16</v>
      </c>
      <c r="B349" s="109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7">
        <v>17</v>
      </c>
      <c r="B350" s="109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7">
        <v>18</v>
      </c>
      <c r="B351" s="109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7">
        <v>19</v>
      </c>
      <c r="B352" s="109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7">
        <v>20</v>
      </c>
      <c r="B353" s="109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7">
        <v>21</v>
      </c>
      <c r="B354" s="109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7">
        <v>22</v>
      </c>
      <c r="B355" s="109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7">
        <v>23</v>
      </c>
      <c r="B356" s="109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7">
        <v>24</v>
      </c>
      <c r="B357" s="109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7">
        <v>25</v>
      </c>
      <c r="B358" s="109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7">
        <v>26</v>
      </c>
      <c r="B359" s="109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7">
        <v>27</v>
      </c>
      <c r="B360" s="109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7">
        <v>28</v>
      </c>
      <c r="B361" s="109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7">
        <v>29</v>
      </c>
      <c r="B362" s="109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7">
        <v>30</v>
      </c>
      <c r="B363" s="109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7">
        <v>1</v>
      </c>
      <c r="B367" s="109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7">
        <v>2</v>
      </c>
      <c r="B368" s="109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7">
        <v>3</v>
      </c>
      <c r="B369" s="109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7">
        <v>4</v>
      </c>
      <c r="B370" s="109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7">
        <v>5</v>
      </c>
      <c r="B371" s="109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7">
        <v>6</v>
      </c>
      <c r="B372" s="109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7">
        <v>7</v>
      </c>
      <c r="B373" s="109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7">
        <v>8</v>
      </c>
      <c r="B374" s="109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7">
        <v>9</v>
      </c>
      <c r="B375" s="109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7">
        <v>10</v>
      </c>
      <c r="B376" s="109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7">
        <v>11</v>
      </c>
      <c r="B377" s="109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7">
        <v>12</v>
      </c>
      <c r="B378" s="109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7">
        <v>13</v>
      </c>
      <c r="B379" s="109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7">
        <v>14</v>
      </c>
      <c r="B380" s="109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7">
        <v>15</v>
      </c>
      <c r="B381" s="109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7">
        <v>16</v>
      </c>
      <c r="B382" s="109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7">
        <v>17</v>
      </c>
      <c r="B383" s="109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7">
        <v>18</v>
      </c>
      <c r="B384" s="109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7">
        <v>19</v>
      </c>
      <c r="B385" s="109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7">
        <v>20</v>
      </c>
      <c r="B386" s="109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7">
        <v>21</v>
      </c>
      <c r="B387" s="109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7">
        <v>22</v>
      </c>
      <c r="B388" s="109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7">
        <v>23</v>
      </c>
      <c r="B389" s="109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7">
        <v>24</v>
      </c>
      <c r="B390" s="109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7">
        <v>25</v>
      </c>
      <c r="B391" s="109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7">
        <v>26</v>
      </c>
      <c r="B392" s="109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7">
        <v>27</v>
      </c>
      <c r="B393" s="109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7">
        <v>28</v>
      </c>
      <c r="B394" s="109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7">
        <v>29</v>
      </c>
      <c r="B395" s="109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7">
        <v>30</v>
      </c>
      <c r="B396" s="109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7">
        <v>1</v>
      </c>
      <c r="B400" s="109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7">
        <v>2</v>
      </c>
      <c r="B401" s="109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7">
        <v>3</v>
      </c>
      <c r="B402" s="109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7">
        <v>4</v>
      </c>
      <c r="B403" s="109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7">
        <v>5</v>
      </c>
      <c r="B404" s="109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7">
        <v>6</v>
      </c>
      <c r="B405" s="109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7">
        <v>7</v>
      </c>
      <c r="B406" s="109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7">
        <v>8</v>
      </c>
      <c r="B407" s="109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7">
        <v>9</v>
      </c>
      <c r="B408" s="109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7">
        <v>10</v>
      </c>
      <c r="B409" s="109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7">
        <v>11</v>
      </c>
      <c r="B410" s="109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7">
        <v>12</v>
      </c>
      <c r="B411" s="109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7">
        <v>13</v>
      </c>
      <c r="B412" s="109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7">
        <v>14</v>
      </c>
      <c r="B413" s="109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7">
        <v>15</v>
      </c>
      <c r="B414" s="109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7">
        <v>16</v>
      </c>
      <c r="B415" s="109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7">
        <v>17</v>
      </c>
      <c r="B416" s="109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7">
        <v>18</v>
      </c>
      <c r="B417" s="109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7">
        <v>19</v>
      </c>
      <c r="B418" s="109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7">
        <v>20</v>
      </c>
      <c r="B419" s="109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7">
        <v>21</v>
      </c>
      <c r="B420" s="109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7">
        <v>22</v>
      </c>
      <c r="B421" s="109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7">
        <v>23</v>
      </c>
      <c r="B422" s="109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7">
        <v>24</v>
      </c>
      <c r="B423" s="109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7">
        <v>25</v>
      </c>
      <c r="B424" s="109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7">
        <v>26</v>
      </c>
      <c r="B425" s="109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7">
        <v>27</v>
      </c>
      <c r="B426" s="109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7">
        <v>28</v>
      </c>
      <c r="B427" s="109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7">
        <v>29</v>
      </c>
      <c r="B428" s="109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7">
        <v>30</v>
      </c>
      <c r="B429" s="109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7">
        <v>1</v>
      </c>
      <c r="B433" s="109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7">
        <v>2</v>
      </c>
      <c r="B434" s="109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7">
        <v>3</v>
      </c>
      <c r="B435" s="109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7">
        <v>4</v>
      </c>
      <c r="B436" s="109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7">
        <v>5</v>
      </c>
      <c r="B437" s="109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7">
        <v>6</v>
      </c>
      <c r="B438" s="109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7">
        <v>7</v>
      </c>
      <c r="B439" s="109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7">
        <v>8</v>
      </c>
      <c r="B440" s="109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7">
        <v>9</v>
      </c>
      <c r="B441" s="109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7">
        <v>10</v>
      </c>
      <c r="B442" s="109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7">
        <v>11</v>
      </c>
      <c r="B443" s="109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7">
        <v>12</v>
      </c>
      <c r="B444" s="109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7">
        <v>13</v>
      </c>
      <c r="B445" s="109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7">
        <v>14</v>
      </c>
      <c r="B446" s="109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7">
        <v>15</v>
      </c>
      <c r="B447" s="109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7">
        <v>16</v>
      </c>
      <c r="B448" s="109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7">
        <v>17</v>
      </c>
      <c r="B449" s="109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7">
        <v>18</v>
      </c>
      <c r="B450" s="109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7">
        <v>19</v>
      </c>
      <c r="B451" s="109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7">
        <v>20</v>
      </c>
      <c r="B452" s="109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7">
        <v>21</v>
      </c>
      <c r="B453" s="109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7">
        <v>22</v>
      </c>
      <c r="B454" s="109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7">
        <v>23</v>
      </c>
      <c r="B455" s="109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7">
        <v>24</v>
      </c>
      <c r="B456" s="109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7">
        <v>25</v>
      </c>
      <c r="B457" s="109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7">
        <v>26</v>
      </c>
      <c r="B458" s="109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7">
        <v>27</v>
      </c>
      <c r="B459" s="109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7">
        <v>28</v>
      </c>
      <c r="B460" s="109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7">
        <v>29</v>
      </c>
      <c r="B461" s="109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7">
        <v>30</v>
      </c>
      <c r="B462" s="109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7">
        <v>1</v>
      </c>
      <c r="B466" s="109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7">
        <v>2</v>
      </c>
      <c r="B467" s="109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7">
        <v>3</v>
      </c>
      <c r="B468" s="109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7">
        <v>4</v>
      </c>
      <c r="B469" s="109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7">
        <v>5</v>
      </c>
      <c r="B470" s="109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7">
        <v>6</v>
      </c>
      <c r="B471" s="109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7">
        <v>7</v>
      </c>
      <c r="B472" s="109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7">
        <v>8</v>
      </c>
      <c r="B473" s="109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7">
        <v>9</v>
      </c>
      <c r="B474" s="109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7">
        <v>10</v>
      </c>
      <c r="B475" s="109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7">
        <v>11</v>
      </c>
      <c r="B476" s="109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7">
        <v>12</v>
      </c>
      <c r="B477" s="109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7">
        <v>13</v>
      </c>
      <c r="B478" s="109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7">
        <v>14</v>
      </c>
      <c r="B479" s="109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7">
        <v>15</v>
      </c>
      <c r="B480" s="109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7">
        <v>16</v>
      </c>
      <c r="B481" s="109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7">
        <v>17</v>
      </c>
      <c r="B482" s="109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7">
        <v>18</v>
      </c>
      <c r="B483" s="109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7">
        <v>19</v>
      </c>
      <c r="B484" s="109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7">
        <v>20</v>
      </c>
      <c r="B485" s="109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7">
        <v>21</v>
      </c>
      <c r="B486" s="109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7">
        <v>22</v>
      </c>
      <c r="B487" s="109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7">
        <v>23</v>
      </c>
      <c r="B488" s="109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7">
        <v>24</v>
      </c>
      <c r="B489" s="109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7">
        <v>25</v>
      </c>
      <c r="B490" s="109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7">
        <v>26</v>
      </c>
      <c r="B491" s="109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7">
        <v>27</v>
      </c>
      <c r="B492" s="109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7">
        <v>28</v>
      </c>
      <c r="B493" s="109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7">
        <v>29</v>
      </c>
      <c r="B494" s="109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7">
        <v>30</v>
      </c>
      <c r="B495" s="109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7">
        <v>1</v>
      </c>
      <c r="B499" s="109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7">
        <v>2</v>
      </c>
      <c r="B500" s="109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7">
        <v>3</v>
      </c>
      <c r="B501" s="109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7">
        <v>4</v>
      </c>
      <c r="B502" s="109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7">
        <v>5</v>
      </c>
      <c r="B503" s="109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7">
        <v>6</v>
      </c>
      <c r="B504" s="109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7">
        <v>7</v>
      </c>
      <c r="B505" s="109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7">
        <v>8</v>
      </c>
      <c r="B506" s="109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7">
        <v>9</v>
      </c>
      <c r="B507" s="109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7">
        <v>10</v>
      </c>
      <c r="B508" s="109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7">
        <v>11</v>
      </c>
      <c r="B509" s="109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7">
        <v>12</v>
      </c>
      <c r="B510" s="109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7">
        <v>13</v>
      </c>
      <c r="B511" s="109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7">
        <v>14</v>
      </c>
      <c r="B512" s="109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7">
        <v>15</v>
      </c>
      <c r="B513" s="109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7">
        <v>16</v>
      </c>
      <c r="B514" s="109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7">
        <v>17</v>
      </c>
      <c r="B515" s="109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7">
        <v>18</v>
      </c>
      <c r="B516" s="109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7">
        <v>19</v>
      </c>
      <c r="B517" s="109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7">
        <v>20</v>
      </c>
      <c r="B518" s="109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7">
        <v>21</v>
      </c>
      <c r="B519" s="109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7">
        <v>22</v>
      </c>
      <c r="B520" s="109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7">
        <v>23</v>
      </c>
      <c r="B521" s="109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7">
        <v>24</v>
      </c>
      <c r="B522" s="109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7">
        <v>25</v>
      </c>
      <c r="B523" s="109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7">
        <v>26</v>
      </c>
      <c r="B524" s="109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7">
        <v>27</v>
      </c>
      <c r="B525" s="109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7">
        <v>28</v>
      </c>
      <c r="B526" s="109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7">
        <v>29</v>
      </c>
      <c r="B527" s="109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7">
        <v>30</v>
      </c>
      <c r="B528" s="109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7">
        <v>1</v>
      </c>
      <c r="B532" s="109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7">
        <v>2</v>
      </c>
      <c r="B533" s="109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7">
        <v>3</v>
      </c>
      <c r="B534" s="109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7">
        <v>4</v>
      </c>
      <c r="B535" s="109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7">
        <v>5</v>
      </c>
      <c r="B536" s="109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7">
        <v>6</v>
      </c>
      <c r="B537" s="109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7">
        <v>7</v>
      </c>
      <c r="B538" s="109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7">
        <v>8</v>
      </c>
      <c r="B539" s="109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7">
        <v>9</v>
      </c>
      <c r="B540" s="109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7">
        <v>10</v>
      </c>
      <c r="B541" s="109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7">
        <v>11</v>
      </c>
      <c r="B542" s="109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7">
        <v>12</v>
      </c>
      <c r="B543" s="109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7">
        <v>13</v>
      </c>
      <c r="B544" s="109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7">
        <v>14</v>
      </c>
      <c r="B545" s="109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7">
        <v>15</v>
      </c>
      <c r="B546" s="109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7">
        <v>16</v>
      </c>
      <c r="B547" s="109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7">
        <v>17</v>
      </c>
      <c r="B548" s="109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7">
        <v>18</v>
      </c>
      <c r="B549" s="109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7">
        <v>19</v>
      </c>
      <c r="B550" s="109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7">
        <v>20</v>
      </c>
      <c r="B551" s="109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7">
        <v>21</v>
      </c>
      <c r="B552" s="109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7">
        <v>22</v>
      </c>
      <c r="B553" s="109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7">
        <v>23</v>
      </c>
      <c r="B554" s="109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7">
        <v>24</v>
      </c>
      <c r="B555" s="109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7">
        <v>25</v>
      </c>
      <c r="B556" s="109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7">
        <v>26</v>
      </c>
      <c r="B557" s="109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7">
        <v>27</v>
      </c>
      <c r="B558" s="109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7">
        <v>28</v>
      </c>
      <c r="B559" s="109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7">
        <v>29</v>
      </c>
      <c r="B560" s="109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7">
        <v>30</v>
      </c>
      <c r="B561" s="109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7">
        <v>1</v>
      </c>
      <c r="B565" s="109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7">
        <v>2</v>
      </c>
      <c r="B566" s="109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7">
        <v>3</v>
      </c>
      <c r="B567" s="109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7">
        <v>4</v>
      </c>
      <c r="B568" s="109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7">
        <v>5</v>
      </c>
      <c r="B569" s="109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7">
        <v>6</v>
      </c>
      <c r="B570" s="109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7">
        <v>7</v>
      </c>
      <c r="B571" s="109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7">
        <v>8</v>
      </c>
      <c r="B572" s="109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7">
        <v>9</v>
      </c>
      <c r="B573" s="109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7">
        <v>10</v>
      </c>
      <c r="B574" s="109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7">
        <v>11</v>
      </c>
      <c r="B575" s="109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7">
        <v>12</v>
      </c>
      <c r="B576" s="109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7">
        <v>13</v>
      </c>
      <c r="B577" s="109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7">
        <v>14</v>
      </c>
      <c r="B578" s="109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7">
        <v>15</v>
      </c>
      <c r="B579" s="109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7">
        <v>16</v>
      </c>
      <c r="B580" s="109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7">
        <v>17</v>
      </c>
      <c r="B581" s="109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7">
        <v>18</v>
      </c>
      <c r="B582" s="109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7">
        <v>19</v>
      </c>
      <c r="B583" s="109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7">
        <v>20</v>
      </c>
      <c r="B584" s="109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7">
        <v>21</v>
      </c>
      <c r="B585" s="109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7">
        <v>22</v>
      </c>
      <c r="B586" s="109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7">
        <v>23</v>
      </c>
      <c r="B587" s="109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7">
        <v>24</v>
      </c>
      <c r="B588" s="109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7">
        <v>25</v>
      </c>
      <c r="B589" s="109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7">
        <v>26</v>
      </c>
      <c r="B590" s="109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7">
        <v>27</v>
      </c>
      <c r="B591" s="109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7">
        <v>28</v>
      </c>
      <c r="B592" s="109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7">
        <v>29</v>
      </c>
      <c r="B593" s="109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7">
        <v>30</v>
      </c>
      <c r="B594" s="109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7">
        <v>1</v>
      </c>
      <c r="B598" s="109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7">
        <v>2</v>
      </c>
      <c r="B599" s="109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7">
        <v>3</v>
      </c>
      <c r="B600" s="109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7">
        <v>4</v>
      </c>
      <c r="B601" s="109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7">
        <v>5</v>
      </c>
      <c r="B602" s="109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7">
        <v>6</v>
      </c>
      <c r="B603" s="109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7">
        <v>7</v>
      </c>
      <c r="B604" s="109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7">
        <v>8</v>
      </c>
      <c r="B605" s="109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7">
        <v>9</v>
      </c>
      <c r="B606" s="109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7">
        <v>10</v>
      </c>
      <c r="B607" s="109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7">
        <v>11</v>
      </c>
      <c r="B608" s="109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7">
        <v>12</v>
      </c>
      <c r="B609" s="109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7">
        <v>13</v>
      </c>
      <c r="B610" s="109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7">
        <v>14</v>
      </c>
      <c r="B611" s="109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7">
        <v>15</v>
      </c>
      <c r="B612" s="109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7">
        <v>16</v>
      </c>
      <c r="B613" s="109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7">
        <v>17</v>
      </c>
      <c r="B614" s="109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7">
        <v>18</v>
      </c>
      <c r="B615" s="109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7">
        <v>19</v>
      </c>
      <c r="B616" s="109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7">
        <v>20</v>
      </c>
      <c r="B617" s="109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7">
        <v>21</v>
      </c>
      <c r="B618" s="109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7">
        <v>22</v>
      </c>
      <c r="B619" s="109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7">
        <v>23</v>
      </c>
      <c r="B620" s="109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7">
        <v>24</v>
      </c>
      <c r="B621" s="109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7">
        <v>25</v>
      </c>
      <c r="B622" s="109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7">
        <v>26</v>
      </c>
      <c r="B623" s="109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7">
        <v>27</v>
      </c>
      <c r="B624" s="109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7">
        <v>28</v>
      </c>
      <c r="B625" s="109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7">
        <v>29</v>
      </c>
      <c r="B626" s="109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7">
        <v>30</v>
      </c>
      <c r="B627" s="109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7">
        <v>1</v>
      </c>
      <c r="B631" s="109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7">
        <v>2</v>
      </c>
      <c r="B632" s="109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7">
        <v>3</v>
      </c>
      <c r="B633" s="109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7">
        <v>4</v>
      </c>
      <c r="B634" s="109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7">
        <v>5</v>
      </c>
      <c r="B635" s="109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7">
        <v>6</v>
      </c>
      <c r="B636" s="109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7">
        <v>7</v>
      </c>
      <c r="B637" s="109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7">
        <v>8</v>
      </c>
      <c r="B638" s="109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7">
        <v>9</v>
      </c>
      <c r="B639" s="109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7">
        <v>10</v>
      </c>
      <c r="B640" s="109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7">
        <v>11</v>
      </c>
      <c r="B641" s="109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7">
        <v>12</v>
      </c>
      <c r="B642" s="109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7">
        <v>13</v>
      </c>
      <c r="B643" s="109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7">
        <v>14</v>
      </c>
      <c r="B644" s="109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7">
        <v>15</v>
      </c>
      <c r="B645" s="109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7">
        <v>16</v>
      </c>
      <c r="B646" s="109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7">
        <v>17</v>
      </c>
      <c r="B647" s="109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7">
        <v>18</v>
      </c>
      <c r="B648" s="109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7">
        <v>19</v>
      </c>
      <c r="B649" s="109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7">
        <v>20</v>
      </c>
      <c r="B650" s="109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7">
        <v>21</v>
      </c>
      <c r="B651" s="109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7">
        <v>22</v>
      </c>
      <c r="B652" s="109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7">
        <v>23</v>
      </c>
      <c r="B653" s="109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7">
        <v>24</v>
      </c>
      <c r="B654" s="109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7">
        <v>25</v>
      </c>
      <c r="B655" s="109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7">
        <v>26</v>
      </c>
      <c r="B656" s="109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7">
        <v>27</v>
      </c>
      <c r="B657" s="109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7">
        <v>28</v>
      </c>
      <c r="B658" s="109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7">
        <v>29</v>
      </c>
      <c r="B659" s="109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7">
        <v>30</v>
      </c>
      <c r="B660" s="109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7">
        <v>1</v>
      </c>
      <c r="B664" s="109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7">
        <v>2</v>
      </c>
      <c r="B665" s="109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7">
        <v>3</v>
      </c>
      <c r="B666" s="109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7">
        <v>4</v>
      </c>
      <c r="B667" s="109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7">
        <v>5</v>
      </c>
      <c r="B668" s="109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7">
        <v>6</v>
      </c>
      <c r="B669" s="109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7">
        <v>7</v>
      </c>
      <c r="B670" s="109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7">
        <v>8</v>
      </c>
      <c r="B671" s="109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7">
        <v>9</v>
      </c>
      <c r="B672" s="109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7">
        <v>10</v>
      </c>
      <c r="B673" s="109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7">
        <v>11</v>
      </c>
      <c r="B674" s="109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7">
        <v>12</v>
      </c>
      <c r="B675" s="109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7">
        <v>13</v>
      </c>
      <c r="B676" s="109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7">
        <v>14</v>
      </c>
      <c r="B677" s="109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7">
        <v>15</v>
      </c>
      <c r="B678" s="109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7">
        <v>16</v>
      </c>
      <c r="B679" s="109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7">
        <v>17</v>
      </c>
      <c r="B680" s="109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7">
        <v>18</v>
      </c>
      <c r="B681" s="109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7">
        <v>19</v>
      </c>
      <c r="B682" s="109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7">
        <v>20</v>
      </c>
      <c r="B683" s="109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7">
        <v>21</v>
      </c>
      <c r="B684" s="109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7">
        <v>22</v>
      </c>
      <c r="B685" s="109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7">
        <v>23</v>
      </c>
      <c r="B686" s="109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7">
        <v>24</v>
      </c>
      <c r="B687" s="109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7">
        <v>25</v>
      </c>
      <c r="B688" s="109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7">
        <v>26</v>
      </c>
      <c r="B689" s="109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7">
        <v>27</v>
      </c>
      <c r="B690" s="109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7">
        <v>28</v>
      </c>
      <c r="B691" s="109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7">
        <v>29</v>
      </c>
      <c r="B692" s="109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7">
        <v>30</v>
      </c>
      <c r="B693" s="109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7">
        <v>1</v>
      </c>
      <c r="B697" s="109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7">
        <v>2</v>
      </c>
      <c r="B698" s="109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7">
        <v>3</v>
      </c>
      <c r="B699" s="109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7">
        <v>4</v>
      </c>
      <c r="B700" s="109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7">
        <v>5</v>
      </c>
      <c r="B701" s="109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7">
        <v>6</v>
      </c>
      <c r="B702" s="109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7">
        <v>7</v>
      </c>
      <c r="B703" s="109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7">
        <v>8</v>
      </c>
      <c r="B704" s="109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7">
        <v>9</v>
      </c>
      <c r="B705" s="109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7">
        <v>10</v>
      </c>
      <c r="B706" s="109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7">
        <v>11</v>
      </c>
      <c r="B707" s="109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7">
        <v>12</v>
      </c>
      <c r="B708" s="109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7">
        <v>13</v>
      </c>
      <c r="B709" s="109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7">
        <v>14</v>
      </c>
      <c r="B710" s="109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7">
        <v>15</v>
      </c>
      <c r="B711" s="109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7">
        <v>16</v>
      </c>
      <c r="B712" s="109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7">
        <v>17</v>
      </c>
      <c r="B713" s="109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7">
        <v>18</v>
      </c>
      <c r="B714" s="109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7">
        <v>19</v>
      </c>
      <c r="B715" s="109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7">
        <v>20</v>
      </c>
      <c r="B716" s="109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7">
        <v>21</v>
      </c>
      <c r="B717" s="109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7">
        <v>22</v>
      </c>
      <c r="B718" s="109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7">
        <v>23</v>
      </c>
      <c r="B719" s="109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7">
        <v>24</v>
      </c>
      <c r="B720" s="109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7">
        <v>25</v>
      </c>
      <c r="B721" s="109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7">
        <v>26</v>
      </c>
      <c r="B722" s="109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7">
        <v>27</v>
      </c>
      <c r="B723" s="109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7">
        <v>28</v>
      </c>
      <c r="B724" s="109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7">
        <v>29</v>
      </c>
      <c r="B725" s="109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7">
        <v>30</v>
      </c>
      <c r="B726" s="109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7">
        <v>1</v>
      </c>
      <c r="B730" s="109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7">
        <v>2</v>
      </c>
      <c r="B731" s="109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7">
        <v>3</v>
      </c>
      <c r="B732" s="109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7">
        <v>4</v>
      </c>
      <c r="B733" s="109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7">
        <v>5</v>
      </c>
      <c r="B734" s="109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7">
        <v>6</v>
      </c>
      <c r="B735" s="109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7">
        <v>7</v>
      </c>
      <c r="B736" s="109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7">
        <v>8</v>
      </c>
      <c r="B737" s="109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7">
        <v>9</v>
      </c>
      <c r="B738" s="109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7">
        <v>10</v>
      </c>
      <c r="B739" s="109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7">
        <v>11</v>
      </c>
      <c r="B740" s="109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7">
        <v>12</v>
      </c>
      <c r="B741" s="109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7">
        <v>13</v>
      </c>
      <c r="B742" s="109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7">
        <v>14</v>
      </c>
      <c r="B743" s="109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7">
        <v>15</v>
      </c>
      <c r="B744" s="109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7">
        <v>16</v>
      </c>
      <c r="B745" s="109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7">
        <v>17</v>
      </c>
      <c r="B746" s="109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7">
        <v>18</v>
      </c>
      <c r="B747" s="109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7">
        <v>19</v>
      </c>
      <c r="B748" s="109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7">
        <v>20</v>
      </c>
      <c r="B749" s="109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7">
        <v>21</v>
      </c>
      <c r="B750" s="109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7">
        <v>22</v>
      </c>
      <c r="B751" s="109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7">
        <v>23</v>
      </c>
      <c r="B752" s="109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7">
        <v>24</v>
      </c>
      <c r="B753" s="109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7">
        <v>25</v>
      </c>
      <c r="B754" s="109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7">
        <v>26</v>
      </c>
      <c r="B755" s="109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7">
        <v>27</v>
      </c>
      <c r="B756" s="109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7">
        <v>28</v>
      </c>
      <c r="B757" s="109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7">
        <v>29</v>
      </c>
      <c r="B758" s="109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7">
        <v>30</v>
      </c>
      <c r="B759" s="109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7">
        <v>1</v>
      </c>
      <c r="B763" s="109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7">
        <v>2</v>
      </c>
      <c r="B764" s="109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7">
        <v>3</v>
      </c>
      <c r="B765" s="109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7">
        <v>4</v>
      </c>
      <c r="B766" s="109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7">
        <v>5</v>
      </c>
      <c r="B767" s="109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7">
        <v>6</v>
      </c>
      <c r="B768" s="109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7">
        <v>7</v>
      </c>
      <c r="B769" s="109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7">
        <v>8</v>
      </c>
      <c r="B770" s="109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7">
        <v>9</v>
      </c>
      <c r="B771" s="109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7">
        <v>10</v>
      </c>
      <c r="B772" s="109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7">
        <v>11</v>
      </c>
      <c r="B773" s="109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7">
        <v>12</v>
      </c>
      <c r="B774" s="109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7">
        <v>13</v>
      </c>
      <c r="B775" s="109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7">
        <v>14</v>
      </c>
      <c r="B776" s="109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7">
        <v>15</v>
      </c>
      <c r="B777" s="109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7">
        <v>16</v>
      </c>
      <c r="B778" s="109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7">
        <v>17</v>
      </c>
      <c r="B779" s="109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7">
        <v>18</v>
      </c>
      <c r="B780" s="109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7">
        <v>19</v>
      </c>
      <c r="B781" s="109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7">
        <v>20</v>
      </c>
      <c r="B782" s="109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7">
        <v>21</v>
      </c>
      <c r="B783" s="109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7">
        <v>22</v>
      </c>
      <c r="B784" s="109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7">
        <v>23</v>
      </c>
      <c r="B785" s="109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7">
        <v>24</v>
      </c>
      <c r="B786" s="109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7">
        <v>25</v>
      </c>
      <c r="B787" s="109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7">
        <v>26</v>
      </c>
      <c r="B788" s="109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7">
        <v>27</v>
      </c>
      <c r="B789" s="109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7">
        <v>28</v>
      </c>
      <c r="B790" s="109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7">
        <v>29</v>
      </c>
      <c r="B791" s="109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7">
        <v>30</v>
      </c>
      <c r="B792" s="109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7">
        <v>1</v>
      </c>
      <c r="B796" s="109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7">
        <v>2</v>
      </c>
      <c r="B797" s="109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7">
        <v>3</v>
      </c>
      <c r="B798" s="109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7">
        <v>4</v>
      </c>
      <c r="B799" s="109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7">
        <v>5</v>
      </c>
      <c r="B800" s="109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7">
        <v>6</v>
      </c>
      <c r="B801" s="109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7">
        <v>7</v>
      </c>
      <c r="B802" s="109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7">
        <v>8</v>
      </c>
      <c r="B803" s="109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7">
        <v>9</v>
      </c>
      <c r="B804" s="109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7">
        <v>10</v>
      </c>
      <c r="B805" s="109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7">
        <v>11</v>
      </c>
      <c r="B806" s="109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7">
        <v>12</v>
      </c>
      <c r="B807" s="109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7">
        <v>13</v>
      </c>
      <c r="B808" s="109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7">
        <v>14</v>
      </c>
      <c r="B809" s="109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7">
        <v>15</v>
      </c>
      <c r="B810" s="109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7">
        <v>16</v>
      </c>
      <c r="B811" s="109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7">
        <v>17</v>
      </c>
      <c r="B812" s="109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7">
        <v>18</v>
      </c>
      <c r="B813" s="109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7">
        <v>19</v>
      </c>
      <c r="B814" s="109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7">
        <v>20</v>
      </c>
      <c r="B815" s="109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7">
        <v>21</v>
      </c>
      <c r="B816" s="109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7">
        <v>22</v>
      </c>
      <c r="B817" s="109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7">
        <v>23</v>
      </c>
      <c r="B818" s="109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7">
        <v>24</v>
      </c>
      <c r="B819" s="109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7">
        <v>25</v>
      </c>
      <c r="B820" s="109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7">
        <v>26</v>
      </c>
      <c r="B821" s="109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7">
        <v>27</v>
      </c>
      <c r="B822" s="109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7">
        <v>28</v>
      </c>
      <c r="B823" s="109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7">
        <v>29</v>
      </c>
      <c r="B824" s="109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7">
        <v>30</v>
      </c>
      <c r="B825" s="109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7">
        <v>1</v>
      </c>
      <c r="B829" s="109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7">
        <v>2</v>
      </c>
      <c r="B830" s="109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7">
        <v>3</v>
      </c>
      <c r="B831" s="109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7">
        <v>4</v>
      </c>
      <c r="B832" s="109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7">
        <v>5</v>
      </c>
      <c r="B833" s="109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7">
        <v>6</v>
      </c>
      <c r="B834" s="109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7">
        <v>7</v>
      </c>
      <c r="B835" s="109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7">
        <v>8</v>
      </c>
      <c r="B836" s="109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7">
        <v>9</v>
      </c>
      <c r="B837" s="109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7">
        <v>10</v>
      </c>
      <c r="B838" s="109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7">
        <v>11</v>
      </c>
      <c r="B839" s="10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7">
        <v>12</v>
      </c>
      <c r="B840" s="109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7">
        <v>13</v>
      </c>
      <c r="B841" s="109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7">
        <v>14</v>
      </c>
      <c r="B842" s="10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7">
        <v>15</v>
      </c>
      <c r="B843" s="10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7">
        <v>16</v>
      </c>
      <c r="B844" s="10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7">
        <v>17</v>
      </c>
      <c r="B845" s="10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7">
        <v>18</v>
      </c>
      <c r="B846" s="10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7">
        <v>19</v>
      </c>
      <c r="B847" s="10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7">
        <v>20</v>
      </c>
      <c r="B848" s="10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7">
        <v>21</v>
      </c>
      <c r="B849" s="10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7">
        <v>22</v>
      </c>
      <c r="B850" s="10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7">
        <v>23</v>
      </c>
      <c r="B851" s="10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7">
        <v>24</v>
      </c>
      <c r="B852" s="10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7">
        <v>25</v>
      </c>
      <c r="B853" s="10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7">
        <v>26</v>
      </c>
      <c r="B854" s="10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7">
        <v>27</v>
      </c>
      <c r="B855" s="10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7">
        <v>28</v>
      </c>
      <c r="B856" s="10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7">
        <v>29</v>
      </c>
      <c r="B857" s="10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7">
        <v>30</v>
      </c>
      <c r="B858" s="10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7">
        <v>1</v>
      </c>
      <c r="B862" s="10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7">
        <v>2</v>
      </c>
      <c r="B863" s="10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7">
        <v>3</v>
      </c>
      <c r="B864" s="10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7">
        <v>4</v>
      </c>
      <c r="B865" s="10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7">
        <v>5</v>
      </c>
      <c r="B866" s="10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7">
        <v>6</v>
      </c>
      <c r="B867" s="10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7">
        <v>7</v>
      </c>
      <c r="B868" s="109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7">
        <v>8</v>
      </c>
      <c r="B869" s="109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7">
        <v>9</v>
      </c>
      <c r="B870" s="109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7">
        <v>10</v>
      </c>
      <c r="B871" s="109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7">
        <v>11</v>
      </c>
      <c r="B872" s="109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7">
        <v>12</v>
      </c>
      <c r="B873" s="109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7">
        <v>13</v>
      </c>
      <c r="B874" s="109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7">
        <v>14</v>
      </c>
      <c r="B875" s="10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7">
        <v>15</v>
      </c>
      <c r="B876" s="10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7">
        <v>16</v>
      </c>
      <c r="B877" s="10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7">
        <v>17</v>
      </c>
      <c r="B878" s="10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7">
        <v>18</v>
      </c>
      <c r="B879" s="10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7">
        <v>19</v>
      </c>
      <c r="B880" s="10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7">
        <v>20</v>
      </c>
      <c r="B881" s="10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7">
        <v>21</v>
      </c>
      <c r="B882" s="10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7">
        <v>22</v>
      </c>
      <c r="B883" s="10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7">
        <v>23</v>
      </c>
      <c r="B884" s="10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7">
        <v>24</v>
      </c>
      <c r="B885" s="10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7">
        <v>25</v>
      </c>
      <c r="B886" s="10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7">
        <v>26</v>
      </c>
      <c r="B887" s="10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7">
        <v>27</v>
      </c>
      <c r="B888" s="10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7">
        <v>28</v>
      </c>
      <c r="B889" s="10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7">
        <v>29</v>
      </c>
      <c r="B890" s="10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7">
        <v>30</v>
      </c>
      <c r="B891" s="10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7">
        <v>1</v>
      </c>
      <c r="B895" s="10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7">
        <v>2</v>
      </c>
      <c r="B896" s="10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7">
        <v>3</v>
      </c>
      <c r="B897" s="10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7">
        <v>4</v>
      </c>
      <c r="B898" s="10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7">
        <v>5</v>
      </c>
      <c r="B899" s="10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7">
        <v>6</v>
      </c>
      <c r="B900" s="10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7">
        <v>7</v>
      </c>
      <c r="B901" s="109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7">
        <v>8</v>
      </c>
      <c r="B902" s="109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7">
        <v>9</v>
      </c>
      <c r="B903" s="109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7">
        <v>10</v>
      </c>
      <c r="B904" s="109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7">
        <v>11</v>
      </c>
      <c r="B905" s="109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7">
        <v>12</v>
      </c>
      <c r="B906" s="109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7">
        <v>13</v>
      </c>
      <c r="B907" s="109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7">
        <v>14</v>
      </c>
      <c r="B908" s="109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7">
        <v>15</v>
      </c>
      <c r="B909" s="109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7">
        <v>16</v>
      </c>
      <c r="B910" s="109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7">
        <v>17</v>
      </c>
      <c r="B911" s="109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7">
        <v>18</v>
      </c>
      <c r="B912" s="109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7">
        <v>19</v>
      </c>
      <c r="B913" s="109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7">
        <v>20</v>
      </c>
      <c r="B914" s="10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7">
        <v>21</v>
      </c>
      <c r="B915" s="10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7">
        <v>22</v>
      </c>
      <c r="B916" s="10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7">
        <v>23</v>
      </c>
      <c r="B917" s="10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7">
        <v>24</v>
      </c>
      <c r="B918" s="10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7">
        <v>25</v>
      </c>
      <c r="B919" s="10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7">
        <v>26</v>
      </c>
      <c r="B920" s="10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7">
        <v>27</v>
      </c>
      <c r="B921" s="10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7">
        <v>28</v>
      </c>
      <c r="B922" s="10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7">
        <v>29</v>
      </c>
      <c r="B923" s="10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7">
        <v>30</v>
      </c>
      <c r="B924" s="10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7">
        <v>1</v>
      </c>
      <c r="B928" s="10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7">
        <v>2</v>
      </c>
      <c r="B929" s="10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7">
        <v>3</v>
      </c>
      <c r="B930" s="10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7">
        <v>4</v>
      </c>
      <c r="B931" s="10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7">
        <v>5</v>
      </c>
      <c r="B932" s="10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7">
        <v>6</v>
      </c>
      <c r="B933" s="10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7">
        <v>7</v>
      </c>
      <c r="B934" s="109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7">
        <v>8</v>
      </c>
      <c r="B935" s="109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7">
        <v>9</v>
      </c>
      <c r="B936" s="109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7">
        <v>10</v>
      </c>
      <c r="B937" s="109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7">
        <v>11</v>
      </c>
      <c r="B938" s="10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7">
        <v>12</v>
      </c>
      <c r="B939" s="109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7">
        <v>13</v>
      </c>
      <c r="B940" s="109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7">
        <v>14</v>
      </c>
      <c r="B941" s="10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7">
        <v>15</v>
      </c>
      <c r="B942" s="10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7">
        <v>16</v>
      </c>
      <c r="B943" s="10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7">
        <v>17</v>
      </c>
      <c r="B944" s="10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7">
        <v>18</v>
      </c>
      <c r="B945" s="10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7">
        <v>19</v>
      </c>
      <c r="B946" s="10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7">
        <v>20</v>
      </c>
      <c r="B947" s="10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7">
        <v>21</v>
      </c>
      <c r="B948" s="10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7">
        <v>22</v>
      </c>
      <c r="B949" s="10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7">
        <v>23</v>
      </c>
      <c r="B950" s="10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7">
        <v>24</v>
      </c>
      <c r="B951" s="10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7">
        <v>25</v>
      </c>
      <c r="B952" s="10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7">
        <v>26</v>
      </c>
      <c r="B953" s="10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7">
        <v>27</v>
      </c>
      <c r="B954" s="10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7">
        <v>28</v>
      </c>
      <c r="B955" s="10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7">
        <v>29</v>
      </c>
      <c r="B956" s="10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7">
        <v>30</v>
      </c>
      <c r="B957" s="10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7">
        <v>1</v>
      </c>
      <c r="B961" s="10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7">
        <v>2</v>
      </c>
      <c r="B962" s="10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7">
        <v>3</v>
      </c>
      <c r="B963" s="10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7">
        <v>4</v>
      </c>
      <c r="B964" s="10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7">
        <v>5</v>
      </c>
      <c r="B965" s="10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7">
        <v>6</v>
      </c>
      <c r="B966" s="10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7">
        <v>7</v>
      </c>
      <c r="B967" s="109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7">
        <v>8</v>
      </c>
      <c r="B968" s="109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7">
        <v>9</v>
      </c>
      <c r="B969" s="109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7">
        <v>10</v>
      </c>
      <c r="B970" s="109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7">
        <v>11</v>
      </c>
      <c r="B971" s="109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7">
        <v>12</v>
      </c>
      <c r="B972" s="109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7">
        <v>13</v>
      </c>
      <c r="B973" s="109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7">
        <v>14</v>
      </c>
      <c r="B974" s="109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7">
        <v>15</v>
      </c>
      <c r="B975" s="109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7">
        <v>16</v>
      </c>
      <c r="B976" s="109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7">
        <v>17</v>
      </c>
      <c r="B977" s="109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7">
        <v>18</v>
      </c>
      <c r="B978" s="109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7">
        <v>19</v>
      </c>
      <c r="B979" s="109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7">
        <v>20</v>
      </c>
      <c r="B980" s="10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7">
        <v>21</v>
      </c>
      <c r="B981" s="10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7">
        <v>22</v>
      </c>
      <c r="B982" s="10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7">
        <v>23</v>
      </c>
      <c r="B983" s="10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7">
        <v>24</v>
      </c>
      <c r="B984" s="10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7">
        <v>25</v>
      </c>
      <c r="B985" s="10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7">
        <v>26</v>
      </c>
      <c r="B986" s="10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7">
        <v>27</v>
      </c>
      <c r="B987" s="10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7">
        <v>28</v>
      </c>
      <c r="B988" s="10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7">
        <v>29</v>
      </c>
      <c r="B989" s="10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7">
        <v>30</v>
      </c>
      <c r="B990" s="10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7">
        <v>1</v>
      </c>
      <c r="B994" s="10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7">
        <v>2</v>
      </c>
      <c r="B995" s="10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7">
        <v>3</v>
      </c>
      <c r="B996" s="10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7">
        <v>4</v>
      </c>
      <c r="B997" s="10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7">
        <v>5</v>
      </c>
      <c r="B998" s="10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7">
        <v>6</v>
      </c>
      <c r="B999" s="10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7">
        <v>7</v>
      </c>
      <c r="B1000" s="109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7">
        <v>8</v>
      </c>
      <c r="B1001" s="109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7">
        <v>9</v>
      </c>
      <c r="B1002" s="109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7">
        <v>10</v>
      </c>
      <c r="B1003" s="109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7">
        <v>11</v>
      </c>
      <c r="B1004" s="10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7">
        <v>12</v>
      </c>
      <c r="B1005" s="109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7">
        <v>13</v>
      </c>
      <c r="B1006" s="109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7">
        <v>14</v>
      </c>
      <c r="B1007" s="10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7">
        <v>15</v>
      </c>
      <c r="B1008" s="10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7">
        <v>16</v>
      </c>
      <c r="B1009" s="10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7">
        <v>17</v>
      </c>
      <c r="B1010" s="10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7">
        <v>18</v>
      </c>
      <c r="B1011" s="10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7">
        <v>19</v>
      </c>
      <c r="B1012" s="10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7">
        <v>20</v>
      </c>
      <c r="B1013" s="10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7">
        <v>21</v>
      </c>
      <c r="B1014" s="10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7">
        <v>22</v>
      </c>
      <c r="B1015" s="10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7">
        <v>23</v>
      </c>
      <c r="B1016" s="10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7">
        <v>24</v>
      </c>
      <c r="B1017" s="10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7">
        <v>25</v>
      </c>
      <c r="B1018" s="10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7">
        <v>26</v>
      </c>
      <c r="B1019" s="10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7">
        <v>27</v>
      </c>
      <c r="B1020" s="10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7">
        <v>28</v>
      </c>
      <c r="B1021" s="10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7">
        <v>29</v>
      </c>
      <c r="B1022" s="10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7">
        <v>30</v>
      </c>
      <c r="B1023" s="10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7">
        <v>1</v>
      </c>
      <c r="B1027" s="10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7">
        <v>2</v>
      </c>
      <c r="B1028" s="10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7">
        <v>3</v>
      </c>
      <c r="B1029" s="10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7">
        <v>4</v>
      </c>
      <c r="B1030" s="10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7">
        <v>5</v>
      </c>
      <c r="B1031" s="10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7">
        <v>6</v>
      </c>
      <c r="B1032" s="10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7">
        <v>7</v>
      </c>
      <c r="B1033" s="109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7">
        <v>8</v>
      </c>
      <c r="B1034" s="109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7">
        <v>9</v>
      </c>
      <c r="B1035" s="109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7">
        <v>10</v>
      </c>
      <c r="B1036" s="10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7">
        <v>11</v>
      </c>
      <c r="B1037" s="10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7">
        <v>12</v>
      </c>
      <c r="B1038" s="109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7">
        <v>13</v>
      </c>
      <c r="B1039" s="109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7">
        <v>14</v>
      </c>
      <c r="B1040" s="10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7">
        <v>15</v>
      </c>
      <c r="B1041" s="10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7">
        <v>16</v>
      </c>
      <c r="B1042" s="10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7">
        <v>17</v>
      </c>
      <c r="B1043" s="10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7">
        <v>18</v>
      </c>
      <c r="B1044" s="10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7">
        <v>19</v>
      </c>
      <c r="B1045" s="10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7">
        <v>20</v>
      </c>
      <c r="B1046" s="10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7">
        <v>21</v>
      </c>
      <c r="B1047" s="10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7">
        <v>22</v>
      </c>
      <c r="B1048" s="10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7">
        <v>23</v>
      </c>
      <c r="B1049" s="10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7">
        <v>24</v>
      </c>
      <c r="B1050" s="10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7">
        <v>25</v>
      </c>
      <c r="B1051" s="10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7">
        <v>26</v>
      </c>
      <c r="B1052" s="10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7">
        <v>27</v>
      </c>
      <c r="B1053" s="10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7">
        <v>28</v>
      </c>
      <c r="B1054" s="10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7">
        <v>29</v>
      </c>
      <c r="B1055" s="10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7">
        <v>30</v>
      </c>
      <c r="B1056" s="10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7">
        <v>1</v>
      </c>
      <c r="B1060" s="10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7">
        <v>2</v>
      </c>
      <c r="B1061" s="10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7">
        <v>3</v>
      </c>
      <c r="B1062" s="10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7">
        <v>4</v>
      </c>
      <c r="B1063" s="10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7">
        <v>5</v>
      </c>
      <c r="B1064" s="10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7">
        <v>6</v>
      </c>
      <c r="B1065" s="10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7">
        <v>7</v>
      </c>
      <c r="B1066" s="109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7">
        <v>8</v>
      </c>
      <c r="B1067" s="109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7">
        <v>9</v>
      </c>
      <c r="B1068" s="109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7">
        <v>10</v>
      </c>
      <c r="B1069" s="10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7">
        <v>11</v>
      </c>
      <c r="B1070" s="10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7">
        <v>12</v>
      </c>
      <c r="B1071" s="109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7">
        <v>13</v>
      </c>
      <c r="B1072" s="109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7">
        <v>14</v>
      </c>
      <c r="B1073" s="10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7">
        <v>15</v>
      </c>
      <c r="B1074" s="10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7">
        <v>16</v>
      </c>
      <c r="B1075" s="10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7">
        <v>17</v>
      </c>
      <c r="B1076" s="10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7">
        <v>18</v>
      </c>
      <c r="B1077" s="10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7">
        <v>19</v>
      </c>
      <c r="B1078" s="10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7">
        <v>20</v>
      </c>
      <c r="B1079" s="10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7">
        <v>21</v>
      </c>
      <c r="B1080" s="10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7">
        <v>22</v>
      </c>
      <c r="B1081" s="10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7">
        <v>23</v>
      </c>
      <c r="B1082" s="10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7">
        <v>24</v>
      </c>
      <c r="B1083" s="10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7">
        <v>25</v>
      </c>
      <c r="B1084" s="10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7">
        <v>26</v>
      </c>
      <c r="B1085" s="10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7">
        <v>27</v>
      </c>
      <c r="B1086" s="10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7">
        <v>28</v>
      </c>
      <c r="B1087" s="10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7">
        <v>29</v>
      </c>
      <c r="B1088" s="10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7">
        <v>30</v>
      </c>
      <c r="B1089" s="10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7">
        <v>1</v>
      </c>
      <c r="B1093" s="10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7">
        <v>2</v>
      </c>
      <c r="B1094" s="10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7">
        <v>3</v>
      </c>
      <c r="B1095" s="10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7">
        <v>4</v>
      </c>
      <c r="B1096" s="10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7">
        <v>5</v>
      </c>
      <c r="B1097" s="10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7">
        <v>6</v>
      </c>
      <c r="B1098" s="10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7">
        <v>7</v>
      </c>
      <c r="B1099" s="109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7">
        <v>8</v>
      </c>
      <c r="B1100" s="109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7">
        <v>9</v>
      </c>
      <c r="B1101" s="109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7">
        <v>10</v>
      </c>
      <c r="B1102" s="109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7">
        <v>11</v>
      </c>
      <c r="B1103" s="109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7">
        <v>12</v>
      </c>
      <c r="B1104" s="109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7">
        <v>13</v>
      </c>
      <c r="B1105" s="109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7">
        <v>14</v>
      </c>
      <c r="B1106" s="109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7">
        <v>15</v>
      </c>
      <c r="B1107" s="109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7">
        <v>16</v>
      </c>
      <c r="B1108" s="109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7">
        <v>17</v>
      </c>
      <c r="B1109" s="109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7">
        <v>18</v>
      </c>
      <c r="B1110" s="109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7">
        <v>19</v>
      </c>
      <c r="B1111" s="109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7">
        <v>20</v>
      </c>
      <c r="B1112" s="109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7">
        <v>21</v>
      </c>
      <c r="B1113" s="109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7">
        <v>22</v>
      </c>
      <c r="B1114" s="109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7">
        <v>23</v>
      </c>
      <c r="B1115" s="109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7">
        <v>24</v>
      </c>
      <c r="B1116" s="109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7">
        <v>25</v>
      </c>
      <c r="B1117" s="109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7">
        <v>26</v>
      </c>
      <c r="B1118" s="109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7">
        <v>27</v>
      </c>
      <c r="B1119" s="109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7">
        <v>28</v>
      </c>
      <c r="B1120" s="109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7">
        <v>29</v>
      </c>
      <c r="B1121" s="109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7">
        <v>30</v>
      </c>
      <c r="B1122" s="109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7">
        <v>1</v>
      </c>
      <c r="B1126" s="109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7">
        <v>2</v>
      </c>
      <c r="B1127" s="109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7">
        <v>3</v>
      </c>
      <c r="B1128" s="109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7">
        <v>4</v>
      </c>
      <c r="B1129" s="109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7">
        <v>5</v>
      </c>
      <c r="B1130" s="109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7">
        <v>6</v>
      </c>
      <c r="B1131" s="109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7">
        <v>7</v>
      </c>
      <c r="B1132" s="109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7">
        <v>8</v>
      </c>
      <c r="B1133" s="109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7">
        <v>9</v>
      </c>
      <c r="B1134" s="109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7">
        <v>10</v>
      </c>
      <c r="B1135" s="109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7">
        <v>11</v>
      </c>
      <c r="B1136" s="109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7">
        <v>12</v>
      </c>
      <c r="B1137" s="109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7">
        <v>13</v>
      </c>
      <c r="B1138" s="109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7">
        <v>14</v>
      </c>
      <c r="B1139" s="109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7">
        <v>15</v>
      </c>
      <c r="B1140" s="109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7">
        <v>16</v>
      </c>
      <c r="B1141" s="109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7">
        <v>17</v>
      </c>
      <c r="B1142" s="109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7">
        <v>18</v>
      </c>
      <c r="B1143" s="109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7">
        <v>19</v>
      </c>
      <c r="B1144" s="109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7">
        <v>20</v>
      </c>
      <c r="B1145" s="109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7">
        <v>21</v>
      </c>
      <c r="B1146" s="109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7">
        <v>22</v>
      </c>
      <c r="B1147" s="109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7">
        <v>23</v>
      </c>
      <c r="B1148" s="109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7">
        <v>24</v>
      </c>
      <c r="B1149" s="109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7">
        <v>25</v>
      </c>
      <c r="B1150" s="109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7">
        <v>26</v>
      </c>
      <c r="B1151" s="109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7">
        <v>27</v>
      </c>
      <c r="B1152" s="109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7">
        <v>28</v>
      </c>
      <c r="B1153" s="109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7">
        <v>29</v>
      </c>
      <c r="B1154" s="109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7">
        <v>30</v>
      </c>
      <c r="B1155" s="109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7">
        <v>1</v>
      </c>
      <c r="B1159" s="109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7">
        <v>2</v>
      </c>
      <c r="B1160" s="109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7">
        <v>3</v>
      </c>
      <c r="B1161" s="109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7">
        <v>4</v>
      </c>
      <c r="B1162" s="109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7">
        <v>5</v>
      </c>
      <c r="B1163" s="109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7">
        <v>6</v>
      </c>
      <c r="B1164" s="109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7">
        <v>7</v>
      </c>
      <c r="B1165" s="109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7">
        <v>8</v>
      </c>
      <c r="B1166" s="109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7">
        <v>9</v>
      </c>
      <c r="B1167" s="109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7">
        <v>10</v>
      </c>
      <c r="B1168" s="109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7">
        <v>11</v>
      </c>
      <c r="B1169" s="109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7">
        <v>12</v>
      </c>
      <c r="B1170" s="109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7">
        <v>13</v>
      </c>
      <c r="B1171" s="109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7">
        <v>14</v>
      </c>
      <c r="B1172" s="109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7">
        <v>15</v>
      </c>
      <c r="B1173" s="109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7">
        <v>16</v>
      </c>
      <c r="B1174" s="109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7">
        <v>17</v>
      </c>
      <c r="B1175" s="109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7">
        <v>18</v>
      </c>
      <c r="B1176" s="109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7">
        <v>19</v>
      </c>
      <c r="B1177" s="109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7">
        <v>20</v>
      </c>
      <c r="B1178" s="109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7">
        <v>21</v>
      </c>
      <c r="B1179" s="109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7">
        <v>22</v>
      </c>
      <c r="B1180" s="109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7">
        <v>23</v>
      </c>
      <c r="B1181" s="109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7">
        <v>24</v>
      </c>
      <c r="B1182" s="109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7">
        <v>25</v>
      </c>
      <c r="B1183" s="109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7">
        <v>26</v>
      </c>
      <c r="B1184" s="109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7">
        <v>27</v>
      </c>
      <c r="B1185" s="109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7">
        <v>28</v>
      </c>
      <c r="B1186" s="109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7">
        <v>29</v>
      </c>
      <c r="B1187" s="109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7">
        <v>30</v>
      </c>
      <c r="B1188" s="109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7">
        <v>1</v>
      </c>
      <c r="B1192" s="109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7">
        <v>2</v>
      </c>
      <c r="B1193" s="109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7">
        <v>3</v>
      </c>
      <c r="B1194" s="109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7">
        <v>4</v>
      </c>
      <c r="B1195" s="109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7">
        <v>5</v>
      </c>
      <c r="B1196" s="109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7">
        <v>6</v>
      </c>
      <c r="B1197" s="109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7">
        <v>7</v>
      </c>
      <c r="B1198" s="109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7">
        <v>8</v>
      </c>
      <c r="B1199" s="109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7">
        <v>9</v>
      </c>
      <c r="B1200" s="109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7">
        <v>10</v>
      </c>
      <c r="B1201" s="109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7">
        <v>11</v>
      </c>
      <c r="B1202" s="109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7">
        <v>12</v>
      </c>
      <c r="B1203" s="109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7">
        <v>13</v>
      </c>
      <c r="B1204" s="109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7">
        <v>14</v>
      </c>
      <c r="B1205" s="109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7">
        <v>15</v>
      </c>
      <c r="B1206" s="109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7">
        <v>16</v>
      </c>
      <c r="B1207" s="109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7">
        <v>17</v>
      </c>
      <c r="B1208" s="109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7">
        <v>18</v>
      </c>
      <c r="B1209" s="109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7">
        <v>19</v>
      </c>
      <c r="B1210" s="109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7">
        <v>20</v>
      </c>
      <c r="B1211" s="109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7">
        <v>21</v>
      </c>
      <c r="B1212" s="109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7">
        <v>22</v>
      </c>
      <c r="B1213" s="109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7">
        <v>23</v>
      </c>
      <c r="B1214" s="109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7">
        <v>24</v>
      </c>
      <c r="B1215" s="109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7">
        <v>25</v>
      </c>
      <c r="B1216" s="109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7">
        <v>26</v>
      </c>
      <c r="B1217" s="109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7">
        <v>27</v>
      </c>
      <c r="B1218" s="109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7">
        <v>28</v>
      </c>
      <c r="B1219" s="109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7">
        <v>29</v>
      </c>
      <c r="B1220" s="109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7">
        <v>30</v>
      </c>
      <c r="B1221" s="109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7">
        <v>1</v>
      </c>
      <c r="B1225" s="109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7">
        <v>2</v>
      </c>
      <c r="B1226" s="109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7">
        <v>3</v>
      </c>
      <c r="B1227" s="109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7">
        <v>4</v>
      </c>
      <c r="B1228" s="109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7">
        <v>5</v>
      </c>
      <c r="B1229" s="109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7">
        <v>6</v>
      </c>
      <c r="B1230" s="109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7">
        <v>7</v>
      </c>
      <c r="B1231" s="109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7">
        <v>8</v>
      </c>
      <c r="B1232" s="109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7">
        <v>9</v>
      </c>
      <c r="B1233" s="109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7">
        <v>10</v>
      </c>
      <c r="B1234" s="109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7">
        <v>11</v>
      </c>
      <c r="B1235" s="109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7">
        <v>12</v>
      </c>
      <c r="B1236" s="109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7">
        <v>13</v>
      </c>
      <c r="B1237" s="109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7">
        <v>14</v>
      </c>
      <c r="B1238" s="109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7">
        <v>15</v>
      </c>
      <c r="B1239" s="109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7">
        <v>16</v>
      </c>
      <c r="B1240" s="109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7">
        <v>17</v>
      </c>
      <c r="B1241" s="109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7">
        <v>18</v>
      </c>
      <c r="B1242" s="109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7">
        <v>19</v>
      </c>
      <c r="B1243" s="109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7">
        <v>20</v>
      </c>
      <c r="B1244" s="109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7">
        <v>21</v>
      </c>
      <c r="B1245" s="109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7">
        <v>22</v>
      </c>
      <c r="B1246" s="109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7">
        <v>23</v>
      </c>
      <c r="B1247" s="109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7">
        <v>24</v>
      </c>
      <c r="B1248" s="109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7">
        <v>25</v>
      </c>
      <c r="B1249" s="109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7">
        <v>26</v>
      </c>
      <c r="B1250" s="109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7">
        <v>27</v>
      </c>
      <c r="B1251" s="109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7">
        <v>28</v>
      </c>
      <c r="B1252" s="109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7">
        <v>29</v>
      </c>
      <c r="B1253" s="109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7">
        <v>30</v>
      </c>
      <c r="B1254" s="109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7">
        <v>1</v>
      </c>
      <c r="B1258" s="109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7">
        <v>2</v>
      </c>
      <c r="B1259" s="109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7">
        <v>3</v>
      </c>
      <c r="B1260" s="109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7">
        <v>4</v>
      </c>
      <c r="B1261" s="109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7">
        <v>5</v>
      </c>
      <c r="B1262" s="109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7">
        <v>6</v>
      </c>
      <c r="B1263" s="109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7">
        <v>7</v>
      </c>
      <c r="B1264" s="109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7">
        <v>8</v>
      </c>
      <c r="B1265" s="109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7">
        <v>9</v>
      </c>
      <c r="B1266" s="109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7">
        <v>10</v>
      </c>
      <c r="B1267" s="109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7">
        <v>11</v>
      </c>
      <c r="B1268" s="109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7">
        <v>12</v>
      </c>
      <c r="B1269" s="109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7">
        <v>13</v>
      </c>
      <c r="B1270" s="109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7">
        <v>14</v>
      </c>
      <c r="B1271" s="109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7">
        <v>15</v>
      </c>
      <c r="B1272" s="109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7">
        <v>16</v>
      </c>
      <c r="B1273" s="109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7">
        <v>17</v>
      </c>
      <c r="B1274" s="109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7">
        <v>18</v>
      </c>
      <c r="B1275" s="109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7">
        <v>19</v>
      </c>
      <c r="B1276" s="109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7">
        <v>20</v>
      </c>
      <c r="B1277" s="109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7">
        <v>21</v>
      </c>
      <c r="B1278" s="109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7">
        <v>22</v>
      </c>
      <c r="B1279" s="109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7">
        <v>23</v>
      </c>
      <c r="B1280" s="109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7">
        <v>24</v>
      </c>
      <c r="B1281" s="109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7">
        <v>25</v>
      </c>
      <c r="B1282" s="109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7">
        <v>26</v>
      </c>
      <c r="B1283" s="109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7">
        <v>27</v>
      </c>
      <c r="B1284" s="109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7">
        <v>28</v>
      </c>
      <c r="B1285" s="109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7">
        <v>29</v>
      </c>
      <c r="B1286" s="109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7">
        <v>30</v>
      </c>
      <c r="B1287" s="109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7">
        <v>1</v>
      </c>
      <c r="B1291" s="109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7">
        <v>2</v>
      </c>
      <c r="B1292" s="109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7">
        <v>3</v>
      </c>
      <c r="B1293" s="109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7">
        <v>4</v>
      </c>
      <c r="B1294" s="109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7">
        <v>5</v>
      </c>
      <c r="B1295" s="109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7">
        <v>6</v>
      </c>
      <c r="B1296" s="109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7">
        <v>7</v>
      </c>
      <c r="B1297" s="109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7">
        <v>8</v>
      </c>
      <c r="B1298" s="109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7">
        <v>9</v>
      </c>
      <c r="B1299" s="109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7">
        <v>10</v>
      </c>
      <c r="B1300" s="109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7">
        <v>11</v>
      </c>
      <c r="B1301" s="109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7">
        <v>12</v>
      </c>
      <c r="B1302" s="109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7">
        <v>13</v>
      </c>
      <c r="B1303" s="109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7">
        <v>14</v>
      </c>
      <c r="B1304" s="109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7">
        <v>15</v>
      </c>
      <c r="B1305" s="109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7">
        <v>16</v>
      </c>
      <c r="B1306" s="109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7">
        <v>17</v>
      </c>
      <c r="B1307" s="109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7">
        <v>18</v>
      </c>
      <c r="B1308" s="109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7">
        <v>19</v>
      </c>
      <c r="B1309" s="109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7">
        <v>20</v>
      </c>
      <c r="B1310" s="109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7">
        <v>21</v>
      </c>
      <c r="B1311" s="109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7">
        <v>22</v>
      </c>
      <c r="B1312" s="109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7">
        <v>23</v>
      </c>
      <c r="B1313" s="109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7">
        <v>24</v>
      </c>
      <c r="B1314" s="109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7">
        <v>25</v>
      </c>
      <c r="B1315" s="109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7">
        <v>26</v>
      </c>
      <c r="B1316" s="109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7">
        <v>27</v>
      </c>
      <c r="B1317" s="109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7">
        <v>28</v>
      </c>
      <c r="B1318" s="109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7">
        <v>29</v>
      </c>
      <c r="B1319" s="109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7">
        <v>30</v>
      </c>
      <c r="B1320" s="109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2020-10-01T01:34:48Z</cp:lastPrinted>
  <dcterms:created xsi:type="dcterms:W3CDTF">2012-03-13T00:50:25Z</dcterms:created>
  <dcterms:modified xsi:type="dcterms:W3CDTF">2020-11-18T05:22:50Z</dcterms:modified>
</cp:coreProperties>
</file>