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行政事業レビューシート!$A$1:$AX$1103</definedName>
    <definedName name="_xlnm.Print_Area" localSheetId="2">別紙1!$A$1:$AX$8</definedName>
    <definedName name="_xlnm.Print_Area" localSheetId="3">別紙2!$A$1:$AX$40</definedName>
    <definedName name="_xlnm.Print_Area" localSheetId="4">別紙3!$A$1:$AX$169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<sst xmlns="http://schemas.openxmlformats.org/spreadsheetml/2006/main" count="3109" uniqueCount="751">
  <si>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</si>
  <si>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</si>
  <si>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</si>
  <si>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</si>
  <si>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</si>
  <si>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</si>
  <si>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</si>
  <si>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</si>
  <si>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</si>
  <si>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</si>
  <si>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</si>
  <si>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</si>
  <si>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</si>
  <si>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</si>
  <si>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</si>
  <si>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</si>
  <si>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</si>
  <si>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</si>
  <si>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</si>
  <si>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</si>
  <si>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</si>
  <si>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</si>
  <si>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</si>
  <si>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</si>
  <si>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</si>
  <si>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</si>
  <si>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</si>
  <si>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</si>
  <si>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</si>
  <si>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</si>
  <si>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</si>
  <si>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</si>
  <si>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</si>
  <si>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</si>
  <si>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</si>
  <si>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</si>
  <si>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</si>
  <si>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</si>
  <si>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</si>
  <si>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</si>
  <si>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</si>
  <si>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</si>
  <si>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</si>
  <si>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</si>
  <si>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</si>
  <si>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</si>
  <si>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</si>
  <si>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</si>
  <si>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</si>
  <si>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</si>
  <si>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</si>
  <si>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</si>
  <si>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</si>
  <si>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</si>
  <si>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</si>
  <si>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</si>
  <si>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</si>
  <si>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</si>
  <si>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</si>
  <si>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</si>
  <si>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</si>
  <si>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</si>
  <si>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</si>
  <si>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</si>
  <si>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</si>
  <si>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</si>
  <si>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</si>
  <si>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</si>
  <si>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</si>
  <si>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</si>
  <si>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</si>
  <si>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</si>
  <si>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</si>
  <si>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</si>
  <si>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</si>
  <si>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</si>
  <si>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</si>
  <si>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</si>
  <si>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</si>
  <si>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</si>
  <si>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</si>
  <si>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</si>
  <si>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</si>
  <si>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</si>
  <si>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</si>
  <si>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</si>
  <si>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</si>
  <si>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</si>
  <si>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</si>
  <si>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</si>
  <si>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</si>
  <si>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</si>
  <si>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</si>
  <si>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</si>
  <si>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</si>
  <si>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</si>
  <si>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</si>
  <si>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</si>
  <si>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</si>
  <si>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</si>
  <si>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</si>
  <si>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</si>
  <si>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</si>
  <si>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</si>
  <si>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</si>
  <si>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</si>
  <si>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</si>
  <si>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</si>
  <si>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</si>
  <si>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</si>
  <si>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</si>
  <si>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</si>
  <si>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</si>
  <si>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</si>
  <si>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</si>
  <si>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</si>
  <si>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</si>
  <si>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</si>
  <si>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</si>
  <si>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</si>
  <si>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</si>
  <si>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</si>
  <si>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</si>
  <si>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</si>
  <si>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</si>
  <si>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</si>
  <si>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</si>
  <si>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</si>
  <si>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</si>
  <si>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</si>
  <si>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</si>
  <si>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</si>
  <si>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</si>
  <si>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</si>
  <si>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</si>
  <si>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</si>
  <si>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</si>
  <si>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</si>
  <si>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</si>
  <si>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</si>
  <si>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</si>
  <si>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</si>
  <si>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</si>
  <si>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</si>
  <si>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</si>
  <si>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</si>
  <si>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</si>
  <si>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</si>
  <si>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</si>
  <si>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</si>
  <si>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</si>
  <si>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</si>
  <si>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</si>
  <si>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</si>
  <si>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</si>
  <si>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</si>
  <si>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</si>
  <si>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</si>
  <si>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</si>
  <si>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</si>
  <si>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</si>
  <si>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</si>
  <si>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</si>
  <si>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</si>
  <si>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</si>
  <si>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</si>
  <si>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</si>
  <si>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</si>
  <si>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</si>
  <si>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</si>
  <si>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</si>
  <si>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</si>
  <si>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</si>
  <si>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</si>
  <si>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</si>
  <si>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</si>
  <si>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</si>
  <si>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</si>
  <si>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</si>
  <si>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</si>
  <si>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</si>
  <si>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</si>
  <si>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</si>
  <si>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</si>
  <si>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</si>
  <si>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</si>
  <si>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</si>
  <si>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</si>
  <si>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</si>
  <si>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</si>
  <si>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</si>
  <si>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</si>
  <si>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</si>
  <si>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</si>
  <si>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</si>
  <si>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</si>
  <si>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</si>
  <si>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</si>
  <si>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</si>
  <si>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</si>
  <si>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</si>
  <si>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</si>
  <si>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</si>
  <si>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</si>
  <si>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</si>
  <si>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</si>
  <si>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</si>
  <si>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</si>
  <si>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</si>
  <si>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</si>
  <si>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</si>
  <si>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</si>
  <si>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</si>
  <si>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</si>
  <si>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</si>
  <si>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</si>
  <si>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</si>
  <si>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</si>
  <si>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</si>
  <si>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</si>
  <si>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</si>
  <si>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</si>
  <si>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</si>
  <si>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</si>
  <si>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</si>
  <si>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</si>
  <si>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</si>
  <si>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</si>
  <si>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</si>
  <si>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</si>
  <si>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</si>
  <si>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</si>
  <si>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</si>
  <si>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</si>
  <si>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</si>
  <si>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</si>
  <si>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</si>
  <si>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</si>
  <si>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</si>
  <si>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</si>
  <si>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</si>
  <si>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</si>
  <si>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</si>
  <si>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</si>
  <si>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</si>
  <si>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</si>
  <si>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</si>
  <si>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</si>
  <si>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</si>
  <si>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</si>
  <si>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</si>
  <si>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</si>
  <si>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</si>
  <si>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</si>
  <si>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</si>
  <si>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</si>
  <si>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</si>
  <si>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</si>
  <si>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</si>
  <si>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</si>
  <si>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</si>
  <si>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</si>
  <si>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</si>
  <si>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</si>
  <si>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</si>
  <si>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</si>
  <si>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</si>
  <si>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</si>
  <si>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</si>
  <si>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</si>
  <si>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</si>
  <si>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</si>
  <si>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</si>
  <si>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</si>
  <si>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</si>
  <si>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</si>
  <si>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</si>
  <si>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</si>
  <si>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</si>
  <si>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</si>
  <si>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</si>
  <si>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</si>
  <si>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</si>
  <si>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</si>
  <si>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</si>
  <si>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</si>
  <si>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</si>
  <si>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</si>
  <si>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</si>
  <si>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</si>
  <si>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</si>
  <si>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</si>
  <si>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</si>
  <si>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</si>
  <si>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</si>
  <si>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</si>
  <si>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</si>
  <si>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</si>
  <si>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</si>
  <si>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</si>
  <si>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</si>
  <si>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</si>
  <si>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</si>
  <si>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</si>
  <si>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</si>
  <si>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</si>
  <si>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</si>
  <si>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</si>
  <si>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</si>
  <si>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</si>
  <si>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</si>
  <si>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</si>
  <si>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</si>
  <si>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</si>
  <si>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</si>
  <si>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</si>
  <si>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</si>
  <si>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</si>
  <si>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</si>
  <si>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</si>
  <si>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</si>
  <si>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</si>
  <si>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</si>
  <si>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</si>
  <si>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</si>
  <si>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</si>
  <si>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</si>
  <si>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</si>
  <si>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</si>
  <si>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</si>
  <si>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</si>
  <si>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</si>
  <si>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</si>
  <si>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</si>
  <si>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</si>
  <si>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</si>
  <si>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</si>
  <si>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</si>
  <si>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</si>
  <si>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</si>
  <si>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</si>
  <si>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</si>
  <si>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</si>
  <si>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</si>
  <si>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</si>
  <si>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</si>
  <si>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</si>
  <si>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</si>
  <si>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</si>
  <si>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</si>
  <si>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</si>
  <si>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</si>
  <si>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</si>
  <si>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</si>
  <si>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</si>
  <si>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</si>
  <si>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</si>
  <si>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</si>
  <si>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</si>
  <si>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</si>
  <si>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</si>
  <si>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</si>
  <si>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</si>
  <si>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</si>
  <si>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</si>
  <si>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</si>
  <si>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</si>
  <si>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</si>
  <si>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</si>
  <si>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</si>
  <si>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</si>
  <si>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</si>
  <si>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</si>
  <si>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</si>
  <si>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</si>
  <si>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</si>
  <si>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</si>
  <si>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</si>
  <si>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</si>
  <si>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</si>
  <si>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</si>
  <si>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</si>
  <si>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</si>
  <si>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</si>
  <si>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</si>
  <si>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</si>
  <si>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</si>
  <si>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</si>
  <si>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</si>
  <si>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</si>
  <si>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</si>
  <si>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</si>
  <si>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</si>
  <si>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</si>
  <si>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</si>
  <si>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</si>
  <si>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</si>
  <si>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</si>
  <si>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</si>
  <si>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</si>
  <si>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</si>
  <si>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</si>
  <si>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</si>
  <si>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</si>
  <si>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</si>
  <si>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</si>
  <si>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</si>
  <si>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</si>
  <si>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</si>
  <si>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</si>
  <si>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</si>
  <si>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</si>
  <si>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</si>
  <si>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</si>
  <si>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</si>
  <si>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</si>
  <si>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</si>
  <si>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</si>
  <si>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</si>
  <si>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</si>
  <si>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</si>
  <si>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</si>
  <si>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</si>
  <si>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</si>
  <si>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</si>
  <si>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</si>
  <si>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</si>
  <si>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</si>
  <si>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</si>
  <si>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</si>
  <si>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</si>
  <si>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</si>
  <si>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</si>
  <si>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</si>
  <si>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</si>
  <si>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</si>
  <si>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</si>
  <si>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</si>
  <si>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</si>
  <si>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</si>
  <si>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</si>
  <si>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</si>
  <si>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</si>
  <si>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</si>
  <si>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</si>
  <si>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</si>
  <si>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</si>
  <si>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</si>
  <si>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</si>
  <si>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</si>
  <si>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</si>
  <si>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</si>
  <si>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</si>
  <si>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</si>
  <si>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</si>
  <si>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</si>
  <si>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</si>
  <si>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</si>
  <si>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</si>
  <si>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</si>
  <si>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</si>
  <si>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</si>
  <si>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</si>
  <si>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</si>
  <si>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</si>
  <si>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</si>
  <si>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</si>
  <si>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</si>
  <si>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</si>
  <si>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</si>
  <si>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</si>
  <si>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</si>
  <si>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</si>
  <si>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</si>
  <si>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</si>
  <si>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</si>
  <si>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</si>
  <si>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</si>
  <si>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</si>
  <si>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</si>
  <si>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</si>
  <si>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</si>
  <si>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</si>
  <si>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</si>
  <si>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</si>
  <si>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</si>
  <si>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</si>
  <si>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</si>
  <si>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</si>
  <si>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</si>
  <si>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</si>
  <si>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</si>
  <si>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</si>
  <si>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</si>
  <si>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</si>
  <si>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</si>
  <si>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</si>
  <si>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</si>
  <si>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</si>
  <si>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</si>
  <si>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</si>
  <si>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</si>
  <si>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</si>
  <si>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</si>
  <si>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</si>
  <si>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</si>
  <si>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</si>
  <si>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</si>
  <si>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</si>
  <si>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</si>
  <si>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</si>
  <si>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</si>
  <si>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</si>
  <si>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</si>
  <si>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</si>
  <si>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</si>
  <si>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</si>
  <si>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</si>
  <si>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</si>
  <si>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</si>
  <si>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</si>
  <si>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</si>
  <si>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</si>
  <si>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</si>
  <si>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</si>
  <si>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</si>
  <si>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</si>
  <si>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</si>
  <si>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</si>
  <si>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</si>
  <si>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</si>
  <si>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</si>
  <si>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</si>
  <si>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</si>
  <si>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</si>
  <si>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</si>
  <si>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</si>
  <si>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</si>
  <si>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</si>
  <si>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</si>
  <si>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</si>
  <si>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</si>
  <si>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</si>
  <si>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</si>
  <si>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</si>
  <si>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</si>
  <si>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</si>
  <si>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</si>
  <si>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</si>
  <si>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</si>
  <si>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</si>
  <si>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</si>
  <si>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著作権課長　岸本織江</t>
    <phoneticPr fontId="5"/>
  </si>
  <si>
    <t>著作権法
文化芸術基本法第15条及び第20条
世界知的所有権機関設立条約第11条の2
文学的美術的著作物の保護に関するベルヌ条約パリ改正条約</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</si>
  <si>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</si>
  <si>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t>
    <phoneticPr fontId="5"/>
  </si>
  <si>
    <t>-</t>
    <phoneticPr fontId="5"/>
  </si>
  <si>
    <t>文化芸術振興委託費</t>
    <phoneticPr fontId="5"/>
  </si>
  <si>
    <t>政府開発援助世界知的所有権機関拠出金</t>
  </si>
  <si>
    <t>庁費</t>
  </si>
  <si>
    <t>職員旅費</t>
  </si>
  <si>
    <t>非常勤職員手当</t>
  </si>
  <si>
    <t>著作権講習会の受講者の理解度が90％以上となることを目標とする。</t>
    <phoneticPr fontId="5"/>
  </si>
  <si>
    <t>％</t>
    <phoneticPr fontId="5"/>
  </si>
  <si>
    <t>-</t>
    <phoneticPr fontId="5"/>
  </si>
  <si>
    <t>各種著作権講習会、著作権セミナー受講者アンケート</t>
    <phoneticPr fontId="5"/>
  </si>
  <si>
    <t>過去３年間の実績値の平均数を基準とし、それを上回ることを目標としている。</t>
    <phoneticPr fontId="5"/>
  </si>
  <si>
    <t>著作権講習会の受講者数</t>
    <phoneticPr fontId="5"/>
  </si>
  <si>
    <t>人</t>
    <phoneticPr fontId="5"/>
  </si>
  <si>
    <t>各種著作権講習会、著作権セミナー受講者リスト</t>
    <phoneticPr fontId="5"/>
  </si>
  <si>
    <t>侵害発生国・地域におけるトレーニングセミナー受講者の有益度指数（肯定的回答の割合）が90%以上となることを目標とする。</t>
  </si>
  <si>
    <t>アジア太平洋におけるWCTへの加盟国数</t>
  </si>
  <si>
    <t>ヶ国</t>
  </si>
  <si>
    <t>WCT条約加盟国一覧（WIPOウェブサイトより）</t>
  </si>
  <si>
    <t>①著作権の普及・啓発を図るための講習会等の開催件数</t>
    <phoneticPr fontId="5"/>
  </si>
  <si>
    <t>件</t>
  </si>
  <si>
    <t>件</t>
    <phoneticPr fontId="5"/>
  </si>
  <si>
    <t>②中国・韓国等との二国間協議の回数</t>
    <phoneticPr fontId="5"/>
  </si>
  <si>
    <t>③侵害発生国・地域の取締機関職員を対象としたトレーニングセミナーの実施回数</t>
  </si>
  <si>
    <t>④侵害発生国・地域の著作権法制担当者等を対象としたセミナー・フォーラムの開催回数</t>
  </si>
  <si>
    <t>⑤侵害発生国・地域における著作権普及啓発事業実施回数</t>
  </si>
  <si>
    <t>著作権講習会の単位あたりコスト
執行額／実施回数　　　　　　　　　　　　　　　　　　　　　</t>
    <phoneticPr fontId="5"/>
  </si>
  <si>
    <t>百万円</t>
  </si>
  <si>
    <t>百万円</t>
    <phoneticPr fontId="5"/>
  </si>
  <si>
    <t>　執行額　/実施回数</t>
    <phoneticPr fontId="5"/>
  </si>
  <si>
    <t>13百万円/21回</t>
    <phoneticPr fontId="5"/>
  </si>
  <si>
    <t>中国・韓国等との二国間協議の単位当たりコスト
執行額／実施回数</t>
    <phoneticPr fontId="5"/>
  </si>
  <si>
    <t>執行額／実施回数</t>
    <phoneticPr fontId="5"/>
  </si>
  <si>
    <t>1百万円/6回</t>
    <phoneticPr fontId="5"/>
  </si>
  <si>
    <t>トレーニングセミナー開催の単位あたりコスト
執行額／実施回数　</t>
    <phoneticPr fontId="5"/>
  </si>
  <si>
    <t>　執行額　/実施回数</t>
    <phoneticPr fontId="5"/>
  </si>
  <si>
    <t>13百万円/7回</t>
  </si>
  <si>
    <t>11百万円/7回</t>
  </si>
  <si>
    <t>侵害発生国・地域の著作権法制担当者等を対象としたセミナー・フォーラムの単位当たりコスト
執行額／実施回数</t>
    <phoneticPr fontId="5"/>
  </si>
  <si>
    <t>0</t>
  </si>
  <si>
    <t>2百万円／2回</t>
  </si>
  <si>
    <t>侵害発生国・地域における著作権普及啓発事業の単位当たりコスト
執行額／実施回数</t>
    <phoneticPr fontId="5"/>
  </si>
  <si>
    <t>17百万円/3回</t>
  </si>
  <si>
    <t>15百万円/3回</t>
  </si>
  <si>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5"/>
  </si>
  <si>
    <t>-</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</si>
  <si>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</si>
  <si>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委託事業の実施に当たっては、競争性・透明性を確保する形で公募を行い、有識者からなる委員会において事業の有効性を審査した上で選定している。また、企画競争から一般競争入札（総合評価落札）への移行も行っており、コスト削減に努めている。</t>
  </si>
  <si>
    <t>420</t>
    <phoneticPr fontId="5"/>
  </si>
  <si>
    <t>444</t>
    <phoneticPr fontId="5"/>
  </si>
  <si>
    <t>409</t>
    <phoneticPr fontId="5"/>
  </si>
  <si>
    <t>408</t>
    <phoneticPr fontId="5"/>
  </si>
  <si>
    <t>402</t>
    <phoneticPr fontId="5"/>
  </si>
  <si>
    <t>385</t>
    <phoneticPr fontId="5"/>
  </si>
  <si>
    <t>文部科学省</t>
    <phoneticPr fontId="5"/>
  </si>
  <si>
    <t>○</t>
    <phoneticPr fontId="5"/>
  </si>
  <si>
    <t>○</t>
    <phoneticPr fontId="5"/>
  </si>
  <si>
    <t>○</t>
    <phoneticPr fontId="5"/>
  </si>
  <si>
    <t>12　文化芸術の振興</t>
    <phoneticPr fontId="5"/>
  </si>
  <si>
    <t>12-4 文化芸術を推進するプラットフォームの形成</t>
    <phoneticPr fontId="5"/>
  </si>
  <si>
    <t>著作権施策の推進</t>
    <phoneticPr fontId="5"/>
  </si>
  <si>
    <t>昭和54年度</t>
    <phoneticPr fontId="5"/>
  </si>
  <si>
    <t>終了予定なし</t>
    <phoneticPr fontId="5"/>
  </si>
  <si>
    <t>文化庁</t>
    <phoneticPr fontId="5"/>
  </si>
  <si>
    <t>著作権課</t>
    <phoneticPr fontId="5"/>
  </si>
  <si>
    <t>A.世界知的所有権機関（WIPO）</t>
    <rPh sb="2" eb="4">
      <t>セカイ</t>
    </rPh>
    <rPh sb="4" eb="6">
      <t>チテキ</t>
    </rPh>
    <rPh sb="6" eb="9">
      <t>ショユウケン</t>
    </rPh>
    <rPh sb="9" eb="11">
      <t>キカン</t>
    </rPh>
    <phoneticPr fontId="5"/>
  </si>
  <si>
    <t>拠出金</t>
    <rPh sb="0" eb="3">
      <t>キョシュツキン</t>
    </rPh>
    <phoneticPr fontId="5"/>
  </si>
  <si>
    <t>B.株式会社ジャパンミュージックデータ</t>
    <rPh sb="2" eb="4">
      <t>カブシキ</t>
    </rPh>
    <rPh sb="4" eb="6">
      <t>カイシャ</t>
    </rPh>
    <phoneticPr fontId="5"/>
  </si>
  <si>
    <t>人件費</t>
    <rPh sb="0" eb="3">
      <t>ジンケンヒ</t>
    </rPh>
    <phoneticPr fontId="5"/>
  </si>
  <si>
    <t>事業費</t>
    <rPh sb="0" eb="2">
      <t>ジギョウ</t>
    </rPh>
    <rPh sb="2" eb="3">
      <t>ヒ</t>
    </rPh>
    <phoneticPr fontId="5"/>
  </si>
  <si>
    <t>借損料、消耗品費、雑役務費、旅費</t>
    <rPh sb="0" eb="3">
      <t>シャクソンリョウ</t>
    </rPh>
    <rPh sb="4" eb="6">
      <t>ショウモウ</t>
    </rPh>
    <rPh sb="6" eb="7">
      <t>ヒン</t>
    </rPh>
    <rPh sb="7" eb="8">
      <t>ヒ</t>
    </rPh>
    <rPh sb="9" eb="10">
      <t>ザツ</t>
    </rPh>
    <rPh sb="10" eb="12">
      <t>エキム</t>
    </rPh>
    <rPh sb="12" eb="13">
      <t>ヒ</t>
    </rPh>
    <rPh sb="14" eb="16">
      <t>リョヒ</t>
    </rPh>
    <phoneticPr fontId="5"/>
  </si>
  <si>
    <t>一般管理費</t>
    <rPh sb="0" eb="2">
      <t>イッパン</t>
    </rPh>
    <rPh sb="2" eb="5">
      <t>カンリヒ</t>
    </rPh>
    <phoneticPr fontId="5"/>
  </si>
  <si>
    <t>人件費及び事業費の１０％</t>
    <rPh sb="0" eb="3">
      <t>ジンケンヒ</t>
    </rPh>
    <rPh sb="3" eb="4">
      <t>オヨ</t>
    </rPh>
    <rPh sb="5" eb="7">
      <t>ジギョウ</t>
    </rPh>
    <rPh sb="7" eb="8">
      <t>ヒ</t>
    </rPh>
    <phoneticPr fontId="5"/>
  </si>
  <si>
    <t>再委託費</t>
    <rPh sb="0" eb="3">
      <t>サイイタク</t>
    </rPh>
    <rPh sb="3" eb="4">
      <t>ヒ</t>
    </rPh>
    <phoneticPr fontId="5"/>
  </si>
  <si>
    <t>C.一般社団法人コンテンツ海外流通促進機構</t>
    <rPh sb="2" eb="4">
      <t>イッパン</t>
    </rPh>
    <rPh sb="4" eb="6">
      <t>シャダン</t>
    </rPh>
    <rPh sb="6" eb="8">
      <t>ホウジン</t>
    </rPh>
    <rPh sb="13" eb="15">
      <t>カイガイ</t>
    </rPh>
    <rPh sb="15" eb="17">
      <t>リュウツウ</t>
    </rPh>
    <rPh sb="17" eb="19">
      <t>ソクシン</t>
    </rPh>
    <rPh sb="19" eb="21">
      <t>キコウ</t>
    </rPh>
    <phoneticPr fontId="5"/>
  </si>
  <si>
    <t>旅費、雑役務費等</t>
    <rPh sb="0" eb="2">
      <t>リョヒ</t>
    </rPh>
    <rPh sb="3" eb="4">
      <t>ザツ</t>
    </rPh>
    <rPh sb="4" eb="6">
      <t>エキム</t>
    </rPh>
    <rPh sb="6" eb="7">
      <t>ヒ</t>
    </rPh>
    <rPh sb="7" eb="8">
      <t>トウ</t>
    </rPh>
    <phoneticPr fontId="5"/>
  </si>
  <si>
    <t>普及啓発イベントの実施</t>
    <rPh sb="0" eb="2">
      <t>フキュウ</t>
    </rPh>
    <rPh sb="2" eb="4">
      <t>ケイハツ</t>
    </rPh>
    <rPh sb="9" eb="11">
      <t>ジッシ</t>
    </rPh>
    <phoneticPr fontId="5"/>
  </si>
  <si>
    <t>システム構築費</t>
    <rPh sb="4" eb="6">
      <t>コウチク</t>
    </rPh>
    <rPh sb="6" eb="7">
      <t>ヒ</t>
    </rPh>
    <phoneticPr fontId="5"/>
  </si>
  <si>
    <t>本事業担当者人件費</t>
    <rPh sb="0" eb="1">
      <t>ホン</t>
    </rPh>
    <rPh sb="1" eb="3">
      <t>ジギョウ</t>
    </rPh>
    <rPh sb="3" eb="5">
      <t>タントウ</t>
    </rPh>
    <rPh sb="5" eb="6">
      <t>シャ</t>
    </rPh>
    <rPh sb="6" eb="9">
      <t>ジンケンヒ</t>
    </rPh>
    <phoneticPr fontId="5"/>
  </si>
  <si>
    <t>本事業担当者人件費</t>
    <rPh sb="0" eb="3">
      <t>ホンジギョウ</t>
    </rPh>
    <rPh sb="3" eb="6">
      <t>タントウシャ</t>
    </rPh>
    <rPh sb="6" eb="9">
      <t>ジンケンヒ</t>
    </rPh>
    <phoneticPr fontId="5"/>
  </si>
  <si>
    <t>雑役務費、諸謝金等</t>
    <rPh sb="0" eb="1">
      <t>ザツ</t>
    </rPh>
    <rPh sb="1" eb="3">
      <t>エキム</t>
    </rPh>
    <rPh sb="3" eb="4">
      <t>ヒ</t>
    </rPh>
    <rPh sb="5" eb="8">
      <t>ショシャキン</t>
    </rPh>
    <rPh sb="8" eb="9">
      <t>トウ</t>
    </rPh>
    <phoneticPr fontId="5"/>
  </si>
  <si>
    <t>雑役務費等</t>
    <rPh sb="0" eb="1">
      <t>ザツ</t>
    </rPh>
    <rPh sb="1" eb="3">
      <t>エキム</t>
    </rPh>
    <rPh sb="3" eb="4">
      <t>ヒ</t>
    </rPh>
    <rPh sb="4" eb="5">
      <t>トウ</t>
    </rPh>
    <phoneticPr fontId="5"/>
  </si>
  <si>
    <t>旅費、借損料、諸謝金等</t>
    <rPh sb="0" eb="2">
      <t>リョヒ</t>
    </rPh>
    <rPh sb="3" eb="6">
      <t>シャクソンリョウ</t>
    </rPh>
    <rPh sb="7" eb="10">
      <t>ショシャキン</t>
    </rPh>
    <rPh sb="10" eb="11">
      <t>トウ</t>
    </rPh>
    <phoneticPr fontId="5"/>
  </si>
  <si>
    <t>人件費及び事業費の１０％</t>
    <rPh sb="0" eb="4">
      <t>ジンケンヒオヨ</t>
    </rPh>
    <rPh sb="5" eb="8">
      <t>ジギョウヒ</t>
    </rPh>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</si>
  <si>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</si>
  <si>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借損料、会議費、消耗品、諸謝金等</t>
    <rPh sb="0" eb="3">
      <t>シャクソンリョウ</t>
    </rPh>
    <rPh sb="4" eb="7">
      <t>カイギヒ</t>
    </rPh>
    <rPh sb="8" eb="10">
      <t>ショウモウ</t>
    </rPh>
    <rPh sb="10" eb="11">
      <t>ヒン</t>
    </rPh>
    <rPh sb="12" eb="15">
      <t>ショシャキン</t>
    </rPh>
    <rPh sb="15" eb="16">
      <t>トウ</t>
    </rPh>
    <phoneticPr fontId="5"/>
  </si>
  <si>
    <t>諸謝金、旅費、会議費、雑役務費等</t>
    <rPh sb="0" eb="3">
      <t>ショシャキン</t>
    </rPh>
    <rPh sb="4" eb="6">
      <t>リョヒ</t>
    </rPh>
    <rPh sb="7" eb="10">
      <t>カイギヒ</t>
    </rPh>
    <rPh sb="11" eb="12">
      <t>ザツ</t>
    </rPh>
    <rPh sb="12" eb="14">
      <t>エキム</t>
    </rPh>
    <rPh sb="14" eb="15">
      <t>ヒ</t>
    </rPh>
    <rPh sb="15" eb="16">
      <t>トウ</t>
    </rPh>
    <phoneticPr fontId="5"/>
  </si>
  <si>
    <t>世界知的所有権機関（WIPO）</t>
    <rPh sb="0" eb="2">
      <t>セカイ</t>
    </rPh>
    <rPh sb="2" eb="4">
      <t>チテキ</t>
    </rPh>
    <rPh sb="4" eb="7">
      <t>ショユウケン</t>
    </rPh>
    <rPh sb="7" eb="9">
      <t>キカン</t>
    </rPh>
    <phoneticPr fontId="5"/>
  </si>
  <si>
    <t>-</t>
    <phoneticPr fontId="5"/>
  </si>
  <si>
    <t>アジア地域著作権制度普及促進事業の実施</t>
    <rPh sb="3" eb="5">
      <t>チイキ</t>
    </rPh>
    <rPh sb="5" eb="8">
      <t>チョサクケン</t>
    </rPh>
    <rPh sb="8" eb="10">
      <t>セイド</t>
    </rPh>
    <rPh sb="10" eb="12">
      <t>フキュウ</t>
    </rPh>
    <rPh sb="12" eb="14">
      <t>ソクシン</t>
    </rPh>
    <rPh sb="14" eb="16">
      <t>ジギョウ</t>
    </rPh>
    <rPh sb="17" eb="19">
      <t>ジッシ</t>
    </rPh>
    <phoneticPr fontId="5"/>
  </si>
  <si>
    <t>アジア地域著作権制度普及促進事業実施経費</t>
    <rPh sb="3" eb="5">
      <t>チイキ</t>
    </rPh>
    <rPh sb="5" eb="8">
      <t>チョサクケン</t>
    </rPh>
    <rPh sb="8" eb="10">
      <t>セイド</t>
    </rPh>
    <rPh sb="10" eb="12">
      <t>フキュウ</t>
    </rPh>
    <rPh sb="12" eb="14">
      <t>ソクシン</t>
    </rPh>
    <rPh sb="14" eb="16">
      <t>ジギョウ</t>
    </rPh>
    <rPh sb="16" eb="18">
      <t>ジッシ</t>
    </rPh>
    <rPh sb="18" eb="20">
      <t>ケイヒ</t>
    </rPh>
    <phoneticPr fontId="5"/>
  </si>
  <si>
    <t>株式会社ジャパンミュージックデータ</t>
    <rPh sb="0" eb="2">
      <t>カブシキ</t>
    </rPh>
    <rPh sb="2" eb="4">
      <t>カイシャ</t>
    </rPh>
    <phoneticPr fontId="5"/>
  </si>
  <si>
    <t>コンテンツの権利情報集約化等に向けた実証事業</t>
    <rPh sb="6" eb="8">
      <t>ケンリ</t>
    </rPh>
    <rPh sb="8" eb="10">
      <t>ジョウホウ</t>
    </rPh>
    <rPh sb="10" eb="12">
      <t>シュウヤク</t>
    </rPh>
    <rPh sb="12" eb="13">
      <t>カ</t>
    </rPh>
    <rPh sb="13" eb="14">
      <t>トウ</t>
    </rPh>
    <rPh sb="15" eb="16">
      <t>ム</t>
    </rPh>
    <rPh sb="18" eb="20">
      <t>ジッショウ</t>
    </rPh>
    <rPh sb="20" eb="22">
      <t>ジギョウ</t>
    </rPh>
    <phoneticPr fontId="5"/>
  </si>
  <si>
    <t>-</t>
    <phoneticPr fontId="5"/>
  </si>
  <si>
    <t>一般社団法人コンテンツ海外流通促進機構</t>
    <rPh sb="0" eb="2">
      <t>イッパン</t>
    </rPh>
    <rPh sb="2" eb="4">
      <t>シャダンホ</t>
    </rPh>
    <rPh sb="4" eb="19">
      <t>ウジンコンテンツカイガイリュウツウソクシンキコウ</t>
    </rPh>
    <phoneticPr fontId="5"/>
  </si>
  <si>
    <t>侵害発生国とのネットワークを活用した著作権普及啓発</t>
    <phoneticPr fontId="5"/>
  </si>
  <si>
    <t>EY新日本有限責任監査法人</t>
    <phoneticPr fontId="5"/>
  </si>
  <si>
    <t>諸外国における著作権登録制度調査</t>
    <phoneticPr fontId="5"/>
  </si>
  <si>
    <t>トレーニングセミナーの開催</t>
    <phoneticPr fontId="5"/>
  </si>
  <si>
    <t>放送コンテンツ等に関する権利処理の円滑化と権利者への適切な対価還元に係る諸外国の著作権制度及びライセンシング環境に関する調査研究</t>
    <phoneticPr fontId="5"/>
  </si>
  <si>
    <t>研究目的に係る著作物の利用に関する調査研究</t>
    <phoneticPr fontId="5"/>
  </si>
  <si>
    <t>０</t>
    <phoneticPr fontId="5"/>
  </si>
  <si>
    <t>13百万円/18回</t>
    <rPh sb="4" eb="5">
      <t>エン</t>
    </rPh>
    <phoneticPr fontId="5"/>
  </si>
  <si>
    <t>14百万円/18回</t>
    <rPh sb="4" eb="5">
      <t>エン</t>
    </rPh>
    <phoneticPr fontId="5"/>
  </si>
  <si>
    <t>2百万円/6回</t>
    <rPh sb="3" eb="4">
      <t>エン</t>
    </rPh>
    <phoneticPr fontId="5"/>
  </si>
  <si>
    <t>１百万円/4回</t>
    <rPh sb="3" eb="4">
      <t>エン</t>
    </rPh>
    <phoneticPr fontId="5"/>
  </si>
  <si>
    <t>２百万円/２回</t>
    <rPh sb="1" eb="3">
      <t>ヒャクマン</t>
    </rPh>
    <rPh sb="3" eb="4">
      <t>エン</t>
    </rPh>
    <rPh sb="6" eb="7">
      <t>カイ</t>
    </rPh>
    <phoneticPr fontId="5"/>
  </si>
  <si>
    <t>１百万円/１回</t>
    <rPh sb="1" eb="4">
      <t>ヒャクマンエン</t>
    </rPh>
    <rPh sb="6" eb="7">
      <t>カイ</t>
    </rPh>
    <phoneticPr fontId="5"/>
  </si>
  <si>
    <t>１６百万円/４回</t>
    <rPh sb="2" eb="5">
      <t>ヒャクマンエン</t>
    </rPh>
    <rPh sb="7" eb="8">
      <t>カイ</t>
    </rPh>
    <phoneticPr fontId="5"/>
  </si>
  <si>
    <t>10百万円/6回</t>
    <rPh sb="4" eb="5">
      <t>エン</t>
    </rPh>
    <phoneticPr fontId="5"/>
  </si>
  <si>
    <t>15百万円/3回</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</si>
  <si>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・海賊版対策事業は、二国間協議、トレーニングセミナー、フォーラム、普及啓発事業において当初の見込み回数を概ね達成している。</t>
    <rPh sb="109" eb="110">
      <t>オオム</t>
    </rPh>
    <phoneticPr fontId="5"/>
  </si>
  <si>
    <t>‐</t>
  </si>
  <si>
    <t>有</t>
  </si>
  <si>
    <t>無</t>
  </si>
  <si>
    <t>８百万円/18回</t>
    <rPh sb="1" eb="4">
      <t>ヒャクマンエン</t>
    </rPh>
    <rPh sb="7" eb="8">
      <t>カイ</t>
    </rPh>
    <phoneticPr fontId="5"/>
  </si>
  <si>
    <t>一般社団法人コンテンツ海外流通促進機構</t>
    <phoneticPr fontId="5"/>
  </si>
  <si>
    <t>一般財団法人ソフトウェア情報センター</t>
    <phoneticPr fontId="5"/>
  </si>
  <si>
    <t>☑</t>
  </si>
  <si>
    <t>公益財団法人著作権情報センター</t>
    <phoneticPr fontId="5"/>
  </si>
  <si>
    <t>J.公益財団法人著作権情報センター</t>
    <phoneticPr fontId="5"/>
  </si>
  <si>
    <t>人件費</t>
    <phoneticPr fontId="5"/>
  </si>
  <si>
    <t>本事業担当者人件費</t>
    <phoneticPr fontId="5"/>
  </si>
  <si>
    <t>事業費</t>
    <phoneticPr fontId="5"/>
  </si>
  <si>
    <t>借損料、会議費等</t>
    <phoneticPr fontId="5"/>
  </si>
  <si>
    <t>一般管理費</t>
    <phoneticPr fontId="5"/>
  </si>
  <si>
    <t>人件費</t>
    <rPh sb="0" eb="3">
      <t>ジンケンヒ</t>
    </rPh>
    <phoneticPr fontId="5"/>
  </si>
  <si>
    <t>日中著作権セミナーの実施</t>
    <rPh sb="0" eb="2">
      <t>ニッチュウ</t>
    </rPh>
    <rPh sb="2" eb="5">
      <t>チョサクケン</t>
    </rPh>
    <rPh sb="10" eb="12">
      <t>ジッシ</t>
    </rPh>
    <phoneticPr fontId="5"/>
  </si>
  <si>
    <t>－</t>
    <phoneticPr fontId="5"/>
  </si>
  <si>
    <t>日韓著作権フォーラムの実施</t>
    <rPh sb="0" eb="2">
      <t>ニッカン</t>
    </rPh>
    <rPh sb="2" eb="5">
      <t>チョサクケン</t>
    </rPh>
    <rPh sb="11" eb="13">
      <t>ジッシ</t>
    </rPh>
    <phoneticPr fontId="5"/>
  </si>
  <si>
    <t>１６百万円/７回</t>
    <rPh sb="2" eb="5">
      <t>ヒャクマンエン</t>
    </rPh>
    <rPh sb="7" eb="8">
      <t>カイ</t>
    </rPh>
    <phoneticPr fontId="5"/>
  </si>
  <si>
    <t>アライド・ブレインズ株式会社</t>
    <phoneticPr fontId="5"/>
  </si>
  <si>
    <t xml:space="preserve">・著作権に関する普及啓発に利用する「著作権テキスト」や、情報化の進展に対応した著作権施策の推進のための調査研究は、文化庁ＨＰに公開するなど広く一般に公開している。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したり、著作権保護・啓発ネットワークプラットフォームのHPにおいて、対象国における著作権啓発セミナーやコンテンツ利用に関する著作権意識調査報告などの情報を発信するなど広く一般にも提供している。
</t>
    <phoneticPr fontId="5"/>
  </si>
  <si>
    <t>令和元年度文化庁委託業務「トレーニングセミナーの実施に係る業務」成果報告書</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</si>
  <si>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
散在する権利者情報を集約し、権利処理の円滑化を図るための仕組みを構築するため、コンテンツの権利情報集約化等に向けた実証事業を実施する。</t>
    <rPh sb="386" eb="388">
      <t>サンザイ</t>
    </rPh>
    <rPh sb="390" eb="393">
      <t>ケンリシャ</t>
    </rPh>
    <rPh sb="393" eb="395">
      <t>ジョウホウ</t>
    </rPh>
    <rPh sb="396" eb="398">
      <t>シュウヤク</t>
    </rPh>
    <rPh sb="400" eb="402">
      <t>ケンリ</t>
    </rPh>
    <rPh sb="402" eb="404">
      <t>ショリ</t>
    </rPh>
    <rPh sb="405" eb="408">
      <t>エンカツカ</t>
    </rPh>
    <rPh sb="409" eb="410">
      <t>ハカ</t>
    </rPh>
    <rPh sb="414" eb="416">
      <t>シク</t>
    </rPh>
    <rPh sb="418" eb="420">
      <t>コウチク</t>
    </rPh>
    <rPh sb="431" eb="433">
      <t>ケンリ</t>
    </rPh>
    <rPh sb="433" eb="435">
      <t>ジョウホウ</t>
    </rPh>
    <rPh sb="435" eb="438">
      <t>シュウヤクカ</t>
    </rPh>
    <rPh sb="438" eb="439">
      <t>トウ</t>
    </rPh>
    <rPh sb="440" eb="441">
      <t>ム</t>
    </rPh>
    <rPh sb="443" eb="445">
      <t>ジッショウ</t>
    </rPh>
    <rPh sb="445" eb="447">
      <t>ジギョウ</t>
    </rPh>
    <rPh sb="448" eb="450">
      <t>ジッシ</t>
    </rPh>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</si>
  <si>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・著作権制度の国際的調和の推進のうち海賊版対策事業は、一般競争入札を導入するなど、公平性、妥当性を確保し、費用削減に努めている。
・コンテンツの権利情報集約化等に向けた実証事業は、一般競争入札により委託事業者の選定を行っている。
・なお、一者応札となっているものについては、説明会に出席した事業者、関連法人等に対しアンケートを行ったところ、「社内規定上応札できない事業内容であった」「社団法人は民間企業と違って事業ごとに人件費を調整することができないため競争入札に参加しづらい」との回答があった。公募要領等において同業他社の参加を不当に制限しているものはなく、公告期間も十分に設けているため問題は無いと考えられるが、事業名や仕様書を分かりやすい内容とするなどの工夫をしつつ、引き続き競争性を確保した対応を行う。</t>
    <rPh sb="213" eb="215">
      <t>ケンリ</t>
    </rPh>
    <rPh sb="215" eb="217">
      <t>ジョウホウ</t>
    </rPh>
    <rPh sb="217" eb="220">
      <t>シュウヤクカ</t>
    </rPh>
    <rPh sb="220" eb="221">
      <t>トウ</t>
    </rPh>
    <rPh sb="222" eb="223">
      <t>ム</t>
    </rPh>
    <rPh sb="225" eb="227">
      <t>ジッショウ</t>
    </rPh>
    <rPh sb="227" eb="229">
      <t>ジギョウ</t>
    </rPh>
    <rPh sb="231" eb="233">
      <t>イッパン</t>
    </rPh>
    <rPh sb="233" eb="235">
      <t>キョウソウ</t>
    </rPh>
    <rPh sb="235" eb="237">
      <t>ニュウサツ</t>
    </rPh>
    <rPh sb="240" eb="242">
      <t>イタク</t>
    </rPh>
    <rPh sb="242" eb="244">
      <t>ジギョウ</t>
    </rPh>
    <rPh sb="244" eb="245">
      <t>シャ</t>
    </rPh>
    <rPh sb="246" eb="248">
      <t>センテイ</t>
    </rPh>
    <rPh sb="249" eb="250">
      <t>オコナ</t>
    </rPh>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</si>
  <si>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の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
・コンテンツの権利情報集約化等に向けた実証事業は、知的財産推進計画2019（令和元年6月21日知的財産戦略本部決定）、世界最先端デジタル国家創造宣言・官民データ活用推進基本計画（令和元年６月14日閣議決定）や規制改革実施計画（平成30年６月15日閣議決定）に基づき実施されていることから、国民や社会のニーズを的確に反映していると言える。</t>
    <rPh sb="395" eb="397">
      <t>ケンリ</t>
    </rPh>
    <rPh sb="397" eb="399">
      <t>ジョウホウ</t>
    </rPh>
    <rPh sb="399" eb="402">
      <t>シュウヤクカ</t>
    </rPh>
    <rPh sb="402" eb="403">
      <t>トウ</t>
    </rPh>
    <rPh sb="404" eb="405">
      <t>ム</t>
    </rPh>
    <rPh sb="407" eb="409">
      <t>ジッショウ</t>
    </rPh>
    <rPh sb="409" eb="411">
      <t>ジギョウ</t>
    </rPh>
    <rPh sb="413" eb="415">
      <t>チテキ</t>
    </rPh>
    <rPh sb="415" eb="417">
      <t>ザイサン</t>
    </rPh>
    <rPh sb="417" eb="419">
      <t>スイシン</t>
    </rPh>
    <rPh sb="419" eb="421">
      <t>ケイカク</t>
    </rPh>
    <rPh sb="426" eb="427">
      <t>レイ</t>
    </rPh>
    <rPh sb="427" eb="428">
      <t>ワ</t>
    </rPh>
    <rPh sb="428" eb="430">
      <t>ガンネン</t>
    </rPh>
    <rPh sb="431" eb="432">
      <t>ガツ</t>
    </rPh>
    <rPh sb="434" eb="435">
      <t>ニチ</t>
    </rPh>
    <rPh sb="435" eb="437">
      <t>チテキ</t>
    </rPh>
    <rPh sb="437" eb="439">
      <t>ザイサン</t>
    </rPh>
    <rPh sb="439" eb="441">
      <t>センリャク</t>
    </rPh>
    <rPh sb="441" eb="443">
      <t>ホンブ</t>
    </rPh>
    <rPh sb="443" eb="445">
      <t>ケッテイ</t>
    </rPh>
    <rPh sb="477" eb="478">
      <t>レイ</t>
    </rPh>
    <rPh sb="478" eb="479">
      <t>ワ</t>
    </rPh>
    <rPh sb="479" eb="480">
      <t>ガン</t>
    </rPh>
    <rPh sb="492" eb="494">
      <t>キセイ</t>
    </rPh>
    <rPh sb="494" eb="496">
      <t>カイカク</t>
    </rPh>
    <rPh sb="496" eb="498">
      <t>ジッシ</t>
    </rPh>
    <rPh sb="498" eb="500">
      <t>ケイカク</t>
    </rPh>
    <rPh sb="501" eb="503">
      <t>ヘイセイ</t>
    </rPh>
    <rPh sb="505" eb="506">
      <t>ネン</t>
    </rPh>
    <rPh sb="507" eb="508">
      <t>ガツ</t>
    </rPh>
    <rPh sb="510" eb="511">
      <t>ニチ</t>
    </rPh>
    <rPh sb="511" eb="513">
      <t>カクギ</t>
    </rPh>
    <rPh sb="513" eb="515">
      <t>ケッテイ</t>
    </rPh>
    <rPh sb="517" eb="518">
      <t>モト</t>
    </rPh>
    <rPh sb="520" eb="522">
      <t>ジッシ</t>
    </rPh>
    <rPh sb="532" eb="534">
      <t>コクミン</t>
    </rPh>
    <rPh sb="535" eb="537">
      <t>シャカイ</t>
    </rPh>
    <rPh sb="542" eb="544">
      <t>テキカク</t>
    </rPh>
    <rPh sb="545" eb="547">
      <t>ハンエイ</t>
    </rPh>
    <rPh sb="552" eb="553">
      <t>イ</t>
    </rPh>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</si>
  <si>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の推進は、多国間、複数国間、二国間の著作権に関連する国際的な連携強化の動きに対応するためのものであるため、諸外国における我が国の著作権者の活動・権利保護のために必要な事業であり、優先度は高い。
・コンテンツの権利情報集約化等に向けた実証事業は、知的財産推進計画2019（令和元年6月21日知的財産戦略本部決定）、世界最先端デジタル国家創造宣言・官民データ活用推進基本計画（令和元年６月14日閣議決定）や規制改革実施計画（平成30年６月15日閣議決定）に基づくものであるため、優先度は高い。</t>
    <rPh sb="507" eb="509">
      <t>ユウセン</t>
    </rPh>
    <rPh sb="509" eb="510">
      <t>ド</t>
    </rPh>
    <rPh sb="511" eb="512">
      <t>タカ</t>
    </rPh>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</si>
  <si>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・著作権制度の国際的調和の推進は、多国間、複数国間、二国間の著作権に関連する国際的な連携強化の動きに対応するためのものであるため、国が実施すべき事業である。
・コンテンツの権利情報集約化等に向けた実証事業は、民間団体がそれぞれ管理している権利情報を集約するため、国が基本データベースを構築する必要がある。なお、実証の結果、令和２年度より民間により自走化することとなった。</t>
    <rPh sb="236" eb="238">
      <t>ミンカン</t>
    </rPh>
    <rPh sb="238" eb="240">
      <t>ダンタイ</t>
    </rPh>
    <rPh sb="245" eb="247">
      <t>カンリ</t>
    </rPh>
    <rPh sb="251" eb="253">
      <t>ケンリ</t>
    </rPh>
    <rPh sb="253" eb="255">
      <t>ジョウホウ</t>
    </rPh>
    <rPh sb="256" eb="258">
      <t>シュウヤク</t>
    </rPh>
    <rPh sb="263" eb="264">
      <t>クニ</t>
    </rPh>
    <rPh sb="265" eb="267">
      <t>キホン</t>
    </rPh>
    <rPh sb="274" eb="276">
      <t>コウチク</t>
    </rPh>
    <rPh sb="278" eb="280">
      <t>ヒツヨウ</t>
    </rPh>
    <rPh sb="287" eb="289">
      <t>ジッショウ</t>
    </rPh>
    <rPh sb="290" eb="292">
      <t>ケッカ</t>
    </rPh>
    <rPh sb="293" eb="294">
      <t>レイ</t>
    </rPh>
    <rPh sb="294" eb="295">
      <t>ワ</t>
    </rPh>
    <rPh sb="296" eb="298">
      <t>ネンド</t>
    </rPh>
    <rPh sb="300" eb="302">
      <t>ミンカン</t>
    </rPh>
    <rPh sb="305" eb="307">
      <t>ジソウ</t>
    </rPh>
    <rPh sb="307" eb="308">
      <t>カ</t>
    </rPh>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</si>
  <si>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
・コンテンツの権利情報集約化等に向けた実証事業は、権利処理の円滑化を目的に実施するものであり、権利者と利用者双方の利益となるものである。また、令和２年度以降のデータベースの運用は民間にゆだねられることとなったことからも、受益者との負担関係は妥当と言える。</t>
    <rPh sb="276" eb="278">
      <t>ケンリ</t>
    </rPh>
    <rPh sb="278" eb="280">
      <t>ショリ</t>
    </rPh>
    <rPh sb="281" eb="284">
      <t>エンカツカ</t>
    </rPh>
    <rPh sb="285" eb="287">
      <t>モクテキ</t>
    </rPh>
    <rPh sb="288" eb="290">
      <t>ジッシ</t>
    </rPh>
    <rPh sb="298" eb="301">
      <t>ケンリシャ</t>
    </rPh>
    <rPh sb="302" eb="305">
      <t>リヨウシャ</t>
    </rPh>
    <rPh sb="305" eb="307">
      <t>ソウホウ</t>
    </rPh>
    <rPh sb="308" eb="310">
      <t>リエキ</t>
    </rPh>
    <rPh sb="322" eb="323">
      <t>レイ</t>
    </rPh>
    <rPh sb="323" eb="324">
      <t>ワ</t>
    </rPh>
    <rPh sb="325" eb="327">
      <t>ネンド</t>
    </rPh>
    <rPh sb="327" eb="329">
      <t>イコウ</t>
    </rPh>
    <rPh sb="337" eb="339">
      <t>ウンヨウ</t>
    </rPh>
    <rPh sb="340" eb="342">
      <t>ミンカン</t>
    </rPh>
    <rPh sb="361" eb="364">
      <t>ジュエキシャ</t>
    </rPh>
    <rPh sb="366" eb="368">
      <t>フタン</t>
    </rPh>
    <rPh sb="368" eb="370">
      <t>カンケイ</t>
    </rPh>
    <rPh sb="371" eb="373">
      <t>ダトウ</t>
    </rPh>
    <rPh sb="374" eb="375">
      <t>イ</t>
    </rPh>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</si>
  <si>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・著作権制度の国際的調和推進のうち海賊版対策事業は、各事業一般競争入札を導入することで、単位当たりのコスト水準を適正に保っている。
・コンテンツの権利情報集約化等に向けた実証事業は、一般競争入札により委託事業者の選定を行うことで、単位当たりのコスト水準を適正に保っている。</t>
    <rPh sb="170" eb="171">
      <t>イチ</t>
    </rPh>
    <rPh sb="214" eb="222">
      <t>ケンリジョウホウシュウヤクカトウ</t>
    </rPh>
    <rPh sb="223" eb="224">
      <t>ム</t>
    </rPh>
    <rPh sb="226" eb="228">
      <t>ジッショウ</t>
    </rPh>
    <rPh sb="228" eb="230">
      <t>ジギョウ</t>
    </rPh>
    <rPh sb="236" eb="238">
      <t>ニュウサツ</t>
    </rPh>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</si>
  <si>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・著作権制度の国際的調和推進のうち海賊版対策事業は、一般競争による請負事業者の選定を行い、事業費の使途を明確にしたうえで、支払金額を確定しており、支出は合理的なものと言える。
・コンテンツの権利情報集約化等に向けた実証事業は、一般競争入札により委託事業者の選定を行い、事業者への検査により、事業費の使途を明確にしたうえで、支払金額を確定しており、支出は合理的なものと言える。</t>
    <rPh sb="303" eb="305">
      <t>ニュウサツ</t>
    </rPh>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</si>
  <si>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
・コンテンツの権利情報集約化等に向けた実証事業は、委託要項により、支出費目を真に必要なものに限定している。</t>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</si>
  <si>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・一者応札となっている事業については、公募要領等で他の民間事業者等を排除する参加資格要件等を特に設けておらず、他者の参加機会は担保されており、引き続き競争性を確保した対応を行う。</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</si>
  <si>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一般競争による請負事業者の選定を行い、事業者への検査により、事業費の使途を明確にしたうえで、支払金額を確定している。平成24年度より権利者の意見も踏まえ、著作権侵害対策に係る対象国を拡大し、事業内容の一層の充実を図っている。効果的な海賊版対策実施のため、各国における著作権保護に係る問題点を把握し、侵害発生国政府とも連携して事業を実施している。また、アジア地域著作権制度普及促進事業については、ＷＩＰＯにおける前年度の事業実施状況を把握し、次年度の事業計画について検討するため、毎年、文化庁とＷＩＰＯ事務局との間で評価計画会合を開催し、事業の効率性と有効性の向上に努めている。</t>
    <phoneticPr fontId="5"/>
  </si>
  <si>
    <t>・文化芸術推進基本計画－文化芸術の「多様な価値」を活かして，未来をつくる－（第1期）（平成30年3月6日閣議決定）
・知的財産推進計画２０１２・２０１３・２０１４・２０１５・２０１６・２０１７・２０１８・２０１９・２０２０</t>
    <phoneticPr fontId="5"/>
  </si>
  <si>
    <t>-</t>
    <phoneticPr fontId="5"/>
  </si>
  <si>
    <t>著作権に関する普及啓発強化及びオーファンワークス対策強化のための増額。</t>
    <rPh sb="0" eb="3">
      <t>チョサクケン</t>
    </rPh>
    <rPh sb="4" eb="5">
      <t>カン</t>
    </rPh>
    <rPh sb="7" eb="9">
      <t>フキュウ</t>
    </rPh>
    <rPh sb="9" eb="11">
      <t>ケイハツ</t>
    </rPh>
    <rPh sb="11" eb="13">
      <t>キョウカ</t>
    </rPh>
    <rPh sb="13" eb="14">
      <t>オヨ</t>
    </rPh>
    <rPh sb="24" eb="26">
      <t>タイサク</t>
    </rPh>
    <rPh sb="26" eb="28">
      <t>キョウカ</t>
    </rPh>
    <rPh sb="32" eb="34">
      <t>ゾウガク</t>
    </rPh>
    <phoneticPr fontId="5"/>
  </si>
  <si>
    <t>WIPOへの拠出金を通じて、アジア太平洋における著作権に関する世界知的所有権機関条約（WCT）への加盟国数を増加させる。</t>
    <phoneticPr fontId="5"/>
  </si>
  <si>
    <t>不用率は２割未満であり、引き続き適切な執行に努める。</t>
    <rPh sb="0" eb="2">
      <t>フヨウ</t>
    </rPh>
    <rPh sb="2" eb="3">
      <t>リツ</t>
    </rPh>
    <rPh sb="5" eb="6">
      <t>ワリ</t>
    </rPh>
    <rPh sb="6" eb="8">
      <t>ミマン</t>
    </rPh>
    <rPh sb="12" eb="13">
      <t>ヒ</t>
    </rPh>
    <rPh sb="14" eb="15">
      <t>ツヅ</t>
    </rPh>
    <rPh sb="16" eb="18">
      <t>テキセツ</t>
    </rPh>
    <rPh sb="19" eb="21">
      <t>シッコウ</t>
    </rPh>
    <rPh sb="22" eb="23">
      <t>ツト</t>
    </rPh>
    <phoneticPr fontId="5"/>
  </si>
  <si>
    <t>著作権に関する調査研究報告書等掲載ページ
https://www.bunka.go.jp/tokei_hakusho_shuppan/tokeichosa/chosakuken/</t>
    <rPh sb="0" eb="3">
      <t>チョサクケン</t>
    </rPh>
    <rPh sb="4" eb="5">
      <t>カン</t>
    </rPh>
    <rPh sb="7" eb="9">
      <t>チョウサ</t>
    </rPh>
    <rPh sb="9" eb="11">
      <t>ケンキュウ</t>
    </rPh>
    <rPh sb="11" eb="14">
      <t>ホウコクショ</t>
    </rPh>
    <rPh sb="14" eb="15">
      <t>トウ</t>
    </rPh>
    <rPh sb="15" eb="17">
      <t>ケイサイ</t>
    </rPh>
    <phoneticPr fontId="5"/>
  </si>
  <si>
    <t>D.一般社団法人コンテンツ海外流通促進機構</t>
    <rPh sb="2" eb="4">
      <t>イッパン</t>
    </rPh>
    <rPh sb="4" eb="6">
      <t>シャダン</t>
    </rPh>
    <rPh sb="6" eb="8">
      <t>ホウジン</t>
    </rPh>
    <rPh sb="13" eb="15">
      <t>カイガイ</t>
    </rPh>
    <rPh sb="15" eb="17">
      <t>リュウツウ</t>
    </rPh>
    <rPh sb="17" eb="19">
      <t>ソクシン</t>
    </rPh>
    <rPh sb="19" eb="21">
      <t>キコウ</t>
    </rPh>
    <phoneticPr fontId="5"/>
  </si>
  <si>
    <t>E.一般社団法人コンテンツ海外流通促進機構</t>
    <rPh sb="2" eb="4">
      <t>イッパン</t>
    </rPh>
    <rPh sb="4" eb="6">
      <t>シャダン</t>
    </rPh>
    <rPh sb="6" eb="8">
      <t>ホウジン</t>
    </rPh>
    <rPh sb="13" eb="15">
      <t>カイガイ</t>
    </rPh>
    <rPh sb="15" eb="17">
      <t>リュウツウ</t>
    </rPh>
    <rPh sb="17" eb="19">
      <t>ソクシン</t>
    </rPh>
    <rPh sb="19" eb="21">
      <t>キコウ</t>
    </rPh>
    <phoneticPr fontId="5"/>
  </si>
  <si>
    <t>F. 三菱UFJリサーチ＆コンサルティング株式会社</t>
    <rPh sb="3" eb="5">
      <t>ミツビシ</t>
    </rPh>
    <rPh sb="21" eb="25">
      <t>カブシキガイシャ</t>
    </rPh>
    <phoneticPr fontId="5"/>
  </si>
  <si>
    <t>G.EY新日本有限責任監査法人</t>
    <rPh sb="4" eb="7">
      <t>シンニホン</t>
    </rPh>
    <rPh sb="7" eb="9">
      <t>ユウゲン</t>
    </rPh>
    <rPh sb="9" eb="11">
      <t>セキニン</t>
    </rPh>
    <rPh sb="11" eb="13">
      <t>カンサ</t>
    </rPh>
    <rPh sb="13" eb="15">
      <t>ホウジン</t>
    </rPh>
    <phoneticPr fontId="5"/>
  </si>
  <si>
    <t>H.アライド・ブレインズ株式会社</t>
    <rPh sb="12" eb="16">
      <t>カブシキガイシャ</t>
    </rPh>
    <phoneticPr fontId="5"/>
  </si>
  <si>
    <t>I.一般財団法人ソフトウェア情報センター</t>
    <phoneticPr fontId="5"/>
  </si>
  <si>
    <t>人件費</t>
    <rPh sb="0" eb="3">
      <t>ジンケンヒ</t>
    </rPh>
    <phoneticPr fontId="5"/>
  </si>
  <si>
    <t>消費税相当額</t>
    <rPh sb="0" eb="3">
      <t>ショウヒゼイ</t>
    </rPh>
    <rPh sb="3" eb="5">
      <t>ソウトウ</t>
    </rPh>
    <rPh sb="5" eb="6">
      <t>ガク</t>
    </rPh>
    <phoneticPr fontId="5"/>
  </si>
  <si>
    <t>人件費及び事業費の１０％</t>
    <rPh sb="0" eb="3">
      <t>ジンケンヒ</t>
    </rPh>
    <rPh sb="3" eb="4">
      <t>オヨ</t>
    </rPh>
    <rPh sb="5" eb="8">
      <t>ジギョウヒ</t>
    </rPh>
    <phoneticPr fontId="5"/>
  </si>
  <si>
    <t>旅費、雑役務費等</t>
    <phoneticPr fontId="5"/>
  </si>
  <si>
    <t>人件費及び事業費の１０％</t>
    <phoneticPr fontId="5"/>
  </si>
  <si>
    <t>K.株式会社クオラス</t>
    <rPh sb="2" eb="6">
      <t>カブシキガイシャ</t>
    </rPh>
    <phoneticPr fontId="5"/>
  </si>
  <si>
    <t>三菱UFJリサーチ＆コンサルティング株式会社</t>
    <rPh sb="18" eb="20">
      <t>カブシキ</t>
    </rPh>
    <rPh sb="20" eb="22">
      <t>カイシャ</t>
    </rPh>
    <phoneticPr fontId="5"/>
  </si>
  <si>
    <t>著作権法改正状況及び関連政策動向に関する諸外国調査</t>
    <phoneticPr fontId="5"/>
  </si>
  <si>
    <t>株式会社クオラス</t>
    <rPh sb="0" eb="4">
      <t>カブシキガイシャ</t>
    </rPh>
    <phoneticPr fontId="5"/>
  </si>
  <si>
    <t>普及啓発イベントの実施</t>
    <rPh sb="0" eb="2">
      <t>フキュウ</t>
    </rPh>
    <rPh sb="2" eb="4">
      <t>ケイハツ</t>
    </rPh>
    <rPh sb="9" eb="11">
      <t>ジッシ</t>
    </rPh>
    <phoneticPr fontId="5"/>
  </si>
  <si>
    <t>-</t>
    <phoneticPr fontId="5"/>
  </si>
  <si>
    <t>日本情報産業株式会社</t>
    <rPh sb="0" eb="2">
      <t>ニホン</t>
    </rPh>
    <rPh sb="2" eb="4">
      <t>ジョウホウ</t>
    </rPh>
    <rPh sb="4" eb="6">
      <t>サンギョウ</t>
    </rPh>
    <rPh sb="6" eb="10">
      <t>カブシキガイシャ</t>
    </rPh>
    <phoneticPr fontId="5"/>
  </si>
  <si>
    <t>システム構築、データ変換</t>
    <rPh sb="4" eb="6">
      <t>コウチク</t>
    </rPh>
    <rPh sb="10" eb="12">
      <t>ヘンカン</t>
    </rPh>
    <phoneticPr fontId="5"/>
  </si>
  <si>
    <t>L.日本情報産業株式会社</t>
    <rPh sb="8" eb="12">
      <t>カブシキガイシャ</t>
    </rPh>
    <phoneticPr fontId="5"/>
  </si>
  <si>
    <t>著作権講習会受講者の理解度（受講者アンケートで理解が深まったと回答した人数／受講者数）</t>
    <rPh sb="35" eb="37">
      <t>ニンズウ</t>
    </rPh>
    <rPh sb="38" eb="41">
      <t>ジュコウシャ</t>
    </rPh>
    <rPh sb="41" eb="42">
      <t>スウ</t>
    </rPh>
    <phoneticPr fontId="5"/>
  </si>
  <si>
    <t>侵害発生国・地域におけるトレーニングセミナー受講者の有益度指数（役に立ったと回答した数／全回答数）</t>
    <rPh sb="32" eb="33">
      <t>ヤク</t>
    </rPh>
    <rPh sb="34" eb="35">
      <t>タ</t>
    </rPh>
    <rPh sb="38" eb="40">
      <t>カイトウ</t>
    </rPh>
    <rPh sb="42" eb="43">
      <t>カズ</t>
    </rPh>
    <rPh sb="44" eb="45">
      <t>ゼン</t>
    </rPh>
    <rPh sb="45" eb="48">
      <t>カイトウスウ</t>
    </rPh>
    <phoneticPr fontId="5"/>
  </si>
  <si>
    <t>-</t>
    <phoneticPr fontId="5"/>
  </si>
  <si>
    <t>・著作権に関する普及啓発については、地方自治体との共催で全国各地において研修会を実施し、受講者数は目標値を若干下回ったものの概ね達成している。また、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
・アジア太平洋における著作権に関する世界知的所有権機関条約（WCT）への加盟国数は着実に増加している。</t>
    <rPh sb="44" eb="47">
      <t>ジュコウシャ</t>
    </rPh>
    <rPh sb="47" eb="48">
      <t>スウ</t>
    </rPh>
    <rPh sb="49" eb="52">
      <t>モクヒョウチ</t>
    </rPh>
    <rPh sb="53" eb="55">
      <t>ジャッカン</t>
    </rPh>
    <rPh sb="55" eb="57">
      <t>シタマワ</t>
    </rPh>
    <rPh sb="62" eb="63">
      <t>オオム</t>
    </rPh>
    <rPh sb="64" eb="66">
      <t>タッセイ</t>
    </rPh>
    <rPh sb="222" eb="224">
      <t>チャクジツ</t>
    </rPh>
    <rPh sb="225" eb="227">
      <t>ゾウカ</t>
    </rPh>
    <phoneticPr fontId="5"/>
  </si>
  <si>
    <t>日本のプレゼンス向上を図るため、WIPO職員数に占める日本人職員数の割合を高める。</t>
    <phoneticPr fontId="5"/>
  </si>
  <si>
    <t>WIPO職員数に占める日本人職員数の割合</t>
    <phoneticPr fontId="5"/>
  </si>
  <si>
    <t>WIPO Workforce 2019</t>
    <phoneticPr fontId="27"/>
  </si>
  <si>
    <t>日本のプレゼンス向上を図るため、WIPOの幹部職員数に占める日本人幹部職員数の割合を高める。</t>
    <phoneticPr fontId="27"/>
  </si>
  <si>
    <t>WIPOの幹部職員数（D1以上）に占める日本人幹部職員数の割合</t>
  </si>
  <si>
    <t>-</t>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</si>
  <si>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指標として「侵害の減少」や「適切な権利行使」などを含めること検討できないか。また、成果指標の受講者数などは活動指標だと思われるので見直しが必要である。なお、支出先の選定については、競争性の確保に向け検証等が行われており、今後の対策についても十分な検討が行われている。</t>
  </si>
  <si>
    <t>事業内容の
一部改善</t>
  </si>
  <si>
    <t>１．事業評価の観点：この事業は、著作権に関する普及啓発及び調査研究事業、国際機関に対する拠出金により構成されているものであり、契約の競争性、公平性、透明性の確保の観点から検証を行った。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</si>
  <si>
    <t>執行等改善</t>
  </si>
  <si>
    <t>事業の成果を適切に把握するための成果目標、成果指標の設定及び適正な成果目標値の設定に努める。
契約先の選定については、契約の競争性、公平性、透明性の確保を図っているところであるが、十分な公告期間の確保や仕様書の記載内容の改善等を行い、より効率的な執行に努めてまいりたい。</t>
  </si>
  <si>
    <t>M.IFACT-GC</t>
    <phoneticPr fontId="5"/>
  </si>
  <si>
    <t>N.有限会社オープンフィールド</t>
    <rPh sb="2" eb="6">
      <t>ユウゲンガイシャ</t>
    </rPh>
    <phoneticPr fontId="5"/>
  </si>
  <si>
    <t>事業費</t>
    <rPh sb="0" eb="3">
      <t>ジギョウヒ</t>
    </rPh>
    <phoneticPr fontId="5"/>
  </si>
  <si>
    <t>イベント運営費</t>
    <rPh sb="4" eb="6">
      <t>ウンエイ</t>
    </rPh>
    <rPh sb="6" eb="7">
      <t>ヒ</t>
    </rPh>
    <phoneticPr fontId="5"/>
  </si>
  <si>
    <t>IFACT-GC</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</si>
  <si>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</si>
  <si>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t>
    <phoneticPr fontId="5"/>
  </si>
  <si>
    <t>有限会社オープンフィールド</t>
    <rPh sb="0" eb="4">
      <t>ユウゲンガイシャ</t>
    </rPh>
    <phoneticPr fontId="5"/>
  </si>
  <si>
    <t>調査設計、ヒアリング調査等</t>
    <rPh sb="0" eb="2">
      <t>チョウサ</t>
    </rPh>
    <rPh sb="2" eb="4">
      <t>セッケイ</t>
    </rPh>
    <rPh sb="10" eb="12">
      <t>チョウサ</t>
    </rPh>
    <rPh sb="12" eb="13">
      <t>トウ</t>
    </rPh>
    <phoneticPr fontId="5"/>
  </si>
  <si>
    <t>調査費等</t>
    <rPh sb="0" eb="2">
      <t>チョウサ</t>
    </rPh>
    <rPh sb="2" eb="3">
      <t>ヒ</t>
    </rPh>
    <rPh sb="3" eb="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</si>
</sst>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71436</xdr:colOff>
      <xdr:row>742</xdr:row>
      <xdr:rowOff>0</xdr:rowOff>
    </xdr:from>
    <xdr:to>
      <xdr:col>49</xdr:col>
      <xdr:colOff>473746</xdr:colOff>
      <xdr:row>762</xdr:row>
      <xdr:rowOff>317504</xdr:rowOff>
    </xdr:to>
    <xdr:grpSp>
      <xdr:nvGrpSpPr>
        <xdr:cNvPr id="558" name="Group 3"/>
        <xdr:cNvGrpSpPr>
          <a:grpSpLocks noChangeAspect="1"/>
        </xdr:cNvGrpSpPr>
      </xdr:nvGrpSpPr>
      <xdr:grpSpPr bwMode="auto">
        <a:xfrm>
          <a:off x="1493836" y="87706200"/>
          <a:ext cx="8936710" cy="8839204"/>
          <a:chOff x="0" y="0"/>
          <a:chExt cx="904" cy="898"/>
        </a:xfrm>
      </xdr:grpSpPr>
      <xdr:sp macro="" textlink="">
        <xdr:nvSpPr>
          <xdr:cNvPr id="559" name="AutoShape 2"/>
          <xdr:cNvSpPr>
            <a:spLocks noChangeAspect="1" noChangeArrowheads="1" noTextEdit="1"/>
          </xdr:cNvSpPr>
        </xdr:nvSpPr>
        <xdr:spPr bwMode="auto">
          <a:xfrm>
            <a:off x="0" y="0"/>
            <a:ext cx="904" cy="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560" name="Group 204"/>
          <xdr:cNvGrpSpPr>
            <a:grpSpLocks/>
          </xdr:cNvGrpSpPr>
        </xdr:nvGrpSpPr>
        <xdr:grpSpPr bwMode="auto">
          <a:xfrm>
            <a:off x="17" y="9"/>
            <a:ext cx="859" cy="879"/>
            <a:chOff x="17" y="9"/>
            <a:chExt cx="859" cy="879"/>
          </a:xfrm>
        </xdr:grpSpPr>
        <xdr:sp macro="" textlink="">
          <xdr:nvSpPr>
            <xdr:cNvPr id="633" name="Rectangle 4"/>
            <xdr:cNvSpPr>
              <a:spLocks noChangeArrowheads="1"/>
            </xdr:cNvSpPr>
          </xdr:nvSpPr>
          <xdr:spPr bwMode="auto">
            <a:xfrm>
              <a:off x="725" y="856"/>
              <a:ext cx="14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アジア地域著作権制度普及促進</a:t>
              </a:r>
            </a:p>
          </xdr:txBody>
        </xdr:sp>
        <xdr:sp macro="" textlink="">
          <xdr:nvSpPr>
            <xdr:cNvPr id="634" name="Rectangle 5"/>
            <xdr:cNvSpPr>
              <a:spLocks noChangeArrowheads="1"/>
            </xdr:cNvSpPr>
          </xdr:nvSpPr>
          <xdr:spPr bwMode="auto">
            <a:xfrm>
              <a:off x="772" y="874"/>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事業の実施</a:t>
              </a:r>
            </a:p>
          </xdr:txBody>
        </xdr:sp>
        <xdr:sp macro="" textlink="">
          <xdr:nvSpPr>
            <xdr:cNvPr id="635" name="Rectangle 6"/>
            <xdr:cNvSpPr>
              <a:spLocks noChangeArrowheads="1"/>
            </xdr:cNvSpPr>
          </xdr:nvSpPr>
          <xdr:spPr bwMode="auto">
            <a:xfrm>
              <a:off x="19" y="627"/>
              <a:ext cx="17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ctr" rtl="0">
                <a:defRPr sz="1000"/>
              </a:pPr>
              <a:r>
                <a:rPr lang="ja-JP" altLang="en-US" sz="800" b="0" i="0" u="none" strike="noStrike" baseline="0">
                  <a:solidFill>
                    <a:srgbClr val="000000"/>
                  </a:solidFill>
                  <a:latin typeface="+mn-ea"/>
                  <a:ea typeface="+mn-ea"/>
                </a:rPr>
                <a:t>再委託【随意契約（その他）】</a:t>
              </a:r>
            </a:p>
          </xdr:txBody>
        </xdr:sp>
        <xdr:sp macro="" textlink="">
          <xdr:nvSpPr>
            <xdr:cNvPr id="636" name="Rectangle 7"/>
            <xdr:cNvSpPr>
              <a:spLocks noChangeArrowheads="1"/>
            </xdr:cNvSpPr>
          </xdr:nvSpPr>
          <xdr:spPr bwMode="auto">
            <a:xfrm>
              <a:off x="71" y="652"/>
              <a:ext cx="7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spAutoFit/>
            </a:bodyPr>
            <a:lstStyle/>
            <a:p>
              <a:pPr algn="ctr" rtl="0">
                <a:defRPr sz="1000"/>
              </a:pPr>
              <a:r>
                <a:rPr lang="en-US" altLang="ja-JP" sz="800" b="0" i="0" u="none" strike="noStrike" baseline="0">
                  <a:solidFill>
                    <a:srgbClr val="000000"/>
                  </a:solidFill>
                  <a:latin typeface="+mn-ea"/>
                  <a:ea typeface="+mn-ea"/>
                </a:rPr>
                <a:t>M</a:t>
              </a:r>
              <a:r>
                <a:rPr lang="ja-JP" altLang="en-US" sz="800" b="0" i="0" u="none" strike="noStrike" baseline="0">
                  <a:solidFill>
                    <a:srgbClr val="000000"/>
                  </a:solidFill>
                  <a:latin typeface="+mn-ea"/>
                  <a:ea typeface="+mn-ea"/>
                </a:rPr>
                <a:t>．IFACT-GC</a:t>
              </a:r>
            </a:p>
          </xdr:txBody>
        </xdr:sp>
        <xdr:sp macro="" textlink="">
          <xdr:nvSpPr>
            <xdr:cNvPr id="637" name="Rectangle 8"/>
            <xdr:cNvSpPr>
              <a:spLocks noChangeArrowheads="1"/>
            </xdr:cNvSpPr>
          </xdr:nvSpPr>
          <xdr:spPr bwMode="auto">
            <a:xfrm>
              <a:off x="77" y="670"/>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１．６百万円</a:t>
              </a:r>
            </a:p>
          </xdr:txBody>
        </xdr:sp>
        <xdr:sp macro="" textlink="">
          <xdr:nvSpPr>
            <xdr:cNvPr id="638" name="Rectangle 9"/>
            <xdr:cNvSpPr>
              <a:spLocks noChangeArrowheads="1"/>
            </xdr:cNvSpPr>
          </xdr:nvSpPr>
          <xdr:spPr bwMode="auto">
            <a:xfrm>
              <a:off x="66" y="704"/>
              <a:ext cx="8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現地機関との連絡</a:t>
              </a:r>
            </a:p>
          </xdr:txBody>
        </xdr:sp>
        <xdr:sp macro="" textlink="">
          <xdr:nvSpPr>
            <xdr:cNvPr id="639" name="Rectangle 10"/>
            <xdr:cNvSpPr>
              <a:spLocks noChangeArrowheads="1"/>
            </xdr:cNvSpPr>
          </xdr:nvSpPr>
          <xdr:spPr bwMode="auto">
            <a:xfrm>
              <a:off x="66" y="722"/>
              <a:ext cx="6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調整、会場設営</a:t>
              </a:r>
            </a:p>
          </xdr:txBody>
        </xdr:sp>
        <xdr:sp macro="" textlink="">
          <xdr:nvSpPr>
            <xdr:cNvPr id="640" name="Rectangle 11"/>
            <xdr:cNvSpPr>
              <a:spLocks noChangeArrowheads="1"/>
            </xdr:cNvSpPr>
          </xdr:nvSpPr>
          <xdr:spPr bwMode="auto">
            <a:xfrm>
              <a:off x="772" y="778"/>
              <a:ext cx="4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【拠出金】</a:t>
              </a:r>
            </a:p>
          </xdr:txBody>
        </xdr:sp>
        <xdr:sp macro="" textlink="">
          <xdr:nvSpPr>
            <xdr:cNvPr id="641" name="Rectangle 12"/>
            <xdr:cNvSpPr>
              <a:spLocks noChangeArrowheads="1"/>
            </xdr:cNvSpPr>
          </xdr:nvSpPr>
          <xdr:spPr bwMode="auto">
            <a:xfrm>
              <a:off x="747" y="795"/>
              <a:ext cx="10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A.世界知的所有権機関</a:t>
              </a:r>
            </a:p>
          </xdr:txBody>
        </xdr:sp>
        <xdr:sp macro="" textlink="">
          <xdr:nvSpPr>
            <xdr:cNvPr id="642" name="Rectangle 13"/>
            <xdr:cNvSpPr>
              <a:spLocks noChangeArrowheads="1"/>
            </xdr:cNvSpPr>
          </xdr:nvSpPr>
          <xdr:spPr bwMode="auto">
            <a:xfrm>
              <a:off x="774" y="813"/>
              <a:ext cx="3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（WIPO）</a:t>
              </a:r>
            </a:p>
          </xdr:txBody>
        </xdr:sp>
        <xdr:sp macro="" textlink="">
          <xdr:nvSpPr>
            <xdr:cNvPr id="643" name="Rectangle 14"/>
            <xdr:cNvSpPr>
              <a:spLocks noChangeArrowheads="1"/>
            </xdr:cNvSpPr>
          </xdr:nvSpPr>
          <xdr:spPr bwMode="auto">
            <a:xfrm>
              <a:off x="772" y="831"/>
              <a:ext cx="4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５３百万円</a:t>
              </a:r>
            </a:p>
          </xdr:txBody>
        </xdr:sp>
        <xdr:sp macro="" textlink="">
          <xdr:nvSpPr>
            <xdr:cNvPr id="644" name="Rectangle 15"/>
            <xdr:cNvSpPr>
              <a:spLocks noChangeArrowheads="1"/>
            </xdr:cNvSpPr>
          </xdr:nvSpPr>
          <xdr:spPr bwMode="auto">
            <a:xfrm>
              <a:off x="552" y="201"/>
              <a:ext cx="138"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グローバルな著作権侵害への対応の強化</a:t>
              </a:r>
            </a:p>
          </xdr:txBody>
        </xdr:sp>
        <xdr:sp macro="" textlink="">
          <xdr:nvSpPr>
            <xdr:cNvPr id="645" name="Rectangle 16"/>
            <xdr:cNvSpPr>
              <a:spLocks noChangeArrowheads="1"/>
            </xdr:cNvSpPr>
          </xdr:nvSpPr>
          <xdr:spPr bwMode="auto">
            <a:xfrm>
              <a:off x="556" y="214"/>
              <a:ext cx="128"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事業「著作権法改正状況及び関連政策</a:t>
              </a:r>
            </a:p>
          </xdr:txBody>
        </xdr:sp>
        <xdr:sp macro="" textlink="">
          <xdr:nvSpPr>
            <xdr:cNvPr id="646" name="Rectangle 17"/>
            <xdr:cNvSpPr>
              <a:spLocks noChangeArrowheads="1"/>
            </xdr:cNvSpPr>
          </xdr:nvSpPr>
          <xdr:spPr bwMode="auto">
            <a:xfrm>
              <a:off x="576" y="229"/>
              <a:ext cx="88"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動向に関する諸外国調査」</a:t>
              </a:r>
            </a:p>
          </xdr:txBody>
        </xdr:sp>
        <xdr:sp macro="" textlink="">
          <xdr:nvSpPr>
            <xdr:cNvPr id="647" name="Rectangle 18"/>
            <xdr:cNvSpPr>
              <a:spLocks noChangeArrowheads="1"/>
            </xdr:cNvSpPr>
          </xdr:nvSpPr>
          <xdr:spPr bwMode="auto">
            <a:xfrm>
              <a:off x="44" y="130"/>
              <a:ext cx="109"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委託【一般競争契約（総合評価）】</a:t>
              </a:r>
            </a:p>
          </xdr:txBody>
        </xdr:sp>
        <xdr:sp macro="" textlink="">
          <xdr:nvSpPr>
            <xdr:cNvPr id="648" name="Rectangle 19"/>
            <xdr:cNvSpPr>
              <a:spLocks noChangeArrowheads="1"/>
            </xdr:cNvSpPr>
          </xdr:nvSpPr>
          <xdr:spPr bwMode="auto">
            <a:xfrm>
              <a:off x="66" y="196"/>
              <a:ext cx="6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コンテンツの権利</a:t>
              </a:r>
            </a:p>
          </xdr:txBody>
        </xdr:sp>
        <xdr:sp macro="" textlink="">
          <xdr:nvSpPr>
            <xdr:cNvPr id="649" name="Rectangle 20"/>
            <xdr:cNvSpPr>
              <a:spLocks noChangeArrowheads="1"/>
            </xdr:cNvSpPr>
          </xdr:nvSpPr>
          <xdr:spPr bwMode="auto">
            <a:xfrm>
              <a:off x="66" y="214"/>
              <a:ext cx="7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情報集約化等に向</a:t>
              </a:r>
            </a:p>
          </xdr:txBody>
        </xdr:sp>
        <xdr:sp macro="" textlink="">
          <xdr:nvSpPr>
            <xdr:cNvPr id="650" name="Rectangle 21"/>
            <xdr:cNvSpPr>
              <a:spLocks noChangeArrowheads="1"/>
            </xdr:cNvSpPr>
          </xdr:nvSpPr>
          <xdr:spPr bwMode="auto">
            <a:xfrm>
              <a:off x="76" y="232"/>
              <a:ext cx="5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けた実証事業</a:t>
              </a:r>
            </a:p>
          </xdr:txBody>
        </xdr:sp>
        <xdr:sp macro="" textlink="">
          <xdr:nvSpPr>
            <xdr:cNvPr id="651" name="Rectangle 22"/>
            <xdr:cNvSpPr>
              <a:spLocks noChangeArrowheads="1"/>
            </xdr:cNvSpPr>
          </xdr:nvSpPr>
          <xdr:spPr bwMode="auto">
            <a:xfrm>
              <a:off x="50" y="145"/>
              <a:ext cx="9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B.(株)ジャパンミュージック</a:t>
              </a:r>
            </a:p>
          </xdr:txBody>
        </xdr:sp>
        <xdr:sp macro="" textlink="">
          <xdr:nvSpPr>
            <xdr:cNvPr id="652" name="Rectangle 23"/>
            <xdr:cNvSpPr>
              <a:spLocks noChangeArrowheads="1"/>
            </xdr:cNvSpPr>
          </xdr:nvSpPr>
          <xdr:spPr bwMode="auto">
            <a:xfrm>
              <a:off x="94" y="163"/>
              <a:ext cx="2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データ</a:t>
              </a:r>
            </a:p>
          </xdr:txBody>
        </xdr:sp>
        <xdr:sp macro="" textlink="">
          <xdr:nvSpPr>
            <xdr:cNvPr id="653" name="Rectangle 24"/>
            <xdr:cNvSpPr>
              <a:spLocks noChangeArrowheads="1"/>
            </xdr:cNvSpPr>
          </xdr:nvSpPr>
          <xdr:spPr bwMode="auto">
            <a:xfrm>
              <a:off x="79" y="180"/>
              <a:ext cx="5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３９．6百万円</a:t>
              </a:r>
            </a:p>
          </xdr:txBody>
        </xdr:sp>
        <xdr:sp macro="" textlink="">
          <xdr:nvSpPr>
            <xdr:cNvPr id="654" name="Rectangle 25"/>
            <xdr:cNvSpPr>
              <a:spLocks noChangeArrowheads="1"/>
            </xdr:cNvSpPr>
          </xdr:nvSpPr>
          <xdr:spPr bwMode="auto">
            <a:xfrm>
              <a:off x="552" y="129"/>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655" name="Rectangle 26"/>
            <xdr:cNvSpPr>
              <a:spLocks noChangeArrowheads="1"/>
            </xdr:cNvSpPr>
          </xdr:nvSpPr>
          <xdr:spPr bwMode="auto">
            <a:xfrm>
              <a:off x="551" y="145"/>
              <a:ext cx="13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F</a:t>
              </a:r>
              <a:r>
                <a:rPr lang="ja-JP" altLang="en-US" sz="800" b="0" i="0" u="none" strike="noStrike" baseline="0">
                  <a:solidFill>
                    <a:srgbClr val="000000"/>
                  </a:solidFill>
                  <a:latin typeface="+mn-ea"/>
                  <a:ea typeface="+mn-ea"/>
                </a:rPr>
                <a:t>.三菱UFJリサーチ＆コンサル</a:t>
              </a:r>
            </a:p>
          </xdr:txBody>
        </xdr:sp>
        <xdr:sp macro="" textlink="">
          <xdr:nvSpPr>
            <xdr:cNvPr id="656" name="Rectangle 27"/>
            <xdr:cNvSpPr>
              <a:spLocks noChangeArrowheads="1"/>
            </xdr:cNvSpPr>
          </xdr:nvSpPr>
          <xdr:spPr bwMode="auto">
            <a:xfrm>
              <a:off x="567" y="163"/>
              <a:ext cx="9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コンサルティング（株）</a:t>
              </a:r>
            </a:p>
          </xdr:txBody>
        </xdr:sp>
        <xdr:sp macro="" textlink="">
          <xdr:nvSpPr>
            <xdr:cNvPr id="657" name="Rectangle 28"/>
            <xdr:cNvSpPr>
              <a:spLocks noChangeArrowheads="1"/>
            </xdr:cNvSpPr>
          </xdr:nvSpPr>
          <xdr:spPr bwMode="auto">
            <a:xfrm>
              <a:off x="587" y="180"/>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１２．１百万円</a:t>
              </a:r>
            </a:p>
          </xdr:txBody>
        </xdr:sp>
        <xdr:sp macro="" textlink="">
          <xdr:nvSpPr>
            <xdr:cNvPr id="658" name="Rectangle 29"/>
            <xdr:cNvSpPr>
              <a:spLocks noChangeArrowheads="1"/>
            </xdr:cNvSpPr>
          </xdr:nvSpPr>
          <xdr:spPr bwMode="auto">
            <a:xfrm>
              <a:off x="375" y="129"/>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659" name="Rectangle 30"/>
            <xdr:cNvSpPr>
              <a:spLocks noChangeArrowheads="1"/>
            </xdr:cNvSpPr>
          </xdr:nvSpPr>
          <xdr:spPr bwMode="auto">
            <a:xfrm>
              <a:off x="388" y="145"/>
              <a:ext cx="10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C.（一社）コンテンツ海外</a:t>
              </a:r>
            </a:p>
          </xdr:txBody>
        </xdr:sp>
        <xdr:sp macro="" textlink="">
          <xdr:nvSpPr>
            <xdr:cNvPr id="660" name="Rectangle 31"/>
            <xdr:cNvSpPr>
              <a:spLocks noChangeArrowheads="1"/>
            </xdr:cNvSpPr>
          </xdr:nvSpPr>
          <xdr:spPr bwMode="auto">
            <a:xfrm>
              <a:off x="419" y="163"/>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流通促進機構</a:t>
              </a:r>
            </a:p>
          </xdr:txBody>
        </xdr:sp>
        <xdr:sp macro="" textlink="">
          <xdr:nvSpPr>
            <xdr:cNvPr id="661" name="Rectangle 32"/>
            <xdr:cNvSpPr>
              <a:spLocks noChangeArrowheads="1"/>
            </xdr:cNvSpPr>
          </xdr:nvSpPr>
          <xdr:spPr bwMode="auto">
            <a:xfrm>
              <a:off x="413" y="180"/>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１８．７百万円</a:t>
              </a:r>
            </a:p>
          </xdr:txBody>
        </xdr:sp>
        <xdr:sp macro="" textlink="">
          <xdr:nvSpPr>
            <xdr:cNvPr id="662" name="Rectangle 33"/>
            <xdr:cNvSpPr>
              <a:spLocks noChangeArrowheads="1"/>
            </xdr:cNvSpPr>
          </xdr:nvSpPr>
          <xdr:spPr bwMode="auto">
            <a:xfrm>
              <a:off x="202" y="285"/>
              <a:ext cx="12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再委託【随意契約（その他）】</a:t>
              </a:r>
            </a:p>
          </xdr:txBody>
        </xdr:sp>
        <xdr:sp macro="" textlink="">
          <xdr:nvSpPr>
            <xdr:cNvPr id="663" name="Rectangle 34"/>
            <xdr:cNvSpPr>
              <a:spLocks noChangeArrowheads="1"/>
            </xdr:cNvSpPr>
          </xdr:nvSpPr>
          <xdr:spPr bwMode="auto">
            <a:xfrm>
              <a:off x="275" y="303"/>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64" name="Rectangle 35"/>
            <xdr:cNvSpPr>
              <a:spLocks noChangeArrowheads="1"/>
            </xdr:cNvSpPr>
          </xdr:nvSpPr>
          <xdr:spPr bwMode="auto">
            <a:xfrm>
              <a:off x="245" y="310"/>
              <a:ext cx="5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(同)柴田商会</a:t>
              </a:r>
            </a:p>
          </xdr:txBody>
        </xdr:sp>
        <xdr:sp macro="" textlink="">
          <xdr:nvSpPr>
            <xdr:cNvPr id="665" name="Rectangle 36"/>
            <xdr:cNvSpPr>
              <a:spLocks noChangeArrowheads="1"/>
            </xdr:cNvSpPr>
          </xdr:nvSpPr>
          <xdr:spPr bwMode="auto">
            <a:xfrm>
              <a:off x="244" y="32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０．５百万円</a:t>
              </a:r>
            </a:p>
          </xdr:txBody>
        </xdr:sp>
        <xdr:sp macro="" textlink="">
          <xdr:nvSpPr>
            <xdr:cNvPr id="666" name="Rectangle 37"/>
            <xdr:cNvSpPr>
              <a:spLocks noChangeArrowheads="1"/>
            </xdr:cNvSpPr>
          </xdr:nvSpPr>
          <xdr:spPr bwMode="auto">
            <a:xfrm>
              <a:off x="227" y="362"/>
              <a:ext cx="6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システム構築、</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データ変換</a:t>
              </a:r>
            </a:p>
          </xdr:txBody>
        </xdr:sp>
        <xdr:sp macro="" textlink="">
          <xdr:nvSpPr>
            <xdr:cNvPr id="668" name="Rectangle 39"/>
            <xdr:cNvSpPr>
              <a:spLocks noChangeArrowheads="1"/>
            </xdr:cNvSpPr>
          </xdr:nvSpPr>
          <xdr:spPr bwMode="auto">
            <a:xfrm>
              <a:off x="40" y="285"/>
              <a:ext cx="12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再委託【随意契約（その他）】</a:t>
              </a:r>
            </a:p>
          </xdr:txBody>
        </xdr:sp>
        <xdr:sp macro="" textlink="">
          <xdr:nvSpPr>
            <xdr:cNvPr id="669" name="Rectangle 40"/>
            <xdr:cNvSpPr>
              <a:spLocks noChangeArrowheads="1"/>
            </xdr:cNvSpPr>
          </xdr:nvSpPr>
          <xdr:spPr bwMode="auto">
            <a:xfrm>
              <a:off x="67" y="310"/>
              <a:ext cx="8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L.</a:t>
              </a:r>
              <a:r>
                <a:rPr lang="ja-JP" altLang="en-US" sz="800" b="0" i="0" u="none" strike="noStrike" baseline="0">
                  <a:solidFill>
                    <a:srgbClr val="000000"/>
                  </a:solidFill>
                  <a:latin typeface="+mn-ea"/>
                  <a:ea typeface="+mn-ea"/>
                </a:rPr>
                <a:t>日本情報産業</a:t>
              </a: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株</a:t>
              </a:r>
              <a:r>
                <a:rPr lang="en-US" altLang="ja-JP" sz="800" b="0" i="0" u="none" strike="noStrike" baseline="0">
                  <a:solidFill>
                    <a:srgbClr val="000000"/>
                  </a:solidFill>
                  <a:latin typeface="+mn-ea"/>
                  <a:ea typeface="+mn-ea"/>
                </a:rPr>
                <a:t>)</a:t>
              </a:r>
              <a:endParaRPr lang="ja-JP" altLang="en-US" sz="800" b="0" i="0" u="none" strike="noStrike" baseline="0">
                <a:solidFill>
                  <a:srgbClr val="000000"/>
                </a:solidFill>
                <a:latin typeface="+mn-ea"/>
                <a:ea typeface="+mn-ea"/>
              </a:endParaRPr>
            </a:p>
          </xdr:txBody>
        </xdr:sp>
        <xdr:sp macro="" textlink="">
          <xdr:nvSpPr>
            <xdr:cNvPr id="670" name="Rectangle 41"/>
            <xdr:cNvSpPr>
              <a:spLocks noChangeArrowheads="1"/>
            </xdr:cNvSpPr>
          </xdr:nvSpPr>
          <xdr:spPr bwMode="auto">
            <a:xfrm>
              <a:off x="77" y="32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３．３百万円</a:t>
              </a:r>
            </a:p>
          </xdr:txBody>
        </xdr:sp>
        <xdr:sp macro="" textlink="">
          <xdr:nvSpPr>
            <xdr:cNvPr id="671" name="Rectangle 42"/>
            <xdr:cNvSpPr>
              <a:spLocks noChangeArrowheads="1"/>
            </xdr:cNvSpPr>
          </xdr:nvSpPr>
          <xdr:spPr bwMode="auto">
            <a:xfrm>
              <a:off x="66" y="362"/>
              <a:ext cx="6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システム構築、</a:t>
              </a:r>
            </a:p>
          </xdr:txBody>
        </xdr:sp>
        <xdr:sp macro="" textlink="">
          <xdr:nvSpPr>
            <xdr:cNvPr id="672" name="Rectangle 43"/>
            <xdr:cNvSpPr>
              <a:spLocks noChangeArrowheads="1"/>
            </xdr:cNvSpPr>
          </xdr:nvSpPr>
          <xdr:spPr bwMode="auto">
            <a:xfrm>
              <a:off x="66" y="380"/>
              <a:ext cx="4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データ変換</a:t>
              </a:r>
            </a:p>
          </xdr:txBody>
        </xdr:sp>
        <xdr:sp macro="" textlink="">
          <xdr:nvSpPr>
            <xdr:cNvPr id="673" name="Rectangle 44"/>
            <xdr:cNvSpPr>
              <a:spLocks noChangeArrowheads="1"/>
            </xdr:cNvSpPr>
          </xdr:nvSpPr>
          <xdr:spPr bwMode="auto">
            <a:xfrm>
              <a:off x="378" y="471"/>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674" name="Rectangle 45"/>
            <xdr:cNvSpPr>
              <a:spLocks noChangeArrowheads="1"/>
            </xdr:cNvSpPr>
          </xdr:nvSpPr>
          <xdr:spPr bwMode="auto">
            <a:xfrm>
              <a:off x="382" y="487"/>
              <a:ext cx="139"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800" b="0" i="0" u="none" strike="noStrike" baseline="0">
                  <a:solidFill>
                    <a:srgbClr val="000000"/>
                  </a:solidFill>
                  <a:latin typeface="+mn-ea"/>
                  <a:ea typeface="+mn-ea"/>
                </a:rPr>
                <a:t>I</a:t>
              </a:r>
              <a:r>
                <a:rPr lang="ja-JP" altLang="en-US" sz="800" b="0" i="0" u="none" strike="noStrike" baseline="0">
                  <a:solidFill>
                    <a:srgbClr val="000000"/>
                  </a:solidFill>
                  <a:latin typeface="+mn-ea"/>
                  <a:ea typeface="+mn-ea"/>
                </a:rPr>
                <a:t>.（一財</a:t>
              </a: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ソフトトウェア情報</a:t>
              </a:r>
            </a:p>
          </xdr:txBody>
        </xdr:sp>
        <xdr:sp macro="" textlink="">
          <xdr:nvSpPr>
            <xdr:cNvPr id="675" name="Rectangle 46"/>
            <xdr:cNvSpPr>
              <a:spLocks noChangeArrowheads="1"/>
            </xdr:cNvSpPr>
          </xdr:nvSpPr>
          <xdr:spPr bwMode="auto">
            <a:xfrm>
              <a:off x="429" y="505"/>
              <a:ext cx="3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センター</a:t>
              </a:r>
            </a:p>
          </xdr:txBody>
        </xdr:sp>
        <xdr:sp macro="" textlink="">
          <xdr:nvSpPr>
            <xdr:cNvPr id="676" name="Rectangle 47"/>
            <xdr:cNvSpPr>
              <a:spLocks noChangeArrowheads="1"/>
            </xdr:cNvSpPr>
          </xdr:nvSpPr>
          <xdr:spPr bwMode="auto">
            <a:xfrm>
              <a:off x="419" y="521"/>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６．３百万円</a:t>
              </a:r>
            </a:p>
          </xdr:txBody>
        </xdr:sp>
        <xdr:sp macro="" textlink="">
          <xdr:nvSpPr>
            <xdr:cNvPr id="677" name="Rectangle 48"/>
            <xdr:cNvSpPr>
              <a:spLocks noChangeArrowheads="1"/>
            </xdr:cNvSpPr>
          </xdr:nvSpPr>
          <xdr:spPr bwMode="auto">
            <a:xfrm>
              <a:off x="401" y="539"/>
              <a:ext cx="9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研究目的に係る著作</a:t>
              </a:r>
            </a:p>
          </xdr:txBody>
        </xdr:sp>
        <xdr:sp macro="" textlink="">
          <xdr:nvSpPr>
            <xdr:cNvPr id="678" name="Rectangle 49"/>
            <xdr:cNvSpPr>
              <a:spLocks noChangeArrowheads="1"/>
            </xdr:cNvSpPr>
          </xdr:nvSpPr>
          <xdr:spPr bwMode="auto">
            <a:xfrm>
              <a:off x="401" y="557"/>
              <a:ext cx="9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物の利用に関する調</a:t>
              </a:r>
            </a:p>
          </xdr:txBody>
        </xdr:sp>
        <xdr:sp macro="" textlink="">
          <xdr:nvSpPr>
            <xdr:cNvPr id="679" name="Rectangle 50"/>
            <xdr:cNvSpPr>
              <a:spLocks noChangeArrowheads="1"/>
            </xdr:cNvSpPr>
          </xdr:nvSpPr>
          <xdr:spPr bwMode="auto">
            <a:xfrm>
              <a:off x="401" y="575"/>
              <a:ext cx="3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査研究</a:t>
              </a:r>
            </a:p>
          </xdr:txBody>
        </xdr:sp>
        <xdr:sp macro="" textlink="">
          <xdr:nvSpPr>
            <xdr:cNvPr id="680" name="Rectangle 51"/>
            <xdr:cNvSpPr>
              <a:spLocks noChangeArrowheads="1"/>
            </xdr:cNvSpPr>
          </xdr:nvSpPr>
          <xdr:spPr bwMode="auto">
            <a:xfrm>
              <a:off x="401" y="592"/>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81" name="Rectangle 52"/>
            <xdr:cNvSpPr>
              <a:spLocks noChangeArrowheads="1"/>
            </xdr:cNvSpPr>
          </xdr:nvSpPr>
          <xdr:spPr bwMode="auto">
            <a:xfrm>
              <a:off x="41" y="472"/>
              <a:ext cx="109"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委託【一般競争契約（総合評価）】</a:t>
              </a:r>
            </a:p>
          </xdr:txBody>
        </xdr:sp>
        <xdr:sp macro="" textlink="">
          <xdr:nvSpPr>
            <xdr:cNvPr id="682" name="Rectangle 53"/>
            <xdr:cNvSpPr>
              <a:spLocks noChangeArrowheads="1"/>
            </xdr:cNvSpPr>
          </xdr:nvSpPr>
          <xdr:spPr bwMode="auto">
            <a:xfrm>
              <a:off x="47" y="487"/>
              <a:ext cx="10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D</a:t>
              </a:r>
              <a:r>
                <a:rPr lang="ja-JP" altLang="en-US" sz="800" b="0" i="0" u="none" strike="noStrike" baseline="0">
                  <a:solidFill>
                    <a:srgbClr val="000000"/>
                  </a:solidFill>
                  <a:latin typeface="+mn-ea"/>
                  <a:ea typeface="+mn-ea"/>
                </a:rPr>
                <a:t>.（一社）コンテンツ海外</a:t>
              </a:r>
            </a:p>
          </xdr:txBody>
        </xdr:sp>
        <xdr:sp macro="" textlink="">
          <xdr:nvSpPr>
            <xdr:cNvPr id="683" name="Rectangle 54"/>
            <xdr:cNvSpPr>
              <a:spLocks noChangeArrowheads="1"/>
            </xdr:cNvSpPr>
          </xdr:nvSpPr>
          <xdr:spPr bwMode="auto">
            <a:xfrm>
              <a:off x="77" y="505"/>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流通促進機構</a:t>
              </a:r>
            </a:p>
          </xdr:txBody>
        </xdr:sp>
        <xdr:sp macro="" textlink="">
          <xdr:nvSpPr>
            <xdr:cNvPr id="684" name="Rectangle 55"/>
            <xdr:cNvSpPr>
              <a:spLocks noChangeArrowheads="1"/>
            </xdr:cNvSpPr>
          </xdr:nvSpPr>
          <xdr:spPr bwMode="auto">
            <a:xfrm>
              <a:off x="82" y="523"/>
              <a:ext cx="4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１０百万円</a:t>
              </a:r>
            </a:p>
          </xdr:txBody>
        </xdr:sp>
        <xdr:sp macro="" textlink="">
          <xdr:nvSpPr>
            <xdr:cNvPr id="685" name="Rectangle 56"/>
            <xdr:cNvSpPr>
              <a:spLocks noChangeArrowheads="1"/>
            </xdr:cNvSpPr>
          </xdr:nvSpPr>
          <xdr:spPr bwMode="auto">
            <a:xfrm>
              <a:off x="203" y="471"/>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686" name="Rectangle 57"/>
            <xdr:cNvSpPr>
              <a:spLocks noChangeArrowheads="1"/>
            </xdr:cNvSpPr>
          </xdr:nvSpPr>
          <xdr:spPr bwMode="auto">
            <a:xfrm>
              <a:off x="209" y="496"/>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H</a:t>
              </a:r>
              <a:r>
                <a:rPr lang="ja-JP" altLang="en-US" sz="800" b="0" i="0" u="none" strike="noStrike" baseline="0">
                  <a:solidFill>
                    <a:srgbClr val="000000"/>
                  </a:solidFill>
                  <a:latin typeface="+mn-ea"/>
                  <a:ea typeface="+mn-ea"/>
                </a:rPr>
                <a:t>.アライド・ブレインズ(株)</a:t>
              </a:r>
            </a:p>
          </xdr:txBody>
        </xdr:sp>
        <xdr:sp macro="" textlink="">
          <xdr:nvSpPr>
            <xdr:cNvPr id="687" name="Rectangle 58"/>
            <xdr:cNvSpPr>
              <a:spLocks noChangeArrowheads="1"/>
            </xdr:cNvSpPr>
          </xdr:nvSpPr>
          <xdr:spPr bwMode="auto">
            <a:xfrm>
              <a:off x="244" y="514"/>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９．５百万円</a:t>
              </a:r>
            </a:p>
          </xdr:txBody>
        </xdr:sp>
        <xdr:sp macro="" textlink="">
          <xdr:nvSpPr>
            <xdr:cNvPr id="688" name="Rectangle 59"/>
            <xdr:cNvSpPr>
              <a:spLocks noChangeArrowheads="1"/>
            </xdr:cNvSpPr>
          </xdr:nvSpPr>
          <xdr:spPr bwMode="auto">
            <a:xfrm>
              <a:off x="204" y="539"/>
              <a:ext cx="125"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放送コンテンツ等に関する権利処理の</a:t>
              </a:r>
            </a:p>
          </xdr:txBody>
        </xdr:sp>
        <xdr:sp macro="" textlink="">
          <xdr:nvSpPr>
            <xdr:cNvPr id="689" name="Rectangle 60"/>
            <xdr:cNvSpPr>
              <a:spLocks noChangeArrowheads="1"/>
            </xdr:cNvSpPr>
          </xdr:nvSpPr>
          <xdr:spPr bwMode="auto">
            <a:xfrm>
              <a:off x="204" y="553"/>
              <a:ext cx="129"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円滑化と権利者への適切な対価還元に</a:t>
              </a:r>
            </a:p>
          </xdr:txBody>
        </xdr:sp>
        <xdr:sp macro="" textlink="">
          <xdr:nvSpPr>
            <xdr:cNvPr id="690" name="Rectangle 61"/>
            <xdr:cNvSpPr>
              <a:spLocks noChangeArrowheads="1"/>
            </xdr:cNvSpPr>
          </xdr:nvSpPr>
          <xdr:spPr bwMode="auto">
            <a:xfrm>
              <a:off x="204" y="568"/>
              <a:ext cx="126"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係る諸外国の著作権制度及びライセン</a:t>
              </a:r>
            </a:p>
          </xdr:txBody>
        </xdr:sp>
        <xdr:sp macro="" textlink="">
          <xdr:nvSpPr>
            <xdr:cNvPr id="691" name="Rectangle 62"/>
            <xdr:cNvSpPr>
              <a:spLocks noChangeArrowheads="1"/>
            </xdr:cNvSpPr>
          </xdr:nvSpPr>
          <xdr:spPr bwMode="auto">
            <a:xfrm>
              <a:off x="221" y="582"/>
              <a:ext cx="97"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mn-ea"/>
                  <a:ea typeface="+mn-ea"/>
                </a:rPr>
                <a:t>シング環境に関する調査研究</a:t>
              </a:r>
            </a:p>
          </xdr:txBody>
        </xdr:sp>
        <xdr:sp macro="" textlink="">
          <xdr:nvSpPr>
            <xdr:cNvPr id="692" name="Rectangle 63"/>
            <xdr:cNvSpPr>
              <a:spLocks noChangeArrowheads="1"/>
            </xdr:cNvSpPr>
          </xdr:nvSpPr>
          <xdr:spPr bwMode="auto">
            <a:xfrm>
              <a:off x="275" y="597"/>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93" name="Rectangle 64"/>
            <xdr:cNvSpPr>
              <a:spLocks noChangeArrowheads="1"/>
            </xdr:cNvSpPr>
          </xdr:nvSpPr>
          <xdr:spPr bwMode="auto">
            <a:xfrm>
              <a:off x="66" y="552"/>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トレーニングセミ</a:t>
              </a:r>
            </a:p>
          </xdr:txBody>
        </xdr:sp>
        <xdr:sp macro="" textlink="">
          <xdr:nvSpPr>
            <xdr:cNvPr id="694" name="Rectangle 65"/>
            <xdr:cNvSpPr>
              <a:spLocks noChangeArrowheads="1"/>
            </xdr:cNvSpPr>
          </xdr:nvSpPr>
          <xdr:spPr bwMode="auto">
            <a:xfrm>
              <a:off x="66" y="570"/>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ナーの開催</a:t>
              </a:r>
            </a:p>
          </xdr:txBody>
        </xdr:sp>
        <xdr:sp macro="" textlink="">
          <xdr:nvSpPr>
            <xdr:cNvPr id="695" name="Rectangle 66"/>
            <xdr:cNvSpPr>
              <a:spLocks noChangeArrowheads="1"/>
            </xdr:cNvSpPr>
          </xdr:nvSpPr>
          <xdr:spPr bwMode="auto">
            <a:xfrm>
              <a:off x="375" y="285"/>
              <a:ext cx="12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再委託【随意契約（その他）】</a:t>
              </a:r>
            </a:p>
          </xdr:txBody>
        </xdr:sp>
        <xdr:sp macro="" textlink="">
          <xdr:nvSpPr>
            <xdr:cNvPr id="696" name="Rectangle 67"/>
            <xdr:cNvSpPr>
              <a:spLocks noChangeArrowheads="1"/>
            </xdr:cNvSpPr>
          </xdr:nvSpPr>
          <xdr:spPr bwMode="auto">
            <a:xfrm>
              <a:off x="449" y="303"/>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97" name="Rectangle 68"/>
            <xdr:cNvSpPr>
              <a:spLocks noChangeArrowheads="1"/>
            </xdr:cNvSpPr>
          </xdr:nvSpPr>
          <xdr:spPr bwMode="auto">
            <a:xfrm>
              <a:off x="408" y="310"/>
              <a:ext cx="6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K.</a:t>
              </a:r>
              <a:r>
                <a:rPr lang="ja-JP" altLang="en-US" sz="800" b="0" i="0" u="none" strike="noStrike" baseline="0">
                  <a:solidFill>
                    <a:srgbClr val="000000"/>
                  </a:solidFill>
                  <a:latin typeface="+mn-ea"/>
                  <a:ea typeface="+mn-ea"/>
                </a:rPr>
                <a:t>（株）クオラス</a:t>
              </a:r>
            </a:p>
          </xdr:txBody>
        </xdr:sp>
        <xdr:sp macro="" textlink="">
          <xdr:nvSpPr>
            <xdr:cNvPr id="698" name="Rectangle 69"/>
            <xdr:cNvSpPr>
              <a:spLocks noChangeArrowheads="1"/>
            </xdr:cNvSpPr>
          </xdr:nvSpPr>
          <xdr:spPr bwMode="auto">
            <a:xfrm>
              <a:off x="418" y="328"/>
              <a:ext cx="5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９．</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百万円</a:t>
              </a:r>
            </a:p>
          </xdr:txBody>
        </xdr:sp>
        <xdr:sp macro="" textlink="">
          <xdr:nvSpPr>
            <xdr:cNvPr id="699" name="Rectangle 70"/>
            <xdr:cNvSpPr>
              <a:spLocks noChangeArrowheads="1"/>
            </xdr:cNvSpPr>
          </xdr:nvSpPr>
          <xdr:spPr bwMode="auto">
            <a:xfrm>
              <a:off x="401" y="362"/>
              <a:ext cx="8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普及啓発イベントの</a:t>
              </a:r>
            </a:p>
          </xdr:txBody>
        </xdr:sp>
        <xdr:sp macro="" textlink="">
          <xdr:nvSpPr>
            <xdr:cNvPr id="700" name="Rectangle 71"/>
            <xdr:cNvSpPr>
              <a:spLocks noChangeArrowheads="1"/>
            </xdr:cNvSpPr>
          </xdr:nvSpPr>
          <xdr:spPr bwMode="auto">
            <a:xfrm>
              <a:off x="401" y="380"/>
              <a:ext cx="2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実施</a:t>
              </a:r>
            </a:p>
          </xdr:txBody>
        </xdr:sp>
        <xdr:sp macro="" textlink="">
          <xdr:nvSpPr>
            <xdr:cNvPr id="701" name="Rectangle 72"/>
            <xdr:cNvSpPr>
              <a:spLocks noChangeArrowheads="1"/>
            </xdr:cNvSpPr>
          </xdr:nvSpPr>
          <xdr:spPr bwMode="auto">
            <a:xfrm>
              <a:off x="401" y="197"/>
              <a:ext cx="8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侵害発生国とのネッ</a:t>
              </a:r>
            </a:p>
          </xdr:txBody>
        </xdr:sp>
        <xdr:sp macro="" textlink="">
          <xdr:nvSpPr>
            <xdr:cNvPr id="702" name="Rectangle 73"/>
            <xdr:cNvSpPr>
              <a:spLocks noChangeArrowheads="1"/>
            </xdr:cNvSpPr>
          </xdr:nvSpPr>
          <xdr:spPr bwMode="auto">
            <a:xfrm>
              <a:off x="401" y="215"/>
              <a:ext cx="8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トワークを活用した</a:t>
              </a:r>
            </a:p>
          </xdr:txBody>
        </xdr:sp>
        <xdr:sp macro="" textlink="">
          <xdr:nvSpPr>
            <xdr:cNvPr id="703" name="Rectangle 74"/>
            <xdr:cNvSpPr>
              <a:spLocks noChangeArrowheads="1"/>
            </xdr:cNvSpPr>
          </xdr:nvSpPr>
          <xdr:spPr bwMode="auto">
            <a:xfrm>
              <a:off x="401" y="233"/>
              <a:ext cx="7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著作権普及啓発</a:t>
              </a:r>
            </a:p>
          </xdr:txBody>
        </xdr:sp>
        <xdr:sp macro="" textlink="">
          <xdr:nvSpPr>
            <xdr:cNvPr id="704" name="Rectangle 75"/>
            <xdr:cNvSpPr>
              <a:spLocks noChangeArrowheads="1"/>
            </xdr:cNvSpPr>
          </xdr:nvSpPr>
          <xdr:spPr bwMode="auto">
            <a:xfrm>
              <a:off x="434" y="19"/>
              <a:ext cx="3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文化庁</a:t>
              </a:r>
            </a:p>
          </xdr:txBody>
        </xdr:sp>
        <xdr:sp macro="" textlink="">
          <xdr:nvSpPr>
            <xdr:cNvPr id="705" name="Rectangle 76"/>
            <xdr:cNvSpPr>
              <a:spLocks noChangeArrowheads="1"/>
            </xdr:cNvSpPr>
          </xdr:nvSpPr>
          <xdr:spPr bwMode="auto">
            <a:xfrm>
              <a:off x="396" y="38"/>
              <a:ext cx="8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　　２１６．９百万円</a:t>
              </a:r>
            </a:p>
          </xdr:txBody>
        </xdr:sp>
        <xdr:sp macro="" textlink="">
          <xdr:nvSpPr>
            <xdr:cNvPr id="706" name="Rectangle 77"/>
            <xdr:cNvSpPr>
              <a:spLocks noChangeArrowheads="1"/>
            </xdr:cNvSpPr>
          </xdr:nvSpPr>
          <xdr:spPr bwMode="auto">
            <a:xfrm>
              <a:off x="750" y="362"/>
              <a:ext cx="8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調査設計、ヒアリン</a:t>
              </a:r>
            </a:p>
          </xdr:txBody>
        </xdr:sp>
        <xdr:sp macro="" textlink="">
          <xdr:nvSpPr>
            <xdr:cNvPr id="707" name="Rectangle 78"/>
            <xdr:cNvSpPr>
              <a:spLocks noChangeArrowheads="1"/>
            </xdr:cNvSpPr>
          </xdr:nvSpPr>
          <xdr:spPr bwMode="auto">
            <a:xfrm>
              <a:off x="750" y="38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グ調査等</a:t>
              </a:r>
            </a:p>
          </xdr:txBody>
        </xdr:sp>
        <xdr:sp macro="" textlink="">
          <xdr:nvSpPr>
            <xdr:cNvPr id="708" name="Rectangle 79"/>
            <xdr:cNvSpPr>
              <a:spLocks noChangeArrowheads="1"/>
            </xdr:cNvSpPr>
          </xdr:nvSpPr>
          <xdr:spPr bwMode="auto">
            <a:xfrm>
              <a:off x="726" y="471"/>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709" name="Rectangle 80"/>
            <xdr:cNvSpPr>
              <a:spLocks noChangeArrowheads="1"/>
            </xdr:cNvSpPr>
          </xdr:nvSpPr>
          <xdr:spPr bwMode="auto">
            <a:xfrm>
              <a:off x="727" y="496"/>
              <a:ext cx="1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J.（公社）著作権情報センター</a:t>
              </a:r>
            </a:p>
          </xdr:txBody>
        </xdr:sp>
        <xdr:sp macro="" textlink="">
          <xdr:nvSpPr>
            <xdr:cNvPr id="710" name="Rectangle 81"/>
            <xdr:cNvSpPr>
              <a:spLocks noChangeArrowheads="1"/>
            </xdr:cNvSpPr>
          </xdr:nvSpPr>
          <xdr:spPr bwMode="auto">
            <a:xfrm>
              <a:off x="768" y="514"/>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４．８百万円</a:t>
              </a:r>
            </a:p>
          </xdr:txBody>
        </xdr:sp>
        <xdr:sp macro="" textlink="">
          <xdr:nvSpPr>
            <xdr:cNvPr id="711" name="Rectangle 82"/>
            <xdr:cNvSpPr>
              <a:spLocks noChangeArrowheads="1"/>
            </xdr:cNvSpPr>
          </xdr:nvSpPr>
          <xdr:spPr bwMode="auto">
            <a:xfrm>
              <a:off x="750" y="552"/>
              <a:ext cx="8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日韓著作権フォーラ</a:t>
              </a:r>
            </a:p>
          </xdr:txBody>
        </xdr:sp>
        <xdr:sp macro="" textlink="">
          <xdr:nvSpPr>
            <xdr:cNvPr id="712" name="Rectangle 83"/>
            <xdr:cNvSpPr>
              <a:spLocks noChangeArrowheads="1"/>
            </xdr:cNvSpPr>
          </xdr:nvSpPr>
          <xdr:spPr bwMode="auto">
            <a:xfrm>
              <a:off x="750" y="57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ムの実施</a:t>
              </a:r>
            </a:p>
          </xdr:txBody>
        </xdr:sp>
        <xdr:sp macro="" textlink="">
          <xdr:nvSpPr>
            <xdr:cNvPr id="713" name="Rectangle 84"/>
            <xdr:cNvSpPr>
              <a:spLocks noChangeArrowheads="1"/>
            </xdr:cNvSpPr>
          </xdr:nvSpPr>
          <xdr:spPr bwMode="auto">
            <a:xfrm>
              <a:off x="726" y="129"/>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714" name="Rectangle 85"/>
            <xdr:cNvSpPr>
              <a:spLocks noChangeArrowheads="1"/>
            </xdr:cNvSpPr>
          </xdr:nvSpPr>
          <xdr:spPr bwMode="auto">
            <a:xfrm>
              <a:off x="729" y="153"/>
              <a:ext cx="1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G</a:t>
              </a:r>
              <a:r>
                <a:rPr lang="ja-JP" altLang="en-US" sz="800" b="0" i="0" u="none" strike="noStrike" baseline="0">
                  <a:solidFill>
                    <a:srgbClr val="000000"/>
                  </a:solidFill>
                  <a:latin typeface="+mn-ea"/>
                  <a:ea typeface="+mn-ea"/>
                </a:rPr>
                <a:t>. EY新日・有限責任監査法人</a:t>
              </a:r>
            </a:p>
          </xdr:txBody>
        </xdr:sp>
        <xdr:sp macro="" textlink="">
          <xdr:nvSpPr>
            <xdr:cNvPr id="715" name="Rectangle 86"/>
            <xdr:cNvSpPr>
              <a:spLocks noChangeArrowheads="1"/>
            </xdr:cNvSpPr>
          </xdr:nvSpPr>
          <xdr:spPr bwMode="auto">
            <a:xfrm>
              <a:off x="762" y="171"/>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１１．６百万円</a:t>
              </a:r>
            </a:p>
          </xdr:txBody>
        </xdr:sp>
        <xdr:sp macro="" textlink="">
          <xdr:nvSpPr>
            <xdr:cNvPr id="716" name="Rectangle 87"/>
            <xdr:cNvSpPr>
              <a:spLocks noChangeArrowheads="1"/>
            </xdr:cNvSpPr>
          </xdr:nvSpPr>
          <xdr:spPr bwMode="auto">
            <a:xfrm>
              <a:off x="750" y="197"/>
              <a:ext cx="9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権利行使の支援事業</a:t>
              </a:r>
            </a:p>
          </xdr:txBody>
        </xdr:sp>
        <xdr:sp macro="" textlink="">
          <xdr:nvSpPr>
            <xdr:cNvPr id="717" name="Rectangle 88"/>
            <xdr:cNvSpPr>
              <a:spLocks noChangeArrowheads="1"/>
            </xdr:cNvSpPr>
          </xdr:nvSpPr>
          <xdr:spPr bwMode="auto">
            <a:xfrm>
              <a:off x="750" y="215"/>
              <a:ext cx="8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「諸外国における著</a:t>
              </a:r>
            </a:p>
          </xdr:txBody>
        </xdr:sp>
        <xdr:sp macro="" textlink="">
          <xdr:nvSpPr>
            <xdr:cNvPr id="718" name="Rectangle 89"/>
            <xdr:cNvSpPr>
              <a:spLocks noChangeArrowheads="1"/>
            </xdr:cNvSpPr>
          </xdr:nvSpPr>
          <xdr:spPr bwMode="auto">
            <a:xfrm>
              <a:off x="750" y="233"/>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作権登録制度調査」</a:t>
              </a:r>
            </a:p>
          </xdr:txBody>
        </xdr:sp>
        <xdr:sp macro="" textlink="">
          <xdr:nvSpPr>
            <xdr:cNvPr id="719" name="Rectangle 90"/>
            <xdr:cNvSpPr>
              <a:spLocks noChangeArrowheads="1"/>
            </xdr:cNvSpPr>
          </xdr:nvSpPr>
          <xdr:spPr bwMode="auto">
            <a:xfrm>
              <a:off x="737" y="285"/>
              <a:ext cx="12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spAutoFit/>
            </a:bodyPr>
            <a:lstStyle/>
            <a:p>
              <a:pPr algn="ctr" rtl="0">
                <a:defRPr sz="1000"/>
              </a:pPr>
              <a:r>
                <a:rPr lang="ja-JP" altLang="en-US" sz="800" b="0" i="0" u="none" strike="noStrike" baseline="0">
                  <a:solidFill>
                    <a:srgbClr val="000000"/>
                  </a:solidFill>
                  <a:latin typeface="+mn-ea"/>
                  <a:ea typeface="+mn-ea"/>
                </a:rPr>
                <a:t>再委託【随意契約（その他）】</a:t>
              </a:r>
            </a:p>
          </xdr:txBody>
        </xdr:sp>
        <xdr:sp macro="" textlink="">
          <xdr:nvSpPr>
            <xdr:cNvPr id="720" name="Rectangle 91"/>
            <xdr:cNvSpPr>
              <a:spLocks noChangeArrowheads="1"/>
            </xdr:cNvSpPr>
          </xdr:nvSpPr>
          <xdr:spPr bwMode="auto">
            <a:xfrm>
              <a:off x="798" y="303"/>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1" name="Rectangle 92"/>
            <xdr:cNvSpPr>
              <a:spLocks noChangeArrowheads="1"/>
            </xdr:cNvSpPr>
          </xdr:nvSpPr>
          <xdr:spPr bwMode="auto">
            <a:xfrm>
              <a:off x="737" y="310"/>
              <a:ext cx="12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spAutoFit/>
            </a:bodyPr>
            <a:lstStyle/>
            <a:p>
              <a:pPr algn="ctr" rtl="0">
                <a:defRPr sz="1000"/>
              </a:pPr>
              <a:r>
                <a:rPr lang="en-US" altLang="ja-JP" sz="800" b="0" i="0" u="none" strike="noStrike" baseline="0">
                  <a:solidFill>
                    <a:srgbClr val="000000"/>
                  </a:solidFill>
                  <a:latin typeface="+mn-ea"/>
                  <a:ea typeface="+mn-ea"/>
                </a:rPr>
                <a:t>N.</a:t>
              </a:r>
              <a:r>
                <a:rPr lang="ja-JP" altLang="en-US" sz="800" b="0" i="0" u="none" strike="noStrike" baseline="0">
                  <a:solidFill>
                    <a:srgbClr val="000000"/>
                  </a:solidFill>
                  <a:latin typeface="+mn-ea"/>
                  <a:ea typeface="+mn-ea"/>
                </a:rPr>
                <a:t>（有）オープンフィールド</a:t>
              </a:r>
            </a:p>
          </xdr:txBody>
        </xdr:sp>
        <xdr:sp macro="" textlink="">
          <xdr:nvSpPr>
            <xdr:cNvPr id="722" name="Rectangle 93"/>
            <xdr:cNvSpPr>
              <a:spLocks noChangeArrowheads="1"/>
            </xdr:cNvSpPr>
          </xdr:nvSpPr>
          <xdr:spPr bwMode="auto">
            <a:xfrm>
              <a:off x="768" y="32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１．３百万円</a:t>
              </a:r>
            </a:p>
          </xdr:txBody>
        </xdr:sp>
        <xdr:sp macro="" textlink="">
          <xdr:nvSpPr>
            <xdr:cNvPr id="723" name="Rectangle 94"/>
            <xdr:cNvSpPr>
              <a:spLocks noChangeArrowheads="1"/>
            </xdr:cNvSpPr>
          </xdr:nvSpPr>
          <xdr:spPr bwMode="auto">
            <a:xfrm>
              <a:off x="576" y="389"/>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4" name="Rectangle 95"/>
            <xdr:cNvSpPr>
              <a:spLocks noChangeArrowheads="1"/>
            </xdr:cNvSpPr>
          </xdr:nvSpPr>
          <xdr:spPr bwMode="auto">
            <a:xfrm>
              <a:off x="552" y="471"/>
              <a:ext cx="12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mn-ea"/>
                  <a:ea typeface="+mn-ea"/>
                </a:rPr>
                <a:t>委託【一般競争契約（総合評価）】</a:t>
              </a:r>
            </a:p>
          </xdr:txBody>
        </xdr:sp>
        <xdr:sp macro="" textlink="">
          <xdr:nvSpPr>
            <xdr:cNvPr id="725" name="Rectangle 96"/>
            <xdr:cNvSpPr>
              <a:spLocks noChangeArrowheads="1"/>
            </xdr:cNvSpPr>
          </xdr:nvSpPr>
          <xdr:spPr bwMode="auto">
            <a:xfrm>
              <a:off x="554" y="487"/>
              <a:ext cx="12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mn-ea"/>
                  <a:ea typeface="+mn-ea"/>
                </a:rPr>
                <a:t>E</a:t>
              </a:r>
              <a:r>
                <a:rPr lang="ja-JP" altLang="en-US" sz="800" b="0" i="0" u="none" strike="noStrike" baseline="0">
                  <a:solidFill>
                    <a:srgbClr val="000000"/>
                  </a:solidFill>
                  <a:latin typeface="+mn-ea"/>
                  <a:ea typeface="+mn-ea"/>
                </a:rPr>
                <a:t>.（一社）コンテンツ海外流通</a:t>
              </a:r>
            </a:p>
          </xdr:txBody>
        </xdr:sp>
        <xdr:sp macro="" textlink="">
          <xdr:nvSpPr>
            <xdr:cNvPr id="726" name="Rectangle 97"/>
            <xdr:cNvSpPr>
              <a:spLocks noChangeArrowheads="1"/>
            </xdr:cNvSpPr>
          </xdr:nvSpPr>
          <xdr:spPr bwMode="auto">
            <a:xfrm>
              <a:off x="604" y="505"/>
              <a:ext cx="4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促進機閤</a:t>
              </a:r>
            </a:p>
          </xdr:txBody>
        </xdr:sp>
        <xdr:sp macro="" textlink="">
          <xdr:nvSpPr>
            <xdr:cNvPr id="727" name="Rectangle 98"/>
            <xdr:cNvSpPr>
              <a:spLocks noChangeArrowheads="1"/>
            </xdr:cNvSpPr>
          </xdr:nvSpPr>
          <xdr:spPr bwMode="auto">
            <a:xfrm>
              <a:off x="593" y="521"/>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５．４百万円</a:t>
              </a:r>
            </a:p>
          </xdr:txBody>
        </xdr:sp>
        <xdr:sp macro="" textlink="">
          <xdr:nvSpPr>
            <xdr:cNvPr id="728" name="Rectangle 99"/>
            <xdr:cNvSpPr>
              <a:spLocks noChangeArrowheads="1"/>
            </xdr:cNvSpPr>
          </xdr:nvSpPr>
          <xdr:spPr bwMode="auto">
            <a:xfrm>
              <a:off x="576" y="552"/>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日中著作権セミナー</a:t>
              </a:r>
            </a:p>
          </xdr:txBody>
        </xdr:sp>
        <xdr:sp macro="" textlink="">
          <xdr:nvSpPr>
            <xdr:cNvPr id="729" name="Rectangle 100"/>
            <xdr:cNvSpPr>
              <a:spLocks noChangeArrowheads="1"/>
            </xdr:cNvSpPr>
          </xdr:nvSpPr>
          <xdr:spPr bwMode="auto">
            <a:xfrm>
              <a:off x="576" y="570"/>
              <a:ext cx="3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mn-ea"/>
                  <a:ea typeface="+mn-ea"/>
                </a:rPr>
                <a:t>の実施</a:t>
              </a:r>
            </a:p>
          </xdr:txBody>
        </xdr:sp>
        <xdr:sp macro="" textlink="">
          <xdr:nvSpPr>
            <xdr:cNvPr id="730" name="Rectangle 101"/>
            <xdr:cNvSpPr>
              <a:spLocks noChangeArrowheads="1"/>
            </xdr:cNvSpPr>
          </xdr:nvSpPr>
          <xdr:spPr bwMode="auto">
            <a:xfrm>
              <a:off x="549" y="285"/>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31" name="Rectangle 102"/>
            <xdr:cNvSpPr>
              <a:spLocks noChangeArrowheads="1"/>
            </xdr:cNvSpPr>
          </xdr:nvSpPr>
          <xdr:spPr bwMode="auto">
            <a:xfrm>
              <a:off x="549" y="337"/>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32" name="Line 103"/>
            <xdr:cNvSpPr>
              <a:spLocks noChangeShapeType="1"/>
            </xdr:cNvSpPr>
          </xdr:nvSpPr>
          <xdr:spPr bwMode="auto">
            <a:xfrm>
              <a:off x="38" y="143"/>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 name="Rectangle 104"/>
            <xdr:cNvSpPr>
              <a:spLocks noChangeArrowheads="1"/>
            </xdr:cNvSpPr>
          </xdr:nvSpPr>
          <xdr:spPr bwMode="auto">
            <a:xfrm>
              <a:off x="38" y="143"/>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4" name="Line 105"/>
            <xdr:cNvSpPr>
              <a:spLocks noChangeShapeType="1"/>
            </xdr:cNvSpPr>
          </xdr:nvSpPr>
          <xdr:spPr bwMode="auto">
            <a:xfrm>
              <a:off x="372" y="9"/>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5" name="Rectangle 106"/>
            <xdr:cNvSpPr>
              <a:spLocks noChangeArrowheads="1"/>
            </xdr:cNvSpPr>
          </xdr:nvSpPr>
          <xdr:spPr bwMode="auto">
            <a:xfrm>
              <a:off x="372" y="9"/>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6" name="Line 107"/>
            <xdr:cNvSpPr>
              <a:spLocks noChangeShapeType="1"/>
            </xdr:cNvSpPr>
          </xdr:nvSpPr>
          <xdr:spPr bwMode="auto">
            <a:xfrm>
              <a:off x="527" y="10"/>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7" name="Rectangle 108"/>
            <xdr:cNvSpPr>
              <a:spLocks noChangeArrowheads="1"/>
            </xdr:cNvSpPr>
          </xdr:nvSpPr>
          <xdr:spPr bwMode="auto">
            <a:xfrm>
              <a:off x="527" y="10"/>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8" name="Line 109"/>
            <xdr:cNvSpPr>
              <a:spLocks noChangeShapeType="1"/>
            </xdr:cNvSpPr>
          </xdr:nvSpPr>
          <xdr:spPr bwMode="auto">
            <a:xfrm>
              <a:off x="374" y="143"/>
              <a:ext cx="154"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0" name="Line 111"/>
            <xdr:cNvSpPr>
              <a:spLocks noChangeShapeType="1"/>
            </xdr:cNvSpPr>
          </xdr:nvSpPr>
          <xdr:spPr bwMode="auto">
            <a:xfrm>
              <a:off x="547" y="143"/>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1" name="Rectangle 112"/>
            <xdr:cNvSpPr>
              <a:spLocks noChangeArrowheads="1"/>
            </xdr:cNvSpPr>
          </xdr:nvSpPr>
          <xdr:spPr bwMode="auto">
            <a:xfrm>
              <a:off x="547" y="143"/>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2" name="Line 113"/>
            <xdr:cNvSpPr>
              <a:spLocks noChangeShapeType="1"/>
            </xdr:cNvSpPr>
          </xdr:nvSpPr>
          <xdr:spPr bwMode="auto">
            <a:xfrm>
              <a:off x="38" y="195"/>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3" name="Rectangle 114"/>
            <xdr:cNvSpPr>
              <a:spLocks noChangeArrowheads="1"/>
            </xdr:cNvSpPr>
          </xdr:nvSpPr>
          <xdr:spPr bwMode="auto">
            <a:xfrm>
              <a:off x="38" y="195"/>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4" name="Line 115"/>
            <xdr:cNvSpPr>
              <a:spLocks noChangeShapeType="1"/>
            </xdr:cNvSpPr>
          </xdr:nvSpPr>
          <xdr:spPr bwMode="auto">
            <a:xfrm>
              <a:off x="373" y="195"/>
              <a:ext cx="154"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6" name="Line 117"/>
            <xdr:cNvSpPr>
              <a:spLocks noChangeShapeType="1"/>
            </xdr:cNvSpPr>
          </xdr:nvSpPr>
          <xdr:spPr bwMode="auto">
            <a:xfrm>
              <a:off x="547" y="195"/>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7" name="Rectangle 118"/>
            <xdr:cNvSpPr>
              <a:spLocks noChangeArrowheads="1"/>
            </xdr:cNvSpPr>
          </xdr:nvSpPr>
          <xdr:spPr bwMode="auto">
            <a:xfrm>
              <a:off x="547" y="195"/>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8" name="Line 119"/>
            <xdr:cNvSpPr>
              <a:spLocks noChangeShapeType="1"/>
            </xdr:cNvSpPr>
          </xdr:nvSpPr>
          <xdr:spPr bwMode="auto">
            <a:xfrm>
              <a:off x="37"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9" name="Rectangle 120"/>
            <xdr:cNvSpPr>
              <a:spLocks noChangeArrowheads="1"/>
            </xdr:cNvSpPr>
          </xdr:nvSpPr>
          <xdr:spPr bwMode="auto">
            <a:xfrm>
              <a:off x="37"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0" name="Line 121"/>
            <xdr:cNvSpPr>
              <a:spLocks noChangeShapeType="1"/>
            </xdr:cNvSpPr>
          </xdr:nvSpPr>
          <xdr:spPr bwMode="auto">
            <a:xfrm>
              <a:off x="178"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1" name="Rectangle 122"/>
            <xdr:cNvSpPr>
              <a:spLocks noChangeArrowheads="1"/>
            </xdr:cNvSpPr>
          </xdr:nvSpPr>
          <xdr:spPr bwMode="auto">
            <a:xfrm>
              <a:off x="178"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2" name="Line 123"/>
            <xdr:cNvSpPr>
              <a:spLocks noChangeShapeType="1"/>
            </xdr:cNvSpPr>
          </xdr:nvSpPr>
          <xdr:spPr bwMode="auto">
            <a:xfrm>
              <a:off x="38" y="300"/>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3" name="Rectangle 124"/>
            <xdr:cNvSpPr>
              <a:spLocks noChangeArrowheads="1"/>
            </xdr:cNvSpPr>
          </xdr:nvSpPr>
          <xdr:spPr bwMode="auto">
            <a:xfrm>
              <a:off x="38" y="300"/>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4" name="Line 125"/>
            <xdr:cNvSpPr>
              <a:spLocks noChangeShapeType="1"/>
            </xdr:cNvSpPr>
          </xdr:nvSpPr>
          <xdr:spPr bwMode="auto">
            <a:xfrm>
              <a:off x="199"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5" name="Rectangle 126"/>
            <xdr:cNvSpPr>
              <a:spLocks noChangeArrowheads="1"/>
            </xdr:cNvSpPr>
          </xdr:nvSpPr>
          <xdr:spPr bwMode="auto">
            <a:xfrm>
              <a:off x="199"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6" name="Line 127"/>
            <xdr:cNvSpPr>
              <a:spLocks noChangeShapeType="1"/>
            </xdr:cNvSpPr>
          </xdr:nvSpPr>
          <xdr:spPr bwMode="auto">
            <a:xfrm>
              <a:off x="372"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7" name="Rectangle 128"/>
            <xdr:cNvSpPr>
              <a:spLocks noChangeArrowheads="1"/>
            </xdr:cNvSpPr>
          </xdr:nvSpPr>
          <xdr:spPr bwMode="auto">
            <a:xfrm>
              <a:off x="372"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8" name="Line 129"/>
            <xdr:cNvSpPr>
              <a:spLocks noChangeShapeType="1"/>
            </xdr:cNvSpPr>
          </xdr:nvSpPr>
          <xdr:spPr bwMode="auto">
            <a:xfrm>
              <a:off x="527" y="144"/>
              <a:ext cx="0" cy="5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0" name="Line 131"/>
            <xdr:cNvSpPr>
              <a:spLocks noChangeShapeType="1"/>
            </xdr:cNvSpPr>
          </xdr:nvSpPr>
          <xdr:spPr bwMode="auto">
            <a:xfrm>
              <a:off x="373"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1" name="Rectangle 132"/>
            <xdr:cNvSpPr>
              <a:spLocks noChangeArrowheads="1"/>
            </xdr:cNvSpPr>
          </xdr:nvSpPr>
          <xdr:spPr bwMode="auto">
            <a:xfrm>
              <a:off x="373"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2" name="Line 133"/>
            <xdr:cNvSpPr>
              <a:spLocks noChangeShapeType="1"/>
            </xdr:cNvSpPr>
          </xdr:nvSpPr>
          <xdr:spPr bwMode="auto">
            <a:xfrm>
              <a:off x="721"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3" name="Rectangle 134"/>
            <xdr:cNvSpPr>
              <a:spLocks noChangeArrowheads="1"/>
            </xdr:cNvSpPr>
          </xdr:nvSpPr>
          <xdr:spPr bwMode="auto">
            <a:xfrm>
              <a:off x="721"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4" name="Line 135"/>
            <xdr:cNvSpPr>
              <a:spLocks noChangeShapeType="1"/>
            </xdr:cNvSpPr>
          </xdr:nvSpPr>
          <xdr:spPr bwMode="auto">
            <a:xfrm>
              <a:off x="875"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5" name="Rectangle 136"/>
            <xdr:cNvSpPr>
              <a:spLocks noChangeArrowheads="1"/>
            </xdr:cNvSpPr>
          </xdr:nvSpPr>
          <xdr:spPr bwMode="auto">
            <a:xfrm>
              <a:off x="875"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6" name="Line 137"/>
            <xdr:cNvSpPr>
              <a:spLocks noChangeShapeType="1"/>
            </xdr:cNvSpPr>
          </xdr:nvSpPr>
          <xdr:spPr bwMode="auto">
            <a:xfrm>
              <a:off x="38" y="352"/>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7" name="Rectangle 138"/>
            <xdr:cNvSpPr>
              <a:spLocks noChangeArrowheads="1"/>
            </xdr:cNvSpPr>
          </xdr:nvSpPr>
          <xdr:spPr bwMode="auto">
            <a:xfrm>
              <a:off x="38" y="352"/>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8" name="Line 139"/>
            <xdr:cNvSpPr>
              <a:spLocks noChangeShapeType="1"/>
            </xdr:cNvSpPr>
          </xdr:nvSpPr>
          <xdr:spPr bwMode="auto">
            <a:xfrm>
              <a:off x="199"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9" name="Rectangle 140"/>
            <xdr:cNvSpPr>
              <a:spLocks noChangeArrowheads="1"/>
            </xdr:cNvSpPr>
          </xdr:nvSpPr>
          <xdr:spPr bwMode="auto">
            <a:xfrm>
              <a:off x="199"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0" name="Line 141"/>
            <xdr:cNvSpPr>
              <a:spLocks noChangeShapeType="1"/>
            </xdr:cNvSpPr>
          </xdr:nvSpPr>
          <xdr:spPr bwMode="auto">
            <a:xfrm>
              <a:off x="373"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1" name="Rectangle 142"/>
            <xdr:cNvSpPr>
              <a:spLocks noChangeArrowheads="1"/>
            </xdr:cNvSpPr>
          </xdr:nvSpPr>
          <xdr:spPr bwMode="auto">
            <a:xfrm>
              <a:off x="373"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2" name="Line 143"/>
            <xdr:cNvSpPr>
              <a:spLocks noChangeShapeType="1"/>
            </xdr:cNvSpPr>
          </xdr:nvSpPr>
          <xdr:spPr bwMode="auto">
            <a:xfrm>
              <a:off x="37"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3" name="Rectangle 144"/>
            <xdr:cNvSpPr>
              <a:spLocks noChangeArrowheads="1"/>
            </xdr:cNvSpPr>
          </xdr:nvSpPr>
          <xdr:spPr bwMode="auto">
            <a:xfrm>
              <a:off x="37"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4" name="Line 145"/>
            <xdr:cNvSpPr>
              <a:spLocks noChangeShapeType="1"/>
            </xdr:cNvSpPr>
          </xdr:nvSpPr>
          <xdr:spPr bwMode="auto">
            <a:xfrm>
              <a:off x="178"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5" name="Rectangle 146"/>
            <xdr:cNvSpPr>
              <a:spLocks noChangeArrowheads="1"/>
            </xdr:cNvSpPr>
          </xdr:nvSpPr>
          <xdr:spPr bwMode="auto">
            <a:xfrm>
              <a:off x="178"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6" name="Line 147"/>
            <xdr:cNvSpPr>
              <a:spLocks noChangeShapeType="1"/>
            </xdr:cNvSpPr>
          </xdr:nvSpPr>
          <xdr:spPr bwMode="auto">
            <a:xfrm>
              <a:off x="38" y="485"/>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7" name="Rectangle 148"/>
            <xdr:cNvSpPr>
              <a:spLocks noChangeArrowheads="1"/>
            </xdr:cNvSpPr>
          </xdr:nvSpPr>
          <xdr:spPr bwMode="auto">
            <a:xfrm>
              <a:off x="38" y="485"/>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8" name="Line 149"/>
            <xdr:cNvSpPr>
              <a:spLocks noChangeShapeType="1"/>
            </xdr:cNvSpPr>
          </xdr:nvSpPr>
          <xdr:spPr bwMode="auto">
            <a:xfrm>
              <a:off x="198"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9" name="Rectangle 150"/>
            <xdr:cNvSpPr>
              <a:spLocks noChangeArrowheads="1"/>
            </xdr:cNvSpPr>
          </xdr:nvSpPr>
          <xdr:spPr bwMode="auto">
            <a:xfrm>
              <a:off x="198"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0" name="Line 151"/>
            <xdr:cNvSpPr>
              <a:spLocks noChangeShapeType="1"/>
            </xdr:cNvSpPr>
          </xdr:nvSpPr>
          <xdr:spPr bwMode="auto">
            <a:xfrm>
              <a:off x="352"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1" name="Rectangle 152"/>
            <xdr:cNvSpPr>
              <a:spLocks noChangeArrowheads="1"/>
            </xdr:cNvSpPr>
          </xdr:nvSpPr>
          <xdr:spPr bwMode="auto">
            <a:xfrm>
              <a:off x="352"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2" name="Line 153"/>
            <xdr:cNvSpPr>
              <a:spLocks noChangeShapeType="1"/>
            </xdr:cNvSpPr>
          </xdr:nvSpPr>
          <xdr:spPr bwMode="auto">
            <a:xfrm>
              <a:off x="199"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3" name="Rectangle 154"/>
            <xdr:cNvSpPr>
              <a:spLocks noChangeArrowheads="1"/>
            </xdr:cNvSpPr>
          </xdr:nvSpPr>
          <xdr:spPr bwMode="auto">
            <a:xfrm>
              <a:off x="199"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4" name="Line 155"/>
            <xdr:cNvSpPr>
              <a:spLocks noChangeShapeType="1"/>
            </xdr:cNvSpPr>
          </xdr:nvSpPr>
          <xdr:spPr bwMode="auto">
            <a:xfrm>
              <a:off x="372" y="300"/>
              <a:ext cx="0" cy="53"/>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6" name="Line 157"/>
            <xdr:cNvSpPr>
              <a:spLocks noChangeShapeType="1"/>
            </xdr:cNvSpPr>
          </xdr:nvSpPr>
          <xdr:spPr bwMode="auto">
            <a:xfrm>
              <a:off x="527"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7" name="Rectangle 158"/>
            <xdr:cNvSpPr>
              <a:spLocks noChangeArrowheads="1"/>
            </xdr:cNvSpPr>
          </xdr:nvSpPr>
          <xdr:spPr bwMode="auto">
            <a:xfrm>
              <a:off x="527"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8" name="Line 159"/>
            <xdr:cNvSpPr>
              <a:spLocks noChangeShapeType="1"/>
            </xdr:cNvSpPr>
          </xdr:nvSpPr>
          <xdr:spPr bwMode="auto">
            <a:xfrm>
              <a:off x="373"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9" name="Rectangle 160"/>
            <xdr:cNvSpPr>
              <a:spLocks noChangeArrowheads="1"/>
            </xdr:cNvSpPr>
          </xdr:nvSpPr>
          <xdr:spPr bwMode="auto">
            <a:xfrm>
              <a:off x="373"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0" name="Line 161"/>
            <xdr:cNvSpPr>
              <a:spLocks noChangeShapeType="1"/>
            </xdr:cNvSpPr>
          </xdr:nvSpPr>
          <xdr:spPr bwMode="auto">
            <a:xfrm>
              <a:off x="547"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1" name="Rectangle 162"/>
            <xdr:cNvSpPr>
              <a:spLocks noChangeArrowheads="1"/>
            </xdr:cNvSpPr>
          </xdr:nvSpPr>
          <xdr:spPr bwMode="auto">
            <a:xfrm>
              <a:off x="547"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2" name="Line 163"/>
            <xdr:cNvSpPr>
              <a:spLocks noChangeShapeType="1"/>
            </xdr:cNvSpPr>
          </xdr:nvSpPr>
          <xdr:spPr bwMode="auto">
            <a:xfrm>
              <a:off x="701"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3" name="Rectangle 164"/>
            <xdr:cNvSpPr>
              <a:spLocks noChangeArrowheads="1"/>
            </xdr:cNvSpPr>
          </xdr:nvSpPr>
          <xdr:spPr bwMode="auto">
            <a:xfrm>
              <a:off x="701"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4" name="Line 165"/>
            <xdr:cNvSpPr>
              <a:spLocks noChangeShapeType="1"/>
            </xdr:cNvSpPr>
          </xdr:nvSpPr>
          <xdr:spPr bwMode="auto">
            <a:xfrm>
              <a:off x="547" y="485"/>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5" name="Rectangle 166"/>
            <xdr:cNvSpPr>
              <a:spLocks noChangeArrowheads="1"/>
            </xdr:cNvSpPr>
          </xdr:nvSpPr>
          <xdr:spPr bwMode="auto">
            <a:xfrm>
              <a:off x="547" y="485"/>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6" name="Line 167"/>
            <xdr:cNvSpPr>
              <a:spLocks noChangeShapeType="1"/>
            </xdr:cNvSpPr>
          </xdr:nvSpPr>
          <xdr:spPr bwMode="auto">
            <a:xfrm>
              <a:off x="721"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7" name="Rectangle 168"/>
            <xdr:cNvSpPr>
              <a:spLocks noChangeArrowheads="1"/>
            </xdr:cNvSpPr>
          </xdr:nvSpPr>
          <xdr:spPr bwMode="auto">
            <a:xfrm>
              <a:off x="721"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8" name="Line 169"/>
            <xdr:cNvSpPr>
              <a:spLocks noChangeShapeType="1"/>
            </xdr:cNvSpPr>
          </xdr:nvSpPr>
          <xdr:spPr bwMode="auto">
            <a:xfrm>
              <a:off x="875"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9" name="Rectangle 170"/>
            <xdr:cNvSpPr>
              <a:spLocks noChangeArrowheads="1"/>
            </xdr:cNvSpPr>
          </xdr:nvSpPr>
          <xdr:spPr bwMode="auto">
            <a:xfrm>
              <a:off x="875"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0" name="Line 171"/>
            <xdr:cNvSpPr>
              <a:spLocks noChangeShapeType="1"/>
            </xdr:cNvSpPr>
          </xdr:nvSpPr>
          <xdr:spPr bwMode="auto">
            <a:xfrm>
              <a:off x="38" y="537"/>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1" name="Rectangle 172"/>
            <xdr:cNvSpPr>
              <a:spLocks noChangeArrowheads="1"/>
            </xdr:cNvSpPr>
          </xdr:nvSpPr>
          <xdr:spPr bwMode="auto">
            <a:xfrm>
              <a:off x="38" y="537"/>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2" name="Line 173"/>
            <xdr:cNvSpPr>
              <a:spLocks noChangeShapeType="1"/>
            </xdr:cNvSpPr>
          </xdr:nvSpPr>
          <xdr:spPr bwMode="auto">
            <a:xfrm>
              <a:off x="199"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3" name="Rectangle 174"/>
            <xdr:cNvSpPr>
              <a:spLocks noChangeArrowheads="1"/>
            </xdr:cNvSpPr>
          </xdr:nvSpPr>
          <xdr:spPr bwMode="auto">
            <a:xfrm>
              <a:off x="199"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4" name="Line 175"/>
            <xdr:cNvSpPr>
              <a:spLocks noChangeShapeType="1"/>
            </xdr:cNvSpPr>
          </xdr:nvSpPr>
          <xdr:spPr bwMode="auto">
            <a:xfrm>
              <a:off x="373"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5" name="Rectangle 176"/>
            <xdr:cNvSpPr>
              <a:spLocks noChangeArrowheads="1"/>
            </xdr:cNvSpPr>
          </xdr:nvSpPr>
          <xdr:spPr bwMode="auto">
            <a:xfrm>
              <a:off x="373"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6" name="Line 177"/>
            <xdr:cNvSpPr>
              <a:spLocks noChangeShapeType="1"/>
            </xdr:cNvSpPr>
          </xdr:nvSpPr>
          <xdr:spPr bwMode="auto">
            <a:xfrm>
              <a:off x="547" y="537"/>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7" name="Rectangle 178"/>
            <xdr:cNvSpPr>
              <a:spLocks noChangeArrowheads="1"/>
            </xdr:cNvSpPr>
          </xdr:nvSpPr>
          <xdr:spPr bwMode="auto">
            <a:xfrm>
              <a:off x="547" y="537"/>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8" name="Line 179"/>
            <xdr:cNvSpPr>
              <a:spLocks noChangeShapeType="1"/>
            </xdr:cNvSpPr>
          </xdr:nvSpPr>
          <xdr:spPr bwMode="auto">
            <a:xfrm>
              <a:off x="37"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9" name="Rectangle 180"/>
            <xdr:cNvSpPr>
              <a:spLocks noChangeArrowheads="1"/>
            </xdr:cNvSpPr>
          </xdr:nvSpPr>
          <xdr:spPr bwMode="auto">
            <a:xfrm>
              <a:off x="37"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0" name="Line 181"/>
            <xdr:cNvSpPr>
              <a:spLocks noChangeShapeType="1"/>
            </xdr:cNvSpPr>
          </xdr:nvSpPr>
          <xdr:spPr bwMode="auto">
            <a:xfrm>
              <a:off x="178"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1" name="Rectangle 182"/>
            <xdr:cNvSpPr>
              <a:spLocks noChangeArrowheads="1"/>
            </xdr:cNvSpPr>
          </xdr:nvSpPr>
          <xdr:spPr bwMode="auto">
            <a:xfrm>
              <a:off x="178"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2" name="Line 183"/>
            <xdr:cNvSpPr>
              <a:spLocks noChangeShapeType="1"/>
            </xdr:cNvSpPr>
          </xdr:nvSpPr>
          <xdr:spPr bwMode="auto">
            <a:xfrm>
              <a:off x="721"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3" name="Rectangle 184"/>
            <xdr:cNvSpPr>
              <a:spLocks noChangeArrowheads="1"/>
            </xdr:cNvSpPr>
          </xdr:nvSpPr>
          <xdr:spPr bwMode="auto">
            <a:xfrm>
              <a:off x="721"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4" name="Line 185"/>
            <xdr:cNvSpPr>
              <a:spLocks noChangeShapeType="1"/>
            </xdr:cNvSpPr>
          </xdr:nvSpPr>
          <xdr:spPr bwMode="auto">
            <a:xfrm>
              <a:off x="875"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5" name="Rectangle 186"/>
            <xdr:cNvSpPr>
              <a:spLocks noChangeArrowheads="1"/>
            </xdr:cNvSpPr>
          </xdr:nvSpPr>
          <xdr:spPr bwMode="auto">
            <a:xfrm>
              <a:off x="875"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6" name="Line 187"/>
            <xdr:cNvSpPr>
              <a:spLocks noChangeShapeType="1"/>
            </xdr:cNvSpPr>
          </xdr:nvSpPr>
          <xdr:spPr bwMode="auto">
            <a:xfrm>
              <a:off x="372"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7" name="Rectangle 188"/>
            <xdr:cNvSpPr>
              <a:spLocks noChangeArrowheads="1"/>
            </xdr:cNvSpPr>
          </xdr:nvSpPr>
          <xdr:spPr bwMode="auto">
            <a:xfrm>
              <a:off x="372"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8" name="Line 189"/>
            <xdr:cNvSpPr>
              <a:spLocks noChangeShapeType="1"/>
            </xdr:cNvSpPr>
          </xdr:nvSpPr>
          <xdr:spPr bwMode="auto">
            <a:xfrm>
              <a:off x="527"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9" name="Rectangle 190"/>
            <xdr:cNvSpPr>
              <a:spLocks noChangeArrowheads="1"/>
            </xdr:cNvSpPr>
          </xdr:nvSpPr>
          <xdr:spPr bwMode="auto">
            <a:xfrm>
              <a:off x="527"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 name="Line 191"/>
            <xdr:cNvSpPr>
              <a:spLocks noChangeShapeType="1"/>
            </xdr:cNvSpPr>
          </xdr:nvSpPr>
          <xdr:spPr bwMode="auto">
            <a:xfrm>
              <a:off x="17" y="96"/>
              <a:ext cx="0" cy="34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1" name="Rectangle 192"/>
            <xdr:cNvSpPr>
              <a:spLocks noChangeArrowheads="1"/>
            </xdr:cNvSpPr>
          </xdr:nvSpPr>
          <xdr:spPr bwMode="auto">
            <a:xfrm>
              <a:off x="17" y="96"/>
              <a:ext cx="1" cy="34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 name="Line 193"/>
            <xdr:cNvSpPr>
              <a:spLocks noChangeShapeType="1"/>
            </xdr:cNvSpPr>
          </xdr:nvSpPr>
          <xdr:spPr bwMode="auto">
            <a:xfrm>
              <a:off x="37" y="642"/>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 name="Rectangle 194"/>
            <xdr:cNvSpPr>
              <a:spLocks noChangeArrowheads="1"/>
            </xdr:cNvSpPr>
          </xdr:nvSpPr>
          <xdr:spPr bwMode="auto">
            <a:xfrm>
              <a:off x="37" y="642"/>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 name="Line 195"/>
            <xdr:cNvSpPr>
              <a:spLocks noChangeShapeType="1"/>
            </xdr:cNvSpPr>
          </xdr:nvSpPr>
          <xdr:spPr bwMode="auto">
            <a:xfrm>
              <a:off x="178" y="643"/>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5" name="Rectangle 196"/>
            <xdr:cNvSpPr>
              <a:spLocks noChangeArrowheads="1"/>
            </xdr:cNvSpPr>
          </xdr:nvSpPr>
          <xdr:spPr bwMode="auto">
            <a:xfrm>
              <a:off x="178" y="643"/>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 name="Line 197"/>
            <xdr:cNvSpPr>
              <a:spLocks noChangeShapeType="1"/>
            </xdr:cNvSpPr>
          </xdr:nvSpPr>
          <xdr:spPr bwMode="auto">
            <a:xfrm>
              <a:off x="547"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7" name="Rectangle 198"/>
            <xdr:cNvSpPr>
              <a:spLocks noChangeArrowheads="1"/>
            </xdr:cNvSpPr>
          </xdr:nvSpPr>
          <xdr:spPr bwMode="auto">
            <a:xfrm>
              <a:off x="547"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 name="Line 199"/>
            <xdr:cNvSpPr>
              <a:spLocks noChangeShapeType="1"/>
            </xdr:cNvSpPr>
          </xdr:nvSpPr>
          <xdr:spPr bwMode="auto">
            <a:xfrm>
              <a:off x="701"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9" name="Rectangle 200"/>
            <xdr:cNvSpPr>
              <a:spLocks noChangeArrowheads="1"/>
            </xdr:cNvSpPr>
          </xdr:nvSpPr>
          <xdr:spPr bwMode="auto">
            <a:xfrm>
              <a:off x="701"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0" name="Line 201"/>
            <xdr:cNvSpPr>
              <a:spLocks noChangeShapeType="1"/>
            </xdr:cNvSpPr>
          </xdr:nvSpPr>
          <xdr:spPr bwMode="auto">
            <a:xfrm>
              <a:off x="721" y="79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1" name="Rectangle 202"/>
            <xdr:cNvSpPr>
              <a:spLocks noChangeArrowheads="1"/>
            </xdr:cNvSpPr>
          </xdr:nvSpPr>
          <xdr:spPr bwMode="auto">
            <a:xfrm>
              <a:off x="721" y="79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2" name="Line 203"/>
            <xdr:cNvSpPr>
              <a:spLocks noChangeShapeType="1"/>
            </xdr:cNvSpPr>
          </xdr:nvSpPr>
          <xdr:spPr bwMode="auto">
            <a:xfrm>
              <a:off x="875" y="79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561" name="Rectangle 205"/>
          <xdr:cNvSpPr>
            <a:spLocks noChangeArrowheads="1"/>
          </xdr:cNvSpPr>
        </xdr:nvSpPr>
        <xdr:spPr bwMode="auto">
          <a:xfrm>
            <a:off x="875" y="79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 name="Line 206"/>
          <xdr:cNvSpPr>
            <a:spLocks noChangeShapeType="1"/>
          </xdr:cNvSpPr>
        </xdr:nvSpPr>
        <xdr:spPr bwMode="auto">
          <a:xfrm>
            <a:off x="109" y="247"/>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3" name="Rectangle 207"/>
          <xdr:cNvSpPr>
            <a:spLocks noChangeArrowheads="1"/>
          </xdr:cNvSpPr>
        </xdr:nvSpPr>
        <xdr:spPr bwMode="auto">
          <a:xfrm>
            <a:off x="109" y="247"/>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4" name="Line 208"/>
          <xdr:cNvSpPr>
            <a:spLocks noChangeShapeType="1"/>
          </xdr:cNvSpPr>
        </xdr:nvSpPr>
        <xdr:spPr bwMode="auto">
          <a:xfrm>
            <a:off x="198"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5" name="Rectangle 209"/>
          <xdr:cNvSpPr>
            <a:spLocks noChangeArrowheads="1"/>
          </xdr:cNvSpPr>
        </xdr:nvSpPr>
        <xdr:spPr bwMode="auto">
          <a:xfrm>
            <a:off x="198"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6" name="Line 210"/>
          <xdr:cNvSpPr>
            <a:spLocks noChangeShapeType="1"/>
          </xdr:cNvSpPr>
        </xdr:nvSpPr>
        <xdr:spPr bwMode="auto">
          <a:xfrm>
            <a:off x="352"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7" name="Rectangle 211"/>
          <xdr:cNvSpPr>
            <a:spLocks noChangeArrowheads="1"/>
          </xdr:cNvSpPr>
        </xdr:nvSpPr>
        <xdr:spPr bwMode="auto">
          <a:xfrm>
            <a:off x="352"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 name="Line 212"/>
          <xdr:cNvSpPr>
            <a:spLocks noChangeShapeType="1"/>
          </xdr:cNvSpPr>
        </xdr:nvSpPr>
        <xdr:spPr bwMode="auto">
          <a:xfrm>
            <a:off x="891" y="439"/>
            <a:ext cx="0" cy="3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9" name="Rectangle 213"/>
          <xdr:cNvSpPr>
            <a:spLocks noChangeArrowheads="1"/>
          </xdr:cNvSpPr>
        </xdr:nvSpPr>
        <xdr:spPr bwMode="auto">
          <a:xfrm>
            <a:off x="891" y="439"/>
            <a:ext cx="1" cy="3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0" name="Line 214"/>
          <xdr:cNvSpPr>
            <a:spLocks noChangeShapeType="1"/>
          </xdr:cNvSpPr>
        </xdr:nvSpPr>
        <xdr:spPr bwMode="auto">
          <a:xfrm>
            <a:off x="373" y="9"/>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1" name="Rectangle 215"/>
          <xdr:cNvSpPr>
            <a:spLocks noChangeArrowheads="1"/>
          </xdr:cNvSpPr>
        </xdr:nvSpPr>
        <xdr:spPr bwMode="auto">
          <a:xfrm>
            <a:off x="373" y="9"/>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2" name="Line 216"/>
          <xdr:cNvSpPr>
            <a:spLocks noChangeShapeType="1"/>
          </xdr:cNvSpPr>
        </xdr:nvSpPr>
        <xdr:spPr bwMode="auto">
          <a:xfrm>
            <a:off x="373" y="61"/>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3" name="Rectangle 217"/>
          <xdr:cNvSpPr>
            <a:spLocks noChangeArrowheads="1"/>
          </xdr:cNvSpPr>
        </xdr:nvSpPr>
        <xdr:spPr bwMode="auto">
          <a:xfrm>
            <a:off x="373" y="61"/>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4" name="Line 218"/>
          <xdr:cNvSpPr>
            <a:spLocks noChangeShapeType="1"/>
          </xdr:cNvSpPr>
        </xdr:nvSpPr>
        <xdr:spPr bwMode="auto">
          <a:xfrm>
            <a:off x="17" y="96"/>
            <a:ext cx="78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5" name="Rectangle 219"/>
          <xdr:cNvSpPr>
            <a:spLocks noChangeArrowheads="1"/>
          </xdr:cNvSpPr>
        </xdr:nvSpPr>
        <xdr:spPr bwMode="auto">
          <a:xfrm>
            <a:off x="17" y="96"/>
            <a:ext cx="78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6" name="Line 220"/>
          <xdr:cNvSpPr>
            <a:spLocks noChangeShapeType="1"/>
          </xdr:cNvSpPr>
        </xdr:nvSpPr>
        <xdr:spPr bwMode="auto">
          <a:xfrm>
            <a:off x="722" y="143"/>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7" name="Rectangle 221"/>
          <xdr:cNvSpPr>
            <a:spLocks noChangeArrowheads="1"/>
          </xdr:cNvSpPr>
        </xdr:nvSpPr>
        <xdr:spPr bwMode="auto">
          <a:xfrm>
            <a:off x="722" y="143"/>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8" name="Line 222"/>
          <xdr:cNvSpPr>
            <a:spLocks noChangeShapeType="1"/>
          </xdr:cNvSpPr>
        </xdr:nvSpPr>
        <xdr:spPr bwMode="auto">
          <a:xfrm>
            <a:off x="722" y="19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9" name="Rectangle 223"/>
          <xdr:cNvSpPr>
            <a:spLocks noChangeArrowheads="1"/>
          </xdr:cNvSpPr>
        </xdr:nvSpPr>
        <xdr:spPr bwMode="auto">
          <a:xfrm>
            <a:off x="722" y="19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0" name="Line 224"/>
          <xdr:cNvSpPr>
            <a:spLocks noChangeShapeType="1"/>
          </xdr:cNvSpPr>
        </xdr:nvSpPr>
        <xdr:spPr bwMode="auto">
          <a:xfrm>
            <a:off x="110" y="264"/>
            <a:ext cx="1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1" name="Rectangle 225"/>
          <xdr:cNvSpPr>
            <a:spLocks noChangeArrowheads="1"/>
          </xdr:cNvSpPr>
        </xdr:nvSpPr>
        <xdr:spPr bwMode="auto">
          <a:xfrm>
            <a:off x="110" y="264"/>
            <a:ext cx="16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2" name="Line 226"/>
          <xdr:cNvSpPr>
            <a:spLocks noChangeShapeType="1"/>
          </xdr:cNvSpPr>
        </xdr:nvSpPr>
        <xdr:spPr bwMode="auto">
          <a:xfrm>
            <a:off x="722"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3" name="Rectangle 227"/>
          <xdr:cNvSpPr>
            <a:spLocks noChangeArrowheads="1"/>
          </xdr:cNvSpPr>
        </xdr:nvSpPr>
        <xdr:spPr bwMode="auto">
          <a:xfrm>
            <a:off x="722"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4" name="Line 228"/>
          <xdr:cNvSpPr>
            <a:spLocks noChangeShapeType="1"/>
          </xdr:cNvSpPr>
        </xdr:nvSpPr>
        <xdr:spPr bwMode="auto">
          <a:xfrm>
            <a:off x="722"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5" name="Rectangle 229"/>
          <xdr:cNvSpPr>
            <a:spLocks noChangeArrowheads="1"/>
          </xdr:cNvSpPr>
        </xdr:nvSpPr>
        <xdr:spPr bwMode="auto">
          <a:xfrm>
            <a:off x="722"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6" name="Line 230"/>
          <xdr:cNvSpPr>
            <a:spLocks noChangeShapeType="1"/>
          </xdr:cNvSpPr>
        </xdr:nvSpPr>
        <xdr:spPr bwMode="auto">
          <a:xfrm>
            <a:off x="17" y="439"/>
            <a:ext cx="8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7" name="Rectangle 231"/>
          <xdr:cNvSpPr>
            <a:spLocks noChangeArrowheads="1"/>
          </xdr:cNvSpPr>
        </xdr:nvSpPr>
        <xdr:spPr bwMode="auto">
          <a:xfrm>
            <a:off x="17" y="439"/>
            <a:ext cx="87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8" name="Line 232"/>
          <xdr:cNvSpPr>
            <a:spLocks noChangeShapeType="1"/>
          </xdr:cNvSpPr>
        </xdr:nvSpPr>
        <xdr:spPr bwMode="auto">
          <a:xfrm>
            <a:off x="722"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9" name="Rectangle 233"/>
          <xdr:cNvSpPr>
            <a:spLocks noChangeArrowheads="1"/>
          </xdr:cNvSpPr>
        </xdr:nvSpPr>
        <xdr:spPr bwMode="auto">
          <a:xfrm>
            <a:off x="722"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0" name="Line 234"/>
          <xdr:cNvSpPr>
            <a:spLocks noChangeShapeType="1"/>
          </xdr:cNvSpPr>
        </xdr:nvSpPr>
        <xdr:spPr bwMode="auto">
          <a:xfrm>
            <a:off x="722"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1" name="Rectangle 235"/>
          <xdr:cNvSpPr>
            <a:spLocks noChangeArrowheads="1"/>
          </xdr:cNvSpPr>
        </xdr:nvSpPr>
        <xdr:spPr bwMode="auto">
          <a:xfrm>
            <a:off x="722"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2" name="Line 236"/>
          <xdr:cNvSpPr>
            <a:spLocks noChangeShapeType="1"/>
          </xdr:cNvSpPr>
        </xdr:nvSpPr>
        <xdr:spPr bwMode="auto">
          <a:xfrm>
            <a:off x="38" y="642"/>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3" name="Rectangle 237"/>
          <xdr:cNvSpPr>
            <a:spLocks noChangeArrowheads="1"/>
          </xdr:cNvSpPr>
        </xdr:nvSpPr>
        <xdr:spPr bwMode="auto">
          <a:xfrm>
            <a:off x="38" y="642"/>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4" name="Line 238"/>
          <xdr:cNvSpPr>
            <a:spLocks noChangeShapeType="1"/>
          </xdr:cNvSpPr>
        </xdr:nvSpPr>
        <xdr:spPr bwMode="auto">
          <a:xfrm>
            <a:off x="38" y="694"/>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5" name="Rectangle 239"/>
          <xdr:cNvSpPr>
            <a:spLocks noChangeArrowheads="1"/>
          </xdr:cNvSpPr>
        </xdr:nvSpPr>
        <xdr:spPr bwMode="auto">
          <a:xfrm>
            <a:off x="38" y="694"/>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6" name="Line 240"/>
          <xdr:cNvSpPr>
            <a:spLocks noChangeShapeType="1"/>
          </xdr:cNvSpPr>
        </xdr:nvSpPr>
        <xdr:spPr bwMode="auto">
          <a:xfrm>
            <a:off x="798" y="746"/>
            <a:ext cx="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7" name="Rectangle 241"/>
          <xdr:cNvSpPr>
            <a:spLocks noChangeArrowheads="1"/>
          </xdr:cNvSpPr>
        </xdr:nvSpPr>
        <xdr:spPr bwMode="auto">
          <a:xfrm>
            <a:off x="798" y="746"/>
            <a:ext cx="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8" name="Line 242"/>
          <xdr:cNvSpPr>
            <a:spLocks noChangeShapeType="1"/>
          </xdr:cNvSpPr>
        </xdr:nvSpPr>
        <xdr:spPr bwMode="auto">
          <a:xfrm>
            <a:off x="722" y="793"/>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9" name="Rectangle 243"/>
          <xdr:cNvSpPr>
            <a:spLocks noChangeArrowheads="1"/>
          </xdr:cNvSpPr>
        </xdr:nvSpPr>
        <xdr:spPr bwMode="auto">
          <a:xfrm>
            <a:off x="722" y="793"/>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0" name="Line 244"/>
          <xdr:cNvSpPr>
            <a:spLocks noChangeShapeType="1"/>
          </xdr:cNvSpPr>
        </xdr:nvSpPr>
        <xdr:spPr bwMode="auto">
          <a:xfrm>
            <a:off x="722" y="84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1" name="Rectangle 245"/>
          <xdr:cNvSpPr>
            <a:spLocks noChangeArrowheads="1"/>
          </xdr:cNvSpPr>
        </xdr:nvSpPr>
        <xdr:spPr bwMode="auto">
          <a:xfrm>
            <a:off x="722" y="84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2" name="Freeform 246"/>
          <xdr:cNvSpPr>
            <a:spLocks noEditPoints="1"/>
          </xdr:cNvSpPr>
        </xdr:nvSpPr>
        <xdr:spPr bwMode="auto">
          <a:xfrm>
            <a:off x="41" y="199"/>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3" name="Freeform 247"/>
          <xdr:cNvSpPr>
            <a:spLocks noEditPoints="1"/>
          </xdr:cNvSpPr>
        </xdr:nvSpPr>
        <xdr:spPr bwMode="auto">
          <a:xfrm>
            <a:off x="201" y="356"/>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 name="Freeform 248"/>
          <xdr:cNvSpPr>
            <a:spLocks noEditPoints="1"/>
          </xdr:cNvSpPr>
        </xdr:nvSpPr>
        <xdr:spPr bwMode="auto">
          <a:xfrm>
            <a:off x="374" y="199"/>
            <a:ext cx="153" cy="45"/>
          </a:xfrm>
          <a:custGeom>
            <a:avLst/>
            <a:gdLst>
              <a:gd name="T0" fmla="*/ 174 w 3520"/>
              <a:gd name="T1" fmla="*/ 1040 h 1040"/>
              <a:gd name="T2" fmla="*/ 0 w 3520"/>
              <a:gd name="T3" fmla="*/ 867 h 1040"/>
              <a:gd name="T4" fmla="*/ 0 w 3520"/>
              <a:gd name="T5" fmla="*/ 174 h 1040"/>
              <a:gd name="T6" fmla="*/ 174 w 3520"/>
              <a:gd name="T7" fmla="*/ 0 h 1040"/>
              <a:gd name="T8" fmla="*/ 3347 w 3520"/>
              <a:gd name="T9" fmla="*/ 0 h 1040"/>
              <a:gd name="T10" fmla="*/ 3520 w 3520"/>
              <a:gd name="T11" fmla="*/ 174 h 1040"/>
              <a:gd name="T12" fmla="*/ 3520 w 3520"/>
              <a:gd name="T13" fmla="*/ 867 h 1040"/>
              <a:gd name="T14" fmla="*/ 3347 w 3520"/>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20" h="1040">
                <a:moveTo>
                  <a:pt x="174" y="1040"/>
                </a:moveTo>
                <a:cubicBezTo>
                  <a:pt x="78" y="1040"/>
                  <a:pt x="0" y="963"/>
                  <a:pt x="0" y="867"/>
                </a:cubicBezTo>
                <a:lnTo>
                  <a:pt x="0" y="174"/>
                </a:lnTo>
                <a:cubicBezTo>
                  <a:pt x="0" y="78"/>
                  <a:pt x="78" y="0"/>
                  <a:pt x="174" y="0"/>
                </a:cubicBezTo>
                <a:moveTo>
                  <a:pt x="3347" y="0"/>
                </a:moveTo>
                <a:cubicBezTo>
                  <a:pt x="3443" y="0"/>
                  <a:pt x="3520" y="78"/>
                  <a:pt x="3520" y="174"/>
                </a:cubicBezTo>
                <a:lnTo>
                  <a:pt x="3520" y="867"/>
                </a:lnTo>
                <a:cubicBezTo>
                  <a:pt x="3520" y="963"/>
                  <a:pt x="3443" y="1040"/>
                  <a:pt x="3347"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5" name="Freeform 249"/>
          <xdr:cNvSpPr>
            <a:spLocks noEditPoints="1"/>
          </xdr:cNvSpPr>
        </xdr:nvSpPr>
        <xdr:spPr bwMode="auto">
          <a:xfrm>
            <a:off x="550" y="541"/>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6" name="Freeform 250"/>
          <xdr:cNvSpPr>
            <a:spLocks noEditPoints="1"/>
          </xdr:cNvSpPr>
        </xdr:nvSpPr>
        <xdr:spPr bwMode="auto">
          <a:xfrm>
            <a:off x="724" y="356"/>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7" name="Freeform 251"/>
          <xdr:cNvSpPr>
            <a:spLocks noEditPoints="1"/>
          </xdr:cNvSpPr>
        </xdr:nvSpPr>
        <xdr:spPr bwMode="auto">
          <a:xfrm>
            <a:off x="724" y="541"/>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8" name="Freeform 252"/>
          <xdr:cNvSpPr>
            <a:spLocks noEditPoints="1"/>
          </xdr:cNvSpPr>
        </xdr:nvSpPr>
        <xdr:spPr bwMode="auto">
          <a:xfrm>
            <a:off x="724" y="199"/>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9" name="Freeform 253"/>
          <xdr:cNvSpPr>
            <a:spLocks noEditPoints="1"/>
          </xdr:cNvSpPr>
        </xdr:nvSpPr>
        <xdr:spPr bwMode="auto">
          <a:xfrm>
            <a:off x="447" y="62"/>
            <a:ext cx="6" cy="65"/>
          </a:xfrm>
          <a:custGeom>
            <a:avLst/>
            <a:gdLst>
              <a:gd name="T0" fmla="*/ 3 w 6"/>
              <a:gd name="T1" fmla="*/ 0 h 65"/>
              <a:gd name="T2" fmla="*/ 3 w 6"/>
              <a:gd name="T3" fmla="*/ 60 h 65"/>
              <a:gd name="T4" fmla="*/ 3 w 6"/>
              <a:gd name="T5" fmla="*/ 60 h 65"/>
              <a:gd name="T6" fmla="*/ 3 w 6"/>
              <a:gd name="T7" fmla="*/ 0 h 65"/>
              <a:gd name="T8" fmla="*/ 3 w 6"/>
              <a:gd name="T9" fmla="*/ 0 h 65"/>
              <a:gd name="T10" fmla="*/ 0 w 6"/>
              <a:gd name="T11" fmla="*/ 59 h 65"/>
              <a:gd name="T12" fmla="*/ 3 w 6"/>
              <a:gd name="T13" fmla="*/ 65 h 65"/>
              <a:gd name="T14" fmla="*/ 6 w 6"/>
              <a:gd name="T15" fmla="*/ 59 h 65"/>
              <a:gd name="T16" fmla="*/ 0 w 6"/>
              <a:gd name="T17" fmla="*/ 59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65">
                <a:moveTo>
                  <a:pt x="3" y="0"/>
                </a:moveTo>
                <a:lnTo>
                  <a:pt x="3" y="60"/>
                </a:lnTo>
                <a:lnTo>
                  <a:pt x="3" y="60"/>
                </a:lnTo>
                <a:lnTo>
                  <a:pt x="3" y="0"/>
                </a:lnTo>
                <a:lnTo>
                  <a:pt x="3" y="0"/>
                </a:lnTo>
                <a:close/>
                <a:moveTo>
                  <a:pt x="0" y="59"/>
                </a:moveTo>
                <a:lnTo>
                  <a:pt x="3" y="65"/>
                </a:lnTo>
                <a:lnTo>
                  <a:pt x="6" y="59"/>
                </a:lnTo>
                <a:lnTo>
                  <a:pt x="0" y="59"/>
                </a:lnTo>
                <a:close/>
              </a:path>
            </a:pathLst>
          </a:custGeom>
          <a:solidFill>
            <a:srgbClr val="000000"/>
          </a:solidFill>
          <a:ln w="0" cap="flat">
            <a:solidFill>
              <a:srgbClr val="000000"/>
            </a:solidFill>
            <a:prstDash val="solid"/>
            <a:round/>
            <a:headEnd/>
            <a:tailEnd/>
          </a:ln>
        </xdr:spPr>
      </xdr:sp>
      <xdr:sp macro="" textlink="">
        <xdr:nvSpPr>
          <xdr:cNvPr id="610" name="Freeform 254"/>
          <xdr:cNvSpPr>
            <a:spLocks noEditPoints="1"/>
          </xdr:cNvSpPr>
        </xdr:nvSpPr>
        <xdr:spPr bwMode="auto">
          <a:xfrm>
            <a:off x="107" y="96"/>
            <a:ext cx="5" cy="28"/>
          </a:xfrm>
          <a:custGeom>
            <a:avLst/>
            <a:gdLst>
              <a:gd name="T0" fmla="*/ 3 w 5"/>
              <a:gd name="T1" fmla="*/ 0 h 28"/>
              <a:gd name="T2" fmla="*/ 3 w 5"/>
              <a:gd name="T3" fmla="*/ 24 h 28"/>
              <a:gd name="T4" fmla="*/ 2 w 5"/>
              <a:gd name="T5" fmla="*/ 24 h 28"/>
              <a:gd name="T6" fmla="*/ 2 w 5"/>
              <a:gd name="T7" fmla="*/ 0 h 28"/>
              <a:gd name="T8" fmla="*/ 3 w 5"/>
              <a:gd name="T9" fmla="*/ 0 h 28"/>
              <a:gd name="T10" fmla="*/ 5 w 5"/>
              <a:gd name="T11" fmla="*/ 23 h 28"/>
              <a:gd name="T12" fmla="*/ 2 w 5"/>
              <a:gd name="T13" fmla="*/ 28 h 28"/>
              <a:gd name="T14" fmla="*/ 0 w 5"/>
              <a:gd name="T15" fmla="*/ 23 h 28"/>
              <a:gd name="T16" fmla="*/ 5 w 5"/>
              <a:gd name="T17" fmla="*/ 23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8">
                <a:moveTo>
                  <a:pt x="3" y="0"/>
                </a:moveTo>
                <a:lnTo>
                  <a:pt x="3" y="24"/>
                </a:lnTo>
                <a:lnTo>
                  <a:pt x="2" y="24"/>
                </a:lnTo>
                <a:lnTo>
                  <a:pt x="2" y="0"/>
                </a:lnTo>
                <a:lnTo>
                  <a:pt x="3" y="0"/>
                </a:lnTo>
                <a:close/>
                <a:moveTo>
                  <a:pt x="5" y="23"/>
                </a:moveTo>
                <a:lnTo>
                  <a:pt x="2" y="28"/>
                </a:lnTo>
                <a:lnTo>
                  <a:pt x="0" y="23"/>
                </a:lnTo>
                <a:lnTo>
                  <a:pt x="5" y="23"/>
                </a:lnTo>
                <a:close/>
              </a:path>
            </a:pathLst>
          </a:custGeom>
          <a:solidFill>
            <a:srgbClr val="000000"/>
          </a:solidFill>
          <a:ln w="0" cap="flat">
            <a:solidFill>
              <a:srgbClr val="000000"/>
            </a:solidFill>
            <a:prstDash val="solid"/>
            <a:round/>
            <a:headEnd/>
            <a:tailEnd/>
          </a:ln>
        </xdr:spPr>
      </xdr:sp>
      <xdr:sp macro="" textlink="">
        <xdr:nvSpPr>
          <xdr:cNvPr id="611" name="Freeform 255"/>
          <xdr:cNvSpPr>
            <a:spLocks noEditPoints="1"/>
          </xdr:cNvSpPr>
        </xdr:nvSpPr>
        <xdr:spPr bwMode="auto">
          <a:xfrm>
            <a:off x="621" y="96"/>
            <a:ext cx="6" cy="28"/>
          </a:xfrm>
          <a:custGeom>
            <a:avLst/>
            <a:gdLst>
              <a:gd name="T0" fmla="*/ 3 w 6"/>
              <a:gd name="T1" fmla="*/ 0 h 28"/>
              <a:gd name="T2" fmla="*/ 3 w 6"/>
              <a:gd name="T3" fmla="*/ 23 h 28"/>
              <a:gd name="T4" fmla="*/ 3 w 6"/>
              <a:gd name="T5" fmla="*/ 23 h 28"/>
              <a:gd name="T6" fmla="*/ 3 w 6"/>
              <a:gd name="T7" fmla="*/ 0 h 28"/>
              <a:gd name="T8" fmla="*/ 3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3" y="0"/>
                </a:moveTo>
                <a:lnTo>
                  <a:pt x="3" y="23"/>
                </a:lnTo>
                <a:lnTo>
                  <a:pt x="3" y="23"/>
                </a:lnTo>
                <a:lnTo>
                  <a:pt x="3" y="0"/>
                </a:lnTo>
                <a:lnTo>
                  <a:pt x="3"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2" name="Freeform 256"/>
          <xdr:cNvSpPr>
            <a:spLocks noEditPoints="1"/>
          </xdr:cNvSpPr>
        </xdr:nvSpPr>
        <xdr:spPr bwMode="auto">
          <a:xfrm>
            <a:off x="795" y="96"/>
            <a:ext cx="6" cy="28"/>
          </a:xfrm>
          <a:custGeom>
            <a:avLst/>
            <a:gdLst>
              <a:gd name="T0" fmla="*/ 4 w 6"/>
              <a:gd name="T1" fmla="*/ 0 h 28"/>
              <a:gd name="T2" fmla="*/ 4 w 6"/>
              <a:gd name="T3" fmla="*/ 23 h 28"/>
              <a:gd name="T4" fmla="*/ 3 w 6"/>
              <a:gd name="T5" fmla="*/ 23 h 28"/>
              <a:gd name="T6" fmla="*/ 3 w 6"/>
              <a:gd name="T7" fmla="*/ 0 h 28"/>
              <a:gd name="T8" fmla="*/ 4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4" y="0"/>
                </a:moveTo>
                <a:lnTo>
                  <a:pt x="4" y="23"/>
                </a:lnTo>
                <a:lnTo>
                  <a:pt x="3" y="23"/>
                </a:lnTo>
                <a:lnTo>
                  <a:pt x="3" y="0"/>
                </a:lnTo>
                <a:lnTo>
                  <a:pt x="4"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3" name="Freeform 257"/>
          <xdr:cNvSpPr>
            <a:spLocks noEditPoints="1"/>
          </xdr:cNvSpPr>
        </xdr:nvSpPr>
        <xdr:spPr bwMode="auto">
          <a:xfrm>
            <a:off x="272" y="264"/>
            <a:ext cx="6" cy="18"/>
          </a:xfrm>
          <a:custGeom>
            <a:avLst/>
            <a:gdLst>
              <a:gd name="T0" fmla="*/ 3 w 6"/>
              <a:gd name="T1" fmla="*/ 0 h 18"/>
              <a:gd name="T2" fmla="*/ 3 w 6"/>
              <a:gd name="T3" fmla="*/ 14 h 18"/>
              <a:gd name="T4" fmla="*/ 3 w 6"/>
              <a:gd name="T5" fmla="*/ 14 h 18"/>
              <a:gd name="T6" fmla="*/ 3 w 6"/>
              <a:gd name="T7" fmla="*/ 0 h 18"/>
              <a:gd name="T8" fmla="*/ 3 w 6"/>
              <a:gd name="T9" fmla="*/ 0 h 18"/>
              <a:gd name="T10" fmla="*/ 6 w 6"/>
              <a:gd name="T11" fmla="*/ 13 h 18"/>
              <a:gd name="T12" fmla="*/ 3 w 6"/>
              <a:gd name="T13" fmla="*/ 18 h 18"/>
              <a:gd name="T14" fmla="*/ 0 w 6"/>
              <a:gd name="T15" fmla="*/ 13 h 18"/>
              <a:gd name="T16" fmla="*/ 6 w 6"/>
              <a:gd name="T17" fmla="*/ 13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18">
                <a:moveTo>
                  <a:pt x="3" y="0"/>
                </a:moveTo>
                <a:lnTo>
                  <a:pt x="3" y="14"/>
                </a:lnTo>
                <a:lnTo>
                  <a:pt x="3" y="14"/>
                </a:lnTo>
                <a:lnTo>
                  <a:pt x="3" y="0"/>
                </a:lnTo>
                <a:lnTo>
                  <a:pt x="3" y="0"/>
                </a:lnTo>
                <a:close/>
                <a:moveTo>
                  <a:pt x="6" y="13"/>
                </a:moveTo>
                <a:lnTo>
                  <a:pt x="3" y="18"/>
                </a:lnTo>
                <a:lnTo>
                  <a:pt x="0" y="13"/>
                </a:lnTo>
                <a:lnTo>
                  <a:pt x="6" y="13"/>
                </a:lnTo>
                <a:close/>
              </a:path>
            </a:pathLst>
          </a:custGeom>
          <a:solidFill>
            <a:srgbClr val="000000"/>
          </a:solidFill>
          <a:ln w="0" cap="flat">
            <a:solidFill>
              <a:srgbClr val="000000"/>
            </a:solidFill>
            <a:prstDash val="solid"/>
            <a:round/>
            <a:headEnd/>
            <a:tailEnd/>
          </a:ln>
        </xdr:spPr>
      </xdr:sp>
      <xdr:sp macro="" textlink="">
        <xdr:nvSpPr>
          <xdr:cNvPr id="614" name="Freeform 258"/>
          <xdr:cNvSpPr>
            <a:spLocks noEditPoints="1"/>
          </xdr:cNvSpPr>
        </xdr:nvSpPr>
        <xdr:spPr bwMode="auto">
          <a:xfrm>
            <a:off x="795" y="439"/>
            <a:ext cx="6" cy="27"/>
          </a:xfrm>
          <a:custGeom>
            <a:avLst/>
            <a:gdLst>
              <a:gd name="T0" fmla="*/ 4 w 6"/>
              <a:gd name="T1" fmla="*/ 0 h 27"/>
              <a:gd name="T2" fmla="*/ 4 w 6"/>
              <a:gd name="T3" fmla="*/ 23 h 27"/>
              <a:gd name="T4" fmla="*/ 3 w 6"/>
              <a:gd name="T5" fmla="*/ 23 h 27"/>
              <a:gd name="T6" fmla="*/ 3 w 6"/>
              <a:gd name="T7" fmla="*/ 0 h 27"/>
              <a:gd name="T8" fmla="*/ 4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4" y="0"/>
                </a:moveTo>
                <a:lnTo>
                  <a:pt x="4" y="23"/>
                </a:lnTo>
                <a:lnTo>
                  <a:pt x="3" y="23"/>
                </a:lnTo>
                <a:lnTo>
                  <a:pt x="3" y="0"/>
                </a:lnTo>
                <a:lnTo>
                  <a:pt x="4"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5" name="Freeform 259"/>
          <xdr:cNvSpPr>
            <a:spLocks noEditPoints="1"/>
          </xdr:cNvSpPr>
        </xdr:nvSpPr>
        <xdr:spPr bwMode="auto">
          <a:xfrm>
            <a:off x="621" y="439"/>
            <a:ext cx="6" cy="27"/>
          </a:xfrm>
          <a:custGeom>
            <a:avLst/>
            <a:gdLst>
              <a:gd name="T0" fmla="*/ 3 w 6"/>
              <a:gd name="T1" fmla="*/ 0 h 27"/>
              <a:gd name="T2" fmla="*/ 3 w 6"/>
              <a:gd name="T3" fmla="*/ 23 h 27"/>
              <a:gd name="T4" fmla="*/ 3 w 6"/>
              <a:gd name="T5" fmla="*/ 23 h 27"/>
              <a:gd name="T6" fmla="*/ 3 w 6"/>
              <a:gd name="T7" fmla="*/ 0 h 27"/>
              <a:gd name="T8" fmla="*/ 3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3" y="0"/>
                </a:moveTo>
                <a:lnTo>
                  <a:pt x="3" y="23"/>
                </a:lnTo>
                <a:lnTo>
                  <a:pt x="3" y="23"/>
                </a:lnTo>
                <a:lnTo>
                  <a:pt x="3" y="0"/>
                </a:lnTo>
                <a:lnTo>
                  <a:pt x="3"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6" name="Freeform 260"/>
          <xdr:cNvSpPr>
            <a:spLocks noEditPoints="1"/>
          </xdr:cNvSpPr>
        </xdr:nvSpPr>
        <xdr:spPr bwMode="auto">
          <a:xfrm>
            <a:off x="446" y="439"/>
            <a:ext cx="6" cy="27"/>
          </a:xfrm>
          <a:custGeom>
            <a:avLst/>
            <a:gdLst>
              <a:gd name="T0" fmla="*/ 4 w 6"/>
              <a:gd name="T1" fmla="*/ 0 h 27"/>
              <a:gd name="T2" fmla="*/ 4 w 6"/>
              <a:gd name="T3" fmla="*/ 23 h 27"/>
              <a:gd name="T4" fmla="*/ 3 w 6"/>
              <a:gd name="T5" fmla="*/ 23 h 27"/>
              <a:gd name="T6" fmla="*/ 3 w 6"/>
              <a:gd name="T7" fmla="*/ 0 h 27"/>
              <a:gd name="T8" fmla="*/ 4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4" y="0"/>
                </a:moveTo>
                <a:lnTo>
                  <a:pt x="4" y="23"/>
                </a:lnTo>
                <a:lnTo>
                  <a:pt x="3" y="23"/>
                </a:lnTo>
                <a:lnTo>
                  <a:pt x="3" y="0"/>
                </a:lnTo>
                <a:lnTo>
                  <a:pt x="4"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7" name="Freeform 261"/>
          <xdr:cNvSpPr>
            <a:spLocks noEditPoints="1"/>
          </xdr:cNvSpPr>
        </xdr:nvSpPr>
        <xdr:spPr bwMode="auto">
          <a:xfrm>
            <a:off x="272" y="439"/>
            <a:ext cx="6" cy="27"/>
          </a:xfrm>
          <a:custGeom>
            <a:avLst/>
            <a:gdLst>
              <a:gd name="T0" fmla="*/ 3 w 6"/>
              <a:gd name="T1" fmla="*/ 0 h 27"/>
              <a:gd name="T2" fmla="*/ 3 w 6"/>
              <a:gd name="T3" fmla="*/ 23 h 27"/>
              <a:gd name="T4" fmla="*/ 3 w 6"/>
              <a:gd name="T5" fmla="*/ 23 h 27"/>
              <a:gd name="T6" fmla="*/ 3 w 6"/>
              <a:gd name="T7" fmla="*/ 0 h 27"/>
              <a:gd name="T8" fmla="*/ 3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3" y="0"/>
                </a:moveTo>
                <a:lnTo>
                  <a:pt x="3" y="23"/>
                </a:lnTo>
                <a:lnTo>
                  <a:pt x="3" y="23"/>
                </a:lnTo>
                <a:lnTo>
                  <a:pt x="3" y="0"/>
                </a:lnTo>
                <a:lnTo>
                  <a:pt x="3"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18" name="Freeform 262"/>
          <xdr:cNvSpPr>
            <a:spLocks noEditPoints="1"/>
          </xdr:cNvSpPr>
        </xdr:nvSpPr>
        <xdr:spPr bwMode="auto">
          <a:xfrm>
            <a:off x="107" y="439"/>
            <a:ext cx="5" cy="27"/>
          </a:xfrm>
          <a:custGeom>
            <a:avLst/>
            <a:gdLst>
              <a:gd name="T0" fmla="*/ 3 w 5"/>
              <a:gd name="T1" fmla="*/ 0 h 27"/>
              <a:gd name="T2" fmla="*/ 3 w 5"/>
              <a:gd name="T3" fmla="*/ 23 h 27"/>
              <a:gd name="T4" fmla="*/ 2 w 5"/>
              <a:gd name="T5" fmla="*/ 23 h 27"/>
              <a:gd name="T6" fmla="*/ 2 w 5"/>
              <a:gd name="T7" fmla="*/ 0 h 27"/>
              <a:gd name="T8" fmla="*/ 3 w 5"/>
              <a:gd name="T9" fmla="*/ 0 h 27"/>
              <a:gd name="T10" fmla="*/ 5 w 5"/>
              <a:gd name="T11" fmla="*/ 22 h 27"/>
              <a:gd name="T12" fmla="*/ 2 w 5"/>
              <a:gd name="T13" fmla="*/ 27 h 27"/>
              <a:gd name="T14" fmla="*/ 0 w 5"/>
              <a:gd name="T15" fmla="*/ 22 h 27"/>
              <a:gd name="T16" fmla="*/ 5 w 5"/>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7">
                <a:moveTo>
                  <a:pt x="3" y="0"/>
                </a:moveTo>
                <a:lnTo>
                  <a:pt x="3" y="23"/>
                </a:lnTo>
                <a:lnTo>
                  <a:pt x="2" y="23"/>
                </a:lnTo>
                <a:lnTo>
                  <a:pt x="2" y="0"/>
                </a:lnTo>
                <a:lnTo>
                  <a:pt x="3" y="0"/>
                </a:lnTo>
                <a:close/>
                <a:moveTo>
                  <a:pt x="5" y="22"/>
                </a:moveTo>
                <a:lnTo>
                  <a:pt x="2" y="27"/>
                </a:lnTo>
                <a:lnTo>
                  <a:pt x="0" y="22"/>
                </a:lnTo>
                <a:lnTo>
                  <a:pt x="5" y="22"/>
                </a:lnTo>
                <a:close/>
              </a:path>
            </a:pathLst>
          </a:custGeom>
          <a:solidFill>
            <a:srgbClr val="000000"/>
          </a:solidFill>
          <a:ln w="0" cap="flat">
            <a:solidFill>
              <a:srgbClr val="000000"/>
            </a:solidFill>
            <a:prstDash val="solid"/>
            <a:round/>
            <a:headEnd/>
            <a:tailEnd/>
          </a:ln>
        </xdr:spPr>
      </xdr:sp>
      <xdr:sp macro="" textlink="">
        <xdr:nvSpPr>
          <xdr:cNvPr id="619" name="Freeform 263"/>
          <xdr:cNvSpPr>
            <a:spLocks noEditPoints="1"/>
          </xdr:cNvSpPr>
        </xdr:nvSpPr>
        <xdr:spPr bwMode="auto">
          <a:xfrm>
            <a:off x="548" y="199"/>
            <a:ext cx="154" cy="45"/>
          </a:xfrm>
          <a:custGeom>
            <a:avLst/>
            <a:gdLst>
              <a:gd name="T0" fmla="*/ 174 w 3520"/>
              <a:gd name="T1" fmla="*/ 1040 h 1040"/>
              <a:gd name="T2" fmla="*/ 0 w 3520"/>
              <a:gd name="T3" fmla="*/ 867 h 1040"/>
              <a:gd name="T4" fmla="*/ 0 w 3520"/>
              <a:gd name="T5" fmla="*/ 174 h 1040"/>
              <a:gd name="T6" fmla="*/ 174 w 3520"/>
              <a:gd name="T7" fmla="*/ 0 h 1040"/>
              <a:gd name="T8" fmla="*/ 3347 w 3520"/>
              <a:gd name="T9" fmla="*/ 0 h 1040"/>
              <a:gd name="T10" fmla="*/ 3520 w 3520"/>
              <a:gd name="T11" fmla="*/ 174 h 1040"/>
              <a:gd name="T12" fmla="*/ 3520 w 3520"/>
              <a:gd name="T13" fmla="*/ 867 h 1040"/>
              <a:gd name="T14" fmla="*/ 3347 w 3520"/>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20" h="1040">
                <a:moveTo>
                  <a:pt x="174" y="1040"/>
                </a:moveTo>
                <a:cubicBezTo>
                  <a:pt x="78" y="1040"/>
                  <a:pt x="0" y="963"/>
                  <a:pt x="0" y="867"/>
                </a:cubicBezTo>
                <a:lnTo>
                  <a:pt x="0" y="174"/>
                </a:lnTo>
                <a:cubicBezTo>
                  <a:pt x="0" y="78"/>
                  <a:pt x="78" y="0"/>
                  <a:pt x="174" y="0"/>
                </a:cubicBezTo>
                <a:moveTo>
                  <a:pt x="3347" y="0"/>
                </a:moveTo>
                <a:cubicBezTo>
                  <a:pt x="3443" y="0"/>
                  <a:pt x="3520" y="78"/>
                  <a:pt x="3520" y="174"/>
                </a:cubicBezTo>
                <a:lnTo>
                  <a:pt x="3520" y="867"/>
                </a:lnTo>
                <a:cubicBezTo>
                  <a:pt x="3520" y="963"/>
                  <a:pt x="3443" y="1040"/>
                  <a:pt x="3347"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 name="Freeform 264"/>
          <xdr:cNvSpPr>
            <a:spLocks noEditPoints="1"/>
          </xdr:cNvSpPr>
        </xdr:nvSpPr>
        <xdr:spPr bwMode="auto">
          <a:xfrm>
            <a:off x="378" y="356"/>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1" name="Freeform 265"/>
          <xdr:cNvSpPr>
            <a:spLocks noEditPoints="1"/>
          </xdr:cNvSpPr>
        </xdr:nvSpPr>
        <xdr:spPr bwMode="auto">
          <a:xfrm>
            <a:off x="448" y="248"/>
            <a:ext cx="6" cy="34"/>
          </a:xfrm>
          <a:custGeom>
            <a:avLst/>
            <a:gdLst>
              <a:gd name="T0" fmla="*/ 4 w 6"/>
              <a:gd name="T1" fmla="*/ 0 h 34"/>
              <a:gd name="T2" fmla="*/ 4 w 6"/>
              <a:gd name="T3" fmla="*/ 30 h 34"/>
              <a:gd name="T4" fmla="*/ 3 w 6"/>
              <a:gd name="T5" fmla="*/ 30 h 34"/>
              <a:gd name="T6" fmla="*/ 3 w 6"/>
              <a:gd name="T7" fmla="*/ 0 h 34"/>
              <a:gd name="T8" fmla="*/ 4 w 6"/>
              <a:gd name="T9" fmla="*/ 0 h 34"/>
              <a:gd name="T10" fmla="*/ 6 w 6"/>
              <a:gd name="T11" fmla="*/ 29 h 34"/>
              <a:gd name="T12" fmla="*/ 3 w 6"/>
              <a:gd name="T13" fmla="*/ 34 h 34"/>
              <a:gd name="T14" fmla="*/ 0 w 6"/>
              <a:gd name="T15" fmla="*/ 29 h 34"/>
              <a:gd name="T16" fmla="*/ 6 w 6"/>
              <a:gd name="T17" fmla="*/ 29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34">
                <a:moveTo>
                  <a:pt x="4" y="0"/>
                </a:moveTo>
                <a:lnTo>
                  <a:pt x="4" y="30"/>
                </a:lnTo>
                <a:lnTo>
                  <a:pt x="3" y="30"/>
                </a:lnTo>
                <a:lnTo>
                  <a:pt x="3" y="0"/>
                </a:lnTo>
                <a:lnTo>
                  <a:pt x="4" y="0"/>
                </a:lnTo>
                <a:close/>
                <a:moveTo>
                  <a:pt x="6" y="29"/>
                </a:moveTo>
                <a:lnTo>
                  <a:pt x="3" y="34"/>
                </a:lnTo>
                <a:lnTo>
                  <a:pt x="0" y="29"/>
                </a:lnTo>
                <a:lnTo>
                  <a:pt x="6" y="29"/>
                </a:lnTo>
                <a:close/>
              </a:path>
            </a:pathLst>
          </a:custGeom>
          <a:solidFill>
            <a:srgbClr val="000000"/>
          </a:solidFill>
          <a:ln w="0" cap="flat">
            <a:solidFill>
              <a:srgbClr val="000000"/>
            </a:solidFill>
            <a:prstDash val="solid"/>
            <a:round/>
            <a:headEnd/>
            <a:tailEnd/>
          </a:ln>
        </xdr:spPr>
      </xdr:sp>
      <xdr:sp macro="" textlink="">
        <xdr:nvSpPr>
          <xdr:cNvPr id="622" name="Freeform 266"/>
          <xdr:cNvSpPr>
            <a:spLocks noEditPoints="1"/>
          </xdr:cNvSpPr>
        </xdr:nvSpPr>
        <xdr:spPr bwMode="auto">
          <a:xfrm>
            <a:off x="40" y="356"/>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3" name="Freeform 267"/>
          <xdr:cNvSpPr>
            <a:spLocks noEditPoints="1"/>
          </xdr:cNvSpPr>
        </xdr:nvSpPr>
        <xdr:spPr bwMode="auto">
          <a:xfrm>
            <a:off x="201" y="356"/>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4" name="Freeform 268"/>
          <xdr:cNvSpPr>
            <a:spLocks noEditPoints="1"/>
          </xdr:cNvSpPr>
        </xdr:nvSpPr>
        <xdr:spPr bwMode="auto">
          <a:xfrm>
            <a:off x="107" y="264"/>
            <a:ext cx="5" cy="18"/>
          </a:xfrm>
          <a:custGeom>
            <a:avLst/>
            <a:gdLst>
              <a:gd name="T0" fmla="*/ 3 w 5"/>
              <a:gd name="T1" fmla="*/ 0 h 18"/>
              <a:gd name="T2" fmla="*/ 3 w 5"/>
              <a:gd name="T3" fmla="*/ 14 h 18"/>
              <a:gd name="T4" fmla="*/ 2 w 5"/>
              <a:gd name="T5" fmla="*/ 14 h 18"/>
              <a:gd name="T6" fmla="*/ 2 w 5"/>
              <a:gd name="T7" fmla="*/ 0 h 18"/>
              <a:gd name="T8" fmla="*/ 3 w 5"/>
              <a:gd name="T9" fmla="*/ 0 h 18"/>
              <a:gd name="T10" fmla="*/ 5 w 5"/>
              <a:gd name="T11" fmla="*/ 13 h 18"/>
              <a:gd name="T12" fmla="*/ 2 w 5"/>
              <a:gd name="T13" fmla="*/ 18 h 18"/>
              <a:gd name="T14" fmla="*/ 0 w 5"/>
              <a:gd name="T15" fmla="*/ 13 h 18"/>
              <a:gd name="T16" fmla="*/ 5 w 5"/>
              <a:gd name="T17" fmla="*/ 13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18">
                <a:moveTo>
                  <a:pt x="3" y="0"/>
                </a:moveTo>
                <a:lnTo>
                  <a:pt x="3" y="14"/>
                </a:lnTo>
                <a:lnTo>
                  <a:pt x="2" y="14"/>
                </a:lnTo>
                <a:lnTo>
                  <a:pt x="2" y="0"/>
                </a:lnTo>
                <a:lnTo>
                  <a:pt x="3" y="0"/>
                </a:lnTo>
                <a:close/>
                <a:moveTo>
                  <a:pt x="5" y="13"/>
                </a:moveTo>
                <a:lnTo>
                  <a:pt x="2" y="18"/>
                </a:lnTo>
                <a:lnTo>
                  <a:pt x="0" y="13"/>
                </a:lnTo>
                <a:lnTo>
                  <a:pt x="5" y="13"/>
                </a:lnTo>
                <a:close/>
              </a:path>
            </a:pathLst>
          </a:custGeom>
          <a:solidFill>
            <a:srgbClr val="000000"/>
          </a:solidFill>
          <a:ln w="0" cap="flat">
            <a:solidFill>
              <a:srgbClr val="000000"/>
            </a:solidFill>
            <a:prstDash val="solid"/>
            <a:round/>
            <a:headEnd/>
            <a:tailEnd/>
          </a:ln>
        </xdr:spPr>
      </xdr:sp>
      <xdr:sp macro="" textlink="">
        <xdr:nvSpPr>
          <xdr:cNvPr id="625" name="Freeform 269"/>
          <xdr:cNvSpPr>
            <a:spLocks noEditPoints="1"/>
          </xdr:cNvSpPr>
        </xdr:nvSpPr>
        <xdr:spPr bwMode="auto">
          <a:xfrm>
            <a:off x="795" y="247"/>
            <a:ext cx="6" cy="35"/>
          </a:xfrm>
          <a:custGeom>
            <a:avLst/>
            <a:gdLst>
              <a:gd name="T0" fmla="*/ 4 w 6"/>
              <a:gd name="T1" fmla="*/ 0 h 35"/>
              <a:gd name="T2" fmla="*/ 4 w 6"/>
              <a:gd name="T3" fmla="*/ 30 h 35"/>
              <a:gd name="T4" fmla="*/ 3 w 6"/>
              <a:gd name="T5" fmla="*/ 30 h 35"/>
              <a:gd name="T6" fmla="*/ 3 w 6"/>
              <a:gd name="T7" fmla="*/ 0 h 35"/>
              <a:gd name="T8" fmla="*/ 4 w 6"/>
              <a:gd name="T9" fmla="*/ 0 h 35"/>
              <a:gd name="T10" fmla="*/ 6 w 6"/>
              <a:gd name="T11" fmla="*/ 29 h 35"/>
              <a:gd name="T12" fmla="*/ 3 w 6"/>
              <a:gd name="T13" fmla="*/ 35 h 35"/>
              <a:gd name="T14" fmla="*/ 0 w 6"/>
              <a:gd name="T15" fmla="*/ 29 h 35"/>
              <a:gd name="T16" fmla="*/ 6 w 6"/>
              <a:gd name="T17" fmla="*/ 29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35">
                <a:moveTo>
                  <a:pt x="4" y="0"/>
                </a:moveTo>
                <a:lnTo>
                  <a:pt x="4" y="30"/>
                </a:lnTo>
                <a:lnTo>
                  <a:pt x="3" y="30"/>
                </a:lnTo>
                <a:lnTo>
                  <a:pt x="3" y="0"/>
                </a:lnTo>
                <a:lnTo>
                  <a:pt x="4" y="0"/>
                </a:lnTo>
                <a:close/>
                <a:moveTo>
                  <a:pt x="6" y="29"/>
                </a:moveTo>
                <a:lnTo>
                  <a:pt x="3" y="35"/>
                </a:lnTo>
                <a:lnTo>
                  <a:pt x="0" y="29"/>
                </a:lnTo>
                <a:lnTo>
                  <a:pt x="6" y="29"/>
                </a:lnTo>
                <a:close/>
              </a:path>
            </a:pathLst>
          </a:custGeom>
          <a:solidFill>
            <a:srgbClr val="000000"/>
          </a:solidFill>
          <a:ln w="0" cap="flat">
            <a:solidFill>
              <a:srgbClr val="000000"/>
            </a:solidFill>
            <a:prstDash val="solid"/>
            <a:round/>
            <a:headEnd/>
            <a:tailEnd/>
          </a:ln>
        </xdr:spPr>
      </xdr:sp>
      <xdr:sp macro="" textlink="">
        <xdr:nvSpPr>
          <xdr:cNvPr id="626" name="Freeform 270"/>
          <xdr:cNvSpPr>
            <a:spLocks noEditPoints="1"/>
          </xdr:cNvSpPr>
        </xdr:nvSpPr>
        <xdr:spPr bwMode="auto">
          <a:xfrm>
            <a:off x="375" y="541"/>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7" name="Freeform 271"/>
          <xdr:cNvSpPr>
            <a:spLocks noEditPoints="1"/>
          </xdr:cNvSpPr>
        </xdr:nvSpPr>
        <xdr:spPr bwMode="auto">
          <a:xfrm>
            <a:off x="194" y="541"/>
            <a:ext cx="160" cy="59"/>
          </a:xfrm>
          <a:custGeom>
            <a:avLst/>
            <a:gdLst>
              <a:gd name="T0" fmla="*/ 227 w 3680"/>
              <a:gd name="T1" fmla="*/ 1360 h 1360"/>
              <a:gd name="T2" fmla="*/ 0 w 3680"/>
              <a:gd name="T3" fmla="*/ 1134 h 1360"/>
              <a:gd name="T4" fmla="*/ 0 w 3680"/>
              <a:gd name="T5" fmla="*/ 227 h 1360"/>
              <a:gd name="T6" fmla="*/ 227 w 3680"/>
              <a:gd name="T7" fmla="*/ 0 h 1360"/>
              <a:gd name="T8" fmla="*/ 3454 w 3680"/>
              <a:gd name="T9" fmla="*/ 0 h 1360"/>
              <a:gd name="T10" fmla="*/ 3680 w 3680"/>
              <a:gd name="T11" fmla="*/ 227 h 1360"/>
              <a:gd name="T12" fmla="*/ 3680 w 3680"/>
              <a:gd name="T13" fmla="*/ 1134 h 1360"/>
              <a:gd name="T14" fmla="*/ 3454 w 3680"/>
              <a:gd name="T15" fmla="*/ 1360 h 13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80" h="1360">
                <a:moveTo>
                  <a:pt x="227" y="1360"/>
                </a:moveTo>
                <a:cubicBezTo>
                  <a:pt x="102" y="1360"/>
                  <a:pt x="0" y="1259"/>
                  <a:pt x="0" y="1134"/>
                </a:cubicBezTo>
                <a:lnTo>
                  <a:pt x="0" y="227"/>
                </a:lnTo>
                <a:cubicBezTo>
                  <a:pt x="0" y="102"/>
                  <a:pt x="102" y="0"/>
                  <a:pt x="227" y="0"/>
                </a:cubicBezTo>
                <a:moveTo>
                  <a:pt x="3454" y="0"/>
                </a:moveTo>
                <a:cubicBezTo>
                  <a:pt x="3579" y="0"/>
                  <a:pt x="3680" y="102"/>
                  <a:pt x="3680" y="227"/>
                </a:cubicBezTo>
                <a:lnTo>
                  <a:pt x="3680" y="1134"/>
                </a:lnTo>
                <a:cubicBezTo>
                  <a:pt x="3680" y="1259"/>
                  <a:pt x="3579" y="1360"/>
                  <a:pt x="3454" y="136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272"/>
          <xdr:cNvSpPr>
            <a:spLocks noEditPoints="1"/>
          </xdr:cNvSpPr>
        </xdr:nvSpPr>
        <xdr:spPr bwMode="auto">
          <a:xfrm>
            <a:off x="40" y="698"/>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9" name="Freeform 273"/>
          <xdr:cNvSpPr>
            <a:spLocks noEditPoints="1"/>
          </xdr:cNvSpPr>
        </xdr:nvSpPr>
        <xdr:spPr bwMode="auto">
          <a:xfrm>
            <a:off x="40" y="541"/>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0" name="Freeform 274"/>
          <xdr:cNvSpPr>
            <a:spLocks noEditPoints="1"/>
          </xdr:cNvSpPr>
        </xdr:nvSpPr>
        <xdr:spPr bwMode="auto">
          <a:xfrm>
            <a:off x="795" y="746"/>
            <a:ext cx="6" cy="28"/>
          </a:xfrm>
          <a:custGeom>
            <a:avLst/>
            <a:gdLst>
              <a:gd name="T0" fmla="*/ 4 w 6"/>
              <a:gd name="T1" fmla="*/ 0 h 28"/>
              <a:gd name="T2" fmla="*/ 4 w 6"/>
              <a:gd name="T3" fmla="*/ 23 h 28"/>
              <a:gd name="T4" fmla="*/ 3 w 6"/>
              <a:gd name="T5" fmla="*/ 23 h 28"/>
              <a:gd name="T6" fmla="*/ 3 w 6"/>
              <a:gd name="T7" fmla="*/ 0 h 28"/>
              <a:gd name="T8" fmla="*/ 4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4" y="0"/>
                </a:moveTo>
                <a:lnTo>
                  <a:pt x="4" y="23"/>
                </a:lnTo>
                <a:lnTo>
                  <a:pt x="3" y="23"/>
                </a:lnTo>
                <a:lnTo>
                  <a:pt x="3" y="0"/>
                </a:lnTo>
                <a:lnTo>
                  <a:pt x="4"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631" name="Freeform 275"/>
          <xdr:cNvSpPr>
            <a:spLocks noEditPoints="1"/>
          </xdr:cNvSpPr>
        </xdr:nvSpPr>
        <xdr:spPr bwMode="auto">
          <a:xfrm>
            <a:off x="722" y="849"/>
            <a:ext cx="155" cy="46"/>
          </a:xfrm>
          <a:custGeom>
            <a:avLst/>
            <a:gdLst>
              <a:gd name="T0" fmla="*/ 174 w 3552"/>
              <a:gd name="T1" fmla="*/ 1040 h 1040"/>
              <a:gd name="T2" fmla="*/ 0 w 3552"/>
              <a:gd name="T3" fmla="*/ 867 h 1040"/>
              <a:gd name="T4" fmla="*/ 0 w 3552"/>
              <a:gd name="T5" fmla="*/ 174 h 1040"/>
              <a:gd name="T6" fmla="*/ 174 w 3552"/>
              <a:gd name="T7" fmla="*/ 0 h 1040"/>
              <a:gd name="T8" fmla="*/ 3379 w 3552"/>
              <a:gd name="T9" fmla="*/ 0 h 1040"/>
              <a:gd name="T10" fmla="*/ 3552 w 3552"/>
              <a:gd name="T11" fmla="*/ 174 h 1040"/>
              <a:gd name="T12" fmla="*/ 3552 w 3552"/>
              <a:gd name="T13" fmla="*/ 867 h 1040"/>
              <a:gd name="T14" fmla="*/ 3379 w 355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52" h="1040">
                <a:moveTo>
                  <a:pt x="174" y="1040"/>
                </a:moveTo>
                <a:cubicBezTo>
                  <a:pt x="78" y="1040"/>
                  <a:pt x="0" y="963"/>
                  <a:pt x="0" y="867"/>
                </a:cubicBezTo>
                <a:lnTo>
                  <a:pt x="0" y="174"/>
                </a:lnTo>
                <a:cubicBezTo>
                  <a:pt x="0" y="78"/>
                  <a:pt x="78" y="0"/>
                  <a:pt x="174" y="0"/>
                </a:cubicBezTo>
                <a:moveTo>
                  <a:pt x="3379" y="0"/>
                </a:moveTo>
                <a:cubicBezTo>
                  <a:pt x="3475" y="0"/>
                  <a:pt x="3552" y="78"/>
                  <a:pt x="3552" y="174"/>
                </a:cubicBezTo>
                <a:lnTo>
                  <a:pt x="3552" y="867"/>
                </a:lnTo>
                <a:cubicBezTo>
                  <a:pt x="3552" y="963"/>
                  <a:pt x="3475" y="1040"/>
                  <a:pt x="337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2" name="Freeform 276"/>
          <xdr:cNvSpPr>
            <a:spLocks noEditPoints="1"/>
          </xdr:cNvSpPr>
        </xdr:nvSpPr>
        <xdr:spPr bwMode="auto">
          <a:xfrm>
            <a:off x="107" y="599"/>
            <a:ext cx="5" cy="28"/>
          </a:xfrm>
          <a:custGeom>
            <a:avLst/>
            <a:gdLst>
              <a:gd name="T0" fmla="*/ 3 w 5"/>
              <a:gd name="T1" fmla="*/ 0 h 28"/>
              <a:gd name="T2" fmla="*/ 3 w 5"/>
              <a:gd name="T3" fmla="*/ 23 h 28"/>
              <a:gd name="T4" fmla="*/ 2 w 5"/>
              <a:gd name="T5" fmla="*/ 23 h 28"/>
              <a:gd name="T6" fmla="*/ 2 w 5"/>
              <a:gd name="T7" fmla="*/ 0 h 28"/>
              <a:gd name="T8" fmla="*/ 3 w 5"/>
              <a:gd name="T9" fmla="*/ 0 h 28"/>
              <a:gd name="T10" fmla="*/ 5 w 5"/>
              <a:gd name="T11" fmla="*/ 22 h 28"/>
              <a:gd name="T12" fmla="*/ 2 w 5"/>
              <a:gd name="T13" fmla="*/ 28 h 28"/>
              <a:gd name="T14" fmla="*/ 0 w 5"/>
              <a:gd name="T15" fmla="*/ 22 h 28"/>
              <a:gd name="T16" fmla="*/ 5 w 5"/>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8">
                <a:moveTo>
                  <a:pt x="3" y="0"/>
                </a:moveTo>
                <a:lnTo>
                  <a:pt x="3" y="23"/>
                </a:lnTo>
                <a:lnTo>
                  <a:pt x="2" y="23"/>
                </a:lnTo>
                <a:lnTo>
                  <a:pt x="2" y="0"/>
                </a:lnTo>
                <a:lnTo>
                  <a:pt x="3" y="0"/>
                </a:lnTo>
                <a:close/>
                <a:moveTo>
                  <a:pt x="5" y="22"/>
                </a:moveTo>
                <a:lnTo>
                  <a:pt x="2" y="28"/>
                </a:lnTo>
                <a:lnTo>
                  <a:pt x="0" y="22"/>
                </a:lnTo>
                <a:lnTo>
                  <a:pt x="5" y="22"/>
                </a:lnTo>
                <a:close/>
              </a:path>
            </a:pathLst>
          </a:custGeom>
          <a:solidFill>
            <a:srgbClr val="000000"/>
          </a:solidFill>
          <a:ln w="0" cap="flat">
            <a:solidFill>
              <a:srgbClr val="000000"/>
            </a:solidFill>
            <a:prstDash val="solid"/>
            <a:round/>
            <a:headEnd/>
            <a:tailEnd/>
          </a:ln>
        </xdr:spPr>
      </xdr:sp>
    </xdr:grpSp>
    <xdr:clientData/>
  </xdr:twoCellAnchor>
  <xdr:twoCellAnchor>
    <xdr:from>
      <xdr:col>36</xdr:col>
      <xdr:colOff>68110</xdr:colOff>
      <xdr:row>740</xdr:row>
      <xdr:rowOff>336615</xdr:rowOff>
    </xdr:from>
    <xdr:to>
      <xdr:col>51</xdr:col>
      <xdr:colOff>101600</xdr:colOff>
      <xdr:row>742</xdr:row>
      <xdr:rowOff>622300</xdr:rowOff>
    </xdr:to>
    <xdr:grpSp>
      <xdr:nvGrpSpPr>
        <xdr:cNvPr id="2" name="グループ化 1"/>
        <xdr:cNvGrpSpPr/>
      </xdr:nvGrpSpPr>
      <xdr:grpSpPr>
        <a:xfrm>
          <a:off x="7383310" y="86366415"/>
          <a:ext cx="3360890" cy="1962085"/>
          <a:chOff x="7430935" y="89903365"/>
          <a:chExt cx="3008162" cy="1557823"/>
        </a:xfrm>
      </xdr:grpSpPr>
      <xdr:sp macro="" textlink="">
        <xdr:nvSpPr>
          <xdr:cNvPr id="16" name="テキスト ボックス 15">
            <a:extLst>
              <a:ext uri="{FF2B5EF4-FFF2-40B4-BE49-F238E27FC236}">
                <a16:creationId xmlns:a16="http://schemas.microsoft.com/office/drawing/2014/main" id="{86A40427-6D2D-477C-AE22-2DABB1ABEC66}"/>
              </a:ext>
            </a:extLst>
          </xdr:cNvPr>
          <xdr:cNvSpPr txBox="1"/>
        </xdr:nvSpPr>
        <xdr:spPr>
          <a:xfrm>
            <a:off x="9653187" y="90317848"/>
            <a:ext cx="785910" cy="731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0935" y="89905698"/>
            <a:ext cx="2109163" cy="15554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右中かっこ 14">
            <a:extLst>
              <a:ext uri="{FF2B5EF4-FFF2-40B4-BE49-F238E27FC236}">
                <a16:creationId xmlns:a16="http://schemas.microsoft.com/office/drawing/2014/main" id="{6D732C04-0BBF-499F-B1B4-881BA3D49F0F}"/>
              </a:ext>
            </a:extLst>
          </xdr:cNvPr>
          <xdr:cNvSpPr/>
        </xdr:nvSpPr>
        <xdr:spPr>
          <a:xfrm>
            <a:off x="9440052" y="89903365"/>
            <a:ext cx="238903" cy="154110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6</xdr:col>
      <xdr:colOff>47625</xdr:colOff>
      <xdr:row>757</xdr:row>
      <xdr:rowOff>180975</xdr:rowOff>
    </xdr:from>
    <xdr:to>
      <xdr:col>49</xdr:col>
      <xdr:colOff>123825</xdr:colOff>
      <xdr:row>808</xdr:row>
      <xdr:rowOff>247650</xdr:rowOff>
    </xdr:to>
    <xdr:sp macro="" textlink="">
      <xdr:nvSpPr>
        <xdr:cNvPr id="1025" name="AutoShape 1"/>
        <xdr:cNvSpPr>
          <a:spLocks noChangeAspect="1" noChangeArrowheads="1"/>
        </xdr:cNvSpPr>
      </xdr:nvSpPr>
      <xdr:spPr bwMode="auto">
        <a:xfrm>
          <a:off x="1247775" y="91163775"/>
          <a:ext cx="8677275" cy="845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47625</xdr:colOff>
      <xdr:row>757</xdr:row>
      <xdr:rowOff>180975</xdr:rowOff>
    </xdr:from>
    <xdr:to>
      <xdr:col>49</xdr:col>
      <xdr:colOff>123825</xdr:colOff>
      <xdr:row>808</xdr:row>
      <xdr:rowOff>247650</xdr:rowOff>
    </xdr:to>
    <xdr:sp macro="" textlink="">
      <xdr:nvSpPr>
        <xdr:cNvPr id="1301" name="AutoShape 277"/>
        <xdr:cNvSpPr>
          <a:spLocks noChangeAspect="1" noChangeArrowheads="1"/>
        </xdr:cNvSpPr>
      </xdr:nvSpPr>
      <xdr:spPr bwMode="auto">
        <a:xfrm>
          <a:off x="1247775" y="91163775"/>
          <a:ext cx="8677275" cy="845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381000</xdr:colOff>
      <xdr:row>49</xdr:row>
      <xdr:rowOff>152400</xdr:rowOff>
    </xdr:to>
    <xdr:grpSp>
      <xdr:nvGrpSpPr>
        <xdr:cNvPr id="2051" name="Group 3"/>
        <xdr:cNvGrpSpPr>
          <a:grpSpLocks noChangeAspect="1"/>
        </xdr:cNvGrpSpPr>
      </xdr:nvGrpSpPr>
      <xdr:grpSpPr bwMode="auto">
        <a:xfrm>
          <a:off x="0" y="0"/>
          <a:ext cx="8610600" cy="8553450"/>
          <a:chOff x="0" y="0"/>
          <a:chExt cx="904" cy="898"/>
        </a:xfrm>
      </xdr:grpSpPr>
      <xdr:sp macro="" textlink="">
        <xdr:nvSpPr>
          <xdr:cNvPr id="2050" name="AutoShape 2"/>
          <xdr:cNvSpPr>
            <a:spLocks noChangeAspect="1" noChangeArrowheads="1" noTextEdit="1"/>
          </xdr:cNvSpPr>
        </xdr:nvSpPr>
        <xdr:spPr bwMode="auto">
          <a:xfrm>
            <a:off x="0" y="0"/>
            <a:ext cx="904" cy="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252" name="Group 204"/>
          <xdr:cNvGrpSpPr>
            <a:grpSpLocks/>
          </xdr:cNvGrpSpPr>
        </xdr:nvGrpSpPr>
        <xdr:grpSpPr bwMode="auto">
          <a:xfrm>
            <a:off x="40" y="19"/>
            <a:ext cx="837" cy="873"/>
            <a:chOff x="40" y="19"/>
            <a:chExt cx="837" cy="873"/>
          </a:xfrm>
        </xdr:grpSpPr>
        <xdr:sp macro="" textlink="">
          <xdr:nvSpPr>
            <xdr:cNvPr id="2052" name="Rectangle 4"/>
            <xdr:cNvSpPr>
              <a:spLocks noChangeArrowheads="1"/>
            </xdr:cNvSpPr>
          </xdr:nvSpPr>
          <xdr:spPr bwMode="auto">
            <a:xfrm>
              <a:off x="725" y="856"/>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アジア地域著作権制度普及促進</a:t>
              </a:r>
            </a:p>
          </xdr:txBody>
        </xdr:sp>
        <xdr:sp macro="" textlink="">
          <xdr:nvSpPr>
            <xdr:cNvPr id="2053" name="Rectangle 5"/>
            <xdr:cNvSpPr>
              <a:spLocks noChangeArrowheads="1"/>
            </xdr:cNvSpPr>
          </xdr:nvSpPr>
          <xdr:spPr bwMode="auto">
            <a:xfrm>
              <a:off x="772" y="87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事業の実・</a:t>
              </a:r>
            </a:p>
          </xdr:txBody>
        </xdr:sp>
        <xdr:sp macro="" textlink="">
          <xdr:nvSpPr>
            <xdr:cNvPr id="2054" name="Rectangle 6"/>
            <xdr:cNvSpPr>
              <a:spLocks noChangeArrowheads="1"/>
            </xdr:cNvSpPr>
          </xdr:nvSpPr>
          <xdr:spPr bwMode="auto">
            <a:xfrm>
              <a:off x="40" y="627"/>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再委託【随意契約（その他）】</a:t>
              </a:r>
            </a:p>
          </xdr:txBody>
        </xdr:sp>
        <xdr:sp macro="" textlink="">
          <xdr:nvSpPr>
            <xdr:cNvPr id="2055" name="Rectangle 7"/>
            <xdr:cNvSpPr>
              <a:spLocks noChangeArrowheads="1"/>
            </xdr:cNvSpPr>
          </xdr:nvSpPr>
          <xdr:spPr bwMode="auto">
            <a:xfrm>
              <a:off x="84" y="652"/>
              <a:ext cx="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IFACT-GC</a:t>
              </a:r>
            </a:p>
          </xdr:txBody>
        </xdr:sp>
        <xdr:sp macro="" textlink="">
          <xdr:nvSpPr>
            <xdr:cNvPr id="2056" name="Rectangle 8"/>
            <xdr:cNvSpPr>
              <a:spLocks noChangeArrowheads="1"/>
            </xdr:cNvSpPr>
          </xdr:nvSpPr>
          <xdr:spPr bwMode="auto">
            <a:xfrm>
              <a:off x="77" y="670"/>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１．６百万円</a:t>
              </a:r>
            </a:p>
          </xdr:txBody>
        </xdr:sp>
        <xdr:sp macro="" textlink="">
          <xdr:nvSpPr>
            <xdr:cNvPr id="2057" name="Rectangle 9"/>
            <xdr:cNvSpPr>
              <a:spLocks noChangeArrowheads="1"/>
            </xdr:cNvSpPr>
          </xdr:nvSpPr>
          <xdr:spPr bwMode="auto">
            <a:xfrm>
              <a:off x="66" y="704"/>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現地機関との連絡</a:t>
              </a:r>
            </a:p>
          </xdr:txBody>
        </xdr:sp>
        <xdr:sp macro="" textlink="">
          <xdr:nvSpPr>
            <xdr:cNvPr id="2058" name="Rectangle 10"/>
            <xdr:cNvSpPr>
              <a:spLocks noChangeArrowheads="1"/>
            </xdr:cNvSpPr>
          </xdr:nvSpPr>
          <xdr:spPr bwMode="auto">
            <a:xfrm>
              <a:off x="66" y="722"/>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調整、会場設営</a:t>
              </a:r>
            </a:p>
          </xdr:txBody>
        </xdr:sp>
        <xdr:sp macro="" textlink="">
          <xdr:nvSpPr>
            <xdr:cNvPr id="2059" name="Rectangle 11"/>
            <xdr:cNvSpPr>
              <a:spLocks noChangeArrowheads="1"/>
            </xdr:cNvSpPr>
          </xdr:nvSpPr>
          <xdr:spPr bwMode="auto">
            <a:xfrm>
              <a:off x="772" y="77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【拠出金】</a:t>
              </a:r>
            </a:p>
          </xdr:txBody>
        </xdr:sp>
        <xdr:sp macro="" textlink="">
          <xdr:nvSpPr>
            <xdr:cNvPr id="2060" name="Rectangle 12"/>
            <xdr:cNvSpPr>
              <a:spLocks noChangeArrowheads="1"/>
            </xdr:cNvSpPr>
          </xdr:nvSpPr>
          <xdr:spPr bwMode="auto">
            <a:xfrm>
              <a:off x="747" y="795"/>
              <a:ext cx="1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A.世界知的所有権機関</a:t>
              </a:r>
            </a:p>
          </xdr:txBody>
        </xdr:sp>
        <xdr:sp macro="" textlink="">
          <xdr:nvSpPr>
            <xdr:cNvPr id="2061" name="Rectangle 13"/>
            <xdr:cNvSpPr>
              <a:spLocks noChangeArrowheads="1"/>
            </xdr:cNvSpPr>
          </xdr:nvSpPr>
          <xdr:spPr bwMode="auto">
            <a:xfrm>
              <a:off x="774" y="813"/>
              <a:ext cx="5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（WIPO）</a:t>
              </a:r>
            </a:p>
          </xdr:txBody>
        </xdr:sp>
        <xdr:sp macro="" textlink="">
          <xdr:nvSpPr>
            <xdr:cNvPr id="2062" name="Rectangle 14"/>
            <xdr:cNvSpPr>
              <a:spLocks noChangeArrowheads="1"/>
            </xdr:cNvSpPr>
          </xdr:nvSpPr>
          <xdr:spPr bwMode="auto">
            <a:xfrm>
              <a:off x="772" y="831"/>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５３百万円</a:t>
              </a:r>
            </a:p>
          </xdr:txBody>
        </xdr:sp>
        <xdr:sp macro="" textlink="">
          <xdr:nvSpPr>
            <xdr:cNvPr id="2063" name="Rectangle 15"/>
            <xdr:cNvSpPr>
              <a:spLocks noChangeArrowheads="1"/>
            </xdr:cNvSpPr>
          </xdr:nvSpPr>
          <xdr:spPr bwMode="auto">
            <a:xfrm>
              <a:off x="549" y="201"/>
              <a:ext cx="14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グローバルな著作権侵害への対応の強化</a:t>
              </a:r>
            </a:p>
          </xdr:txBody>
        </xdr:sp>
        <xdr:sp macro="" textlink="">
          <xdr:nvSpPr>
            <xdr:cNvPr id="2064" name="Rectangle 16"/>
            <xdr:cNvSpPr>
              <a:spLocks noChangeArrowheads="1"/>
            </xdr:cNvSpPr>
          </xdr:nvSpPr>
          <xdr:spPr bwMode="auto">
            <a:xfrm>
              <a:off x="553" y="214"/>
              <a:ext cx="1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事業「著作権法改正状況及び関連政策</a:t>
              </a:r>
            </a:p>
          </xdr:txBody>
        </xdr:sp>
        <xdr:sp macro="" textlink="">
          <xdr:nvSpPr>
            <xdr:cNvPr id="2065" name="Rectangle 17"/>
            <xdr:cNvSpPr>
              <a:spLocks noChangeArrowheads="1"/>
            </xdr:cNvSpPr>
          </xdr:nvSpPr>
          <xdr:spPr bwMode="auto">
            <a:xfrm>
              <a:off x="574" y="229"/>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動向に関する諸外国調査」</a:t>
              </a:r>
            </a:p>
          </xdr:txBody>
        </xdr:sp>
        <xdr:sp macro="" textlink="">
          <xdr:nvSpPr>
            <xdr:cNvPr id="2066" name="Rectangle 18"/>
            <xdr:cNvSpPr>
              <a:spLocks noChangeArrowheads="1"/>
            </xdr:cNvSpPr>
          </xdr:nvSpPr>
          <xdr:spPr bwMode="auto">
            <a:xfrm>
              <a:off x="41" y="130"/>
              <a:ext cx="12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委託【一般競争契約（総合評価）】</a:t>
              </a:r>
            </a:p>
          </xdr:txBody>
        </xdr:sp>
        <xdr:sp macro="" textlink="">
          <xdr:nvSpPr>
            <xdr:cNvPr id="2067" name="Rectangle 19"/>
            <xdr:cNvSpPr>
              <a:spLocks noChangeArrowheads="1"/>
            </xdr:cNvSpPr>
          </xdr:nvSpPr>
          <xdr:spPr bwMode="auto">
            <a:xfrm>
              <a:off x="66" y="196"/>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コンテンツの権利</a:t>
              </a:r>
            </a:p>
          </xdr:txBody>
        </xdr:sp>
        <xdr:sp macro="" textlink="">
          <xdr:nvSpPr>
            <xdr:cNvPr id="2068" name="Rectangle 20"/>
            <xdr:cNvSpPr>
              <a:spLocks noChangeArrowheads="1"/>
            </xdr:cNvSpPr>
          </xdr:nvSpPr>
          <xdr:spPr bwMode="auto">
            <a:xfrm>
              <a:off x="66" y="214"/>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情報集約化等に向</a:t>
              </a:r>
            </a:p>
          </xdr:txBody>
        </xdr:sp>
        <xdr:sp macro="" textlink="">
          <xdr:nvSpPr>
            <xdr:cNvPr id="2069" name="Rectangle 21"/>
            <xdr:cNvSpPr>
              <a:spLocks noChangeArrowheads="1"/>
            </xdr:cNvSpPr>
          </xdr:nvSpPr>
          <xdr:spPr bwMode="auto">
            <a:xfrm>
              <a:off x="66" y="232"/>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けた実証事業</a:t>
              </a:r>
            </a:p>
          </xdr:txBody>
        </xdr:sp>
        <xdr:sp macro="" textlink="">
          <xdr:nvSpPr>
            <xdr:cNvPr id="2070" name="Rectangle 22"/>
            <xdr:cNvSpPr>
              <a:spLocks noChangeArrowheads="1"/>
            </xdr:cNvSpPr>
          </xdr:nvSpPr>
          <xdr:spPr bwMode="auto">
            <a:xfrm>
              <a:off x="41" y="145"/>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B.(株)ジャパンミュージック</a:t>
              </a:r>
            </a:p>
          </xdr:txBody>
        </xdr:sp>
        <xdr:sp macro="" textlink="">
          <xdr:nvSpPr>
            <xdr:cNvPr id="2071" name="Rectangle 23"/>
            <xdr:cNvSpPr>
              <a:spLocks noChangeArrowheads="1"/>
            </xdr:cNvSpPr>
          </xdr:nvSpPr>
          <xdr:spPr bwMode="auto">
            <a:xfrm>
              <a:off x="93" y="163"/>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データ</a:t>
              </a:r>
            </a:p>
          </xdr:txBody>
        </xdr:sp>
        <xdr:sp macro="" textlink="">
          <xdr:nvSpPr>
            <xdr:cNvPr id="2072" name="Rectangle 24"/>
            <xdr:cNvSpPr>
              <a:spLocks noChangeArrowheads="1"/>
            </xdr:cNvSpPr>
          </xdr:nvSpPr>
          <xdr:spPr bwMode="auto">
            <a:xfrm>
              <a:off x="74" y="180"/>
              <a:ext cx="7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３９．6百万円</a:t>
              </a:r>
            </a:p>
          </xdr:txBody>
        </xdr:sp>
        <xdr:sp macro="" textlink="">
          <xdr:nvSpPr>
            <xdr:cNvPr id="2073" name="Rectangle 25"/>
            <xdr:cNvSpPr>
              <a:spLocks noChangeArrowheads="1"/>
            </xdr:cNvSpPr>
          </xdr:nvSpPr>
          <xdr:spPr bwMode="auto">
            <a:xfrm>
              <a:off x="552" y="129"/>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074" name="Rectangle 26"/>
            <xdr:cNvSpPr>
              <a:spLocks noChangeArrowheads="1"/>
            </xdr:cNvSpPr>
          </xdr:nvSpPr>
          <xdr:spPr bwMode="auto">
            <a:xfrm>
              <a:off x="553" y="145"/>
              <a:ext cx="14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D.三菱UFJリサーチ＆コンサル</a:t>
              </a:r>
            </a:p>
          </xdr:txBody>
        </xdr:sp>
        <xdr:sp macro="" textlink="">
          <xdr:nvSpPr>
            <xdr:cNvPr id="2075" name="Rectangle 27"/>
            <xdr:cNvSpPr>
              <a:spLocks noChangeArrowheads="1"/>
            </xdr:cNvSpPr>
          </xdr:nvSpPr>
          <xdr:spPr bwMode="auto">
            <a:xfrm>
              <a:off x="588" y="163"/>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ティング（株）</a:t>
              </a:r>
            </a:p>
          </xdr:txBody>
        </xdr:sp>
        <xdr:sp macro="" textlink="">
          <xdr:nvSpPr>
            <xdr:cNvPr id="2076" name="Rectangle 28"/>
            <xdr:cNvSpPr>
              <a:spLocks noChangeArrowheads="1"/>
            </xdr:cNvSpPr>
          </xdr:nvSpPr>
          <xdr:spPr bwMode="auto">
            <a:xfrm>
              <a:off x="588" y="180"/>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１２．１百万円</a:t>
              </a:r>
            </a:p>
          </xdr:txBody>
        </xdr:sp>
        <xdr:sp macro="" textlink="">
          <xdr:nvSpPr>
            <xdr:cNvPr id="2077" name="Rectangle 29"/>
            <xdr:cNvSpPr>
              <a:spLocks noChangeArrowheads="1"/>
            </xdr:cNvSpPr>
          </xdr:nvSpPr>
          <xdr:spPr bwMode="auto">
            <a:xfrm>
              <a:off x="378" y="129"/>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078" name="Rectangle 30"/>
            <xdr:cNvSpPr>
              <a:spLocks noChangeArrowheads="1"/>
            </xdr:cNvSpPr>
          </xdr:nvSpPr>
          <xdr:spPr bwMode="auto">
            <a:xfrm>
              <a:off x="377" y="145"/>
              <a:ext cx="15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C.（一社）コンテンツ海外流通</a:t>
              </a:r>
            </a:p>
          </xdr:txBody>
        </xdr:sp>
        <xdr:sp macro="" textlink="">
          <xdr:nvSpPr>
            <xdr:cNvPr id="2079" name="Rectangle 31"/>
            <xdr:cNvSpPr>
              <a:spLocks noChangeArrowheads="1"/>
            </xdr:cNvSpPr>
          </xdr:nvSpPr>
          <xdr:spPr bwMode="auto">
            <a:xfrm>
              <a:off x="429" y="163"/>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促進機閤</a:t>
              </a:r>
            </a:p>
          </xdr:txBody>
        </xdr:sp>
        <xdr:sp macro="" textlink="">
          <xdr:nvSpPr>
            <xdr:cNvPr id="2080" name="Rectangle 32"/>
            <xdr:cNvSpPr>
              <a:spLocks noChangeArrowheads="1"/>
            </xdr:cNvSpPr>
          </xdr:nvSpPr>
          <xdr:spPr bwMode="auto">
            <a:xfrm>
              <a:off x="413" y="180"/>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１８．７百万円</a:t>
              </a:r>
            </a:p>
          </xdr:txBody>
        </xdr:sp>
        <xdr:sp macro="" textlink="">
          <xdr:nvSpPr>
            <xdr:cNvPr id="2081" name="Rectangle 33"/>
            <xdr:cNvSpPr>
              <a:spLocks noChangeArrowheads="1"/>
            </xdr:cNvSpPr>
          </xdr:nvSpPr>
          <xdr:spPr bwMode="auto">
            <a:xfrm>
              <a:off x="202" y="28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再委託【随意契約（その他）】</a:t>
              </a:r>
            </a:p>
          </xdr:txBody>
        </xdr:sp>
        <xdr:sp macro="" textlink="">
          <xdr:nvSpPr>
            <xdr:cNvPr id="2082" name="Rectangle 34"/>
            <xdr:cNvSpPr>
              <a:spLocks noChangeArrowheads="1"/>
            </xdr:cNvSpPr>
          </xdr:nvSpPr>
          <xdr:spPr bwMode="auto">
            <a:xfrm>
              <a:off x="275" y="30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Rectangle 35"/>
            <xdr:cNvSpPr>
              <a:spLocks noChangeArrowheads="1"/>
            </xdr:cNvSpPr>
          </xdr:nvSpPr>
          <xdr:spPr bwMode="auto">
            <a:xfrm>
              <a:off x="245" y="310"/>
              <a:ext cx="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(同)柴田商会</a:t>
              </a:r>
            </a:p>
          </xdr:txBody>
        </xdr:sp>
        <xdr:sp macro="" textlink="">
          <xdr:nvSpPr>
            <xdr:cNvPr id="2084" name="Rectangle 36"/>
            <xdr:cNvSpPr>
              <a:spLocks noChangeArrowheads="1"/>
            </xdr:cNvSpPr>
          </xdr:nvSpPr>
          <xdr:spPr bwMode="auto">
            <a:xfrm>
              <a:off x="244" y="3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０．５百万円</a:t>
              </a:r>
            </a:p>
          </xdr:txBody>
        </xdr:sp>
        <xdr:sp macro="" textlink="">
          <xdr:nvSpPr>
            <xdr:cNvPr id="2085" name="Rectangle 37"/>
            <xdr:cNvSpPr>
              <a:spLocks noChangeArrowheads="1"/>
            </xdr:cNvSpPr>
          </xdr:nvSpPr>
          <xdr:spPr bwMode="auto">
            <a:xfrm>
              <a:off x="227" y="362"/>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システム・・デー</a:t>
              </a:r>
            </a:p>
          </xdr:txBody>
        </xdr:sp>
        <xdr:sp macro="" textlink="">
          <xdr:nvSpPr>
            <xdr:cNvPr id="2086" name="Rectangle 38"/>
            <xdr:cNvSpPr>
              <a:spLocks noChangeArrowheads="1"/>
            </xdr:cNvSpPr>
          </xdr:nvSpPr>
          <xdr:spPr bwMode="auto">
            <a:xfrm>
              <a:off x="227" y="380"/>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タ変換</a:t>
              </a:r>
            </a:p>
          </xdr:txBody>
        </xdr:sp>
        <xdr:sp macro="" textlink="">
          <xdr:nvSpPr>
            <xdr:cNvPr id="2087" name="Rectangle 39"/>
            <xdr:cNvSpPr>
              <a:spLocks noChangeArrowheads="1"/>
            </xdr:cNvSpPr>
          </xdr:nvSpPr>
          <xdr:spPr bwMode="auto">
            <a:xfrm>
              <a:off x="40" y="28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再委託【随意契約（その他）】</a:t>
              </a:r>
            </a:p>
          </xdr:txBody>
        </xdr:sp>
        <xdr:sp macro="" textlink="">
          <xdr:nvSpPr>
            <xdr:cNvPr id="2088" name="Rectangle 40"/>
            <xdr:cNvSpPr>
              <a:spLocks noChangeArrowheads="1"/>
            </xdr:cNvSpPr>
          </xdr:nvSpPr>
          <xdr:spPr bwMode="auto">
            <a:xfrm>
              <a:off x="67" y="310"/>
              <a:ext cx="8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(株)日・情報産業</a:t>
              </a:r>
            </a:p>
          </xdr:txBody>
        </xdr:sp>
        <xdr:sp macro="" textlink="">
          <xdr:nvSpPr>
            <xdr:cNvPr id="2089" name="Rectangle 41"/>
            <xdr:cNvSpPr>
              <a:spLocks noChangeArrowheads="1"/>
            </xdr:cNvSpPr>
          </xdr:nvSpPr>
          <xdr:spPr bwMode="auto">
            <a:xfrm>
              <a:off x="77" y="3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３．３百万円</a:t>
              </a:r>
            </a:p>
          </xdr:txBody>
        </xdr:sp>
        <xdr:sp macro="" textlink="">
          <xdr:nvSpPr>
            <xdr:cNvPr id="2090" name="Rectangle 42"/>
            <xdr:cNvSpPr>
              <a:spLocks noChangeArrowheads="1"/>
            </xdr:cNvSpPr>
          </xdr:nvSpPr>
          <xdr:spPr bwMode="auto">
            <a:xfrm>
              <a:off x="66" y="362"/>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システム・・</a:t>
              </a:r>
            </a:p>
          </xdr:txBody>
        </xdr:sp>
        <xdr:sp macro="" textlink="">
          <xdr:nvSpPr>
            <xdr:cNvPr id="2091" name="Rectangle 43"/>
            <xdr:cNvSpPr>
              <a:spLocks noChangeArrowheads="1"/>
            </xdr:cNvSpPr>
          </xdr:nvSpPr>
          <xdr:spPr bwMode="auto">
            <a:xfrm>
              <a:off x="66" y="38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データ変換</a:t>
              </a:r>
            </a:p>
          </xdr:txBody>
        </xdr:sp>
        <xdr:sp macro="" textlink="">
          <xdr:nvSpPr>
            <xdr:cNvPr id="2092" name="Rectangle 44"/>
            <xdr:cNvSpPr>
              <a:spLocks noChangeArrowheads="1"/>
            </xdr:cNvSpPr>
          </xdr:nvSpPr>
          <xdr:spPr bwMode="auto">
            <a:xfrm>
              <a:off x="378" y="471"/>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093" name="Rectangle 45"/>
            <xdr:cNvSpPr>
              <a:spLocks noChangeArrowheads="1"/>
            </xdr:cNvSpPr>
          </xdr:nvSpPr>
          <xdr:spPr bwMode="auto">
            <a:xfrm>
              <a:off x="382" y="487"/>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H.（一財）・トウェア情報</a:t>
              </a:r>
            </a:p>
          </xdr:txBody>
        </xdr:sp>
        <xdr:sp macro="" textlink="">
          <xdr:nvSpPr>
            <xdr:cNvPr id="2094" name="Rectangle 46"/>
            <xdr:cNvSpPr>
              <a:spLocks noChangeArrowheads="1"/>
            </xdr:cNvSpPr>
          </xdr:nvSpPr>
          <xdr:spPr bwMode="auto">
            <a:xfrm>
              <a:off x="429" y="505"/>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センター</a:t>
              </a:r>
            </a:p>
          </xdr:txBody>
        </xdr:sp>
        <xdr:sp macro="" textlink="">
          <xdr:nvSpPr>
            <xdr:cNvPr id="2095" name="Rectangle 47"/>
            <xdr:cNvSpPr>
              <a:spLocks noChangeArrowheads="1"/>
            </xdr:cNvSpPr>
          </xdr:nvSpPr>
          <xdr:spPr bwMode="auto">
            <a:xfrm>
              <a:off x="419" y="523"/>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６．３百万円</a:t>
              </a:r>
            </a:p>
          </xdr:txBody>
        </xdr:sp>
        <xdr:sp macro="" textlink="">
          <xdr:nvSpPr>
            <xdr:cNvPr id="2096" name="Rectangle 48"/>
            <xdr:cNvSpPr>
              <a:spLocks noChangeArrowheads="1"/>
            </xdr:cNvSpPr>
          </xdr:nvSpPr>
          <xdr:spPr bwMode="auto">
            <a:xfrm>
              <a:off x="401" y="539"/>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研究目的に係る著作</a:t>
              </a:r>
            </a:p>
          </xdr:txBody>
        </xdr:sp>
        <xdr:sp macro="" textlink="">
          <xdr:nvSpPr>
            <xdr:cNvPr id="2097" name="Rectangle 49"/>
            <xdr:cNvSpPr>
              <a:spLocks noChangeArrowheads="1"/>
            </xdr:cNvSpPr>
          </xdr:nvSpPr>
          <xdr:spPr bwMode="auto">
            <a:xfrm>
              <a:off x="401" y="557"/>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物の利用に関する調</a:t>
              </a:r>
            </a:p>
          </xdr:txBody>
        </xdr:sp>
        <xdr:sp macro="" textlink="">
          <xdr:nvSpPr>
            <xdr:cNvPr id="2098" name="Rectangle 50"/>
            <xdr:cNvSpPr>
              <a:spLocks noChangeArrowheads="1"/>
            </xdr:cNvSpPr>
          </xdr:nvSpPr>
          <xdr:spPr bwMode="auto">
            <a:xfrm>
              <a:off x="401" y="575"/>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査研究</a:t>
              </a:r>
            </a:p>
          </xdr:txBody>
        </xdr:sp>
        <xdr:sp macro="" textlink="">
          <xdr:nvSpPr>
            <xdr:cNvPr id="2099" name="Rectangle 51"/>
            <xdr:cNvSpPr>
              <a:spLocks noChangeArrowheads="1"/>
            </xdr:cNvSpPr>
          </xdr:nvSpPr>
          <xdr:spPr bwMode="auto">
            <a:xfrm>
              <a:off x="401" y="592"/>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00" name="Rectangle 52"/>
            <xdr:cNvSpPr>
              <a:spLocks noChangeArrowheads="1"/>
            </xdr:cNvSpPr>
          </xdr:nvSpPr>
          <xdr:spPr bwMode="auto">
            <a:xfrm>
              <a:off x="41" y="472"/>
              <a:ext cx="12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委託【一般競争契約（総合評価）】</a:t>
              </a:r>
            </a:p>
          </xdr:txBody>
        </xdr:sp>
        <xdr:sp macro="" textlink="">
          <xdr:nvSpPr>
            <xdr:cNvPr id="2101" name="Rectangle 53"/>
            <xdr:cNvSpPr>
              <a:spLocks noChangeArrowheads="1"/>
            </xdr:cNvSpPr>
          </xdr:nvSpPr>
          <xdr:spPr bwMode="auto">
            <a:xfrm>
              <a:off x="47" y="487"/>
              <a:ext cx="1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F.（一社）コンテンツ海外</a:t>
              </a:r>
            </a:p>
          </xdr:txBody>
        </xdr:sp>
        <xdr:sp macro="" textlink="">
          <xdr:nvSpPr>
            <xdr:cNvPr id="2102" name="Rectangle 54"/>
            <xdr:cNvSpPr>
              <a:spLocks noChangeArrowheads="1"/>
            </xdr:cNvSpPr>
          </xdr:nvSpPr>
          <xdr:spPr bwMode="auto">
            <a:xfrm>
              <a:off x="77" y="505"/>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流通促進機閤</a:t>
              </a:r>
            </a:p>
          </xdr:txBody>
        </xdr:sp>
        <xdr:sp macro="" textlink="">
          <xdr:nvSpPr>
            <xdr:cNvPr id="2103" name="Rectangle 55"/>
            <xdr:cNvSpPr>
              <a:spLocks noChangeArrowheads="1"/>
            </xdr:cNvSpPr>
          </xdr:nvSpPr>
          <xdr:spPr bwMode="auto">
            <a:xfrm>
              <a:off x="82" y="523"/>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１０百万円</a:t>
              </a:r>
            </a:p>
          </xdr:txBody>
        </xdr:sp>
        <xdr:sp macro="" textlink="">
          <xdr:nvSpPr>
            <xdr:cNvPr id="2104" name="Rectangle 56"/>
            <xdr:cNvSpPr>
              <a:spLocks noChangeArrowheads="1"/>
            </xdr:cNvSpPr>
          </xdr:nvSpPr>
          <xdr:spPr bwMode="auto">
            <a:xfrm>
              <a:off x="203" y="471"/>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105" name="Rectangle 57"/>
            <xdr:cNvSpPr>
              <a:spLocks noChangeArrowheads="1"/>
            </xdr:cNvSpPr>
          </xdr:nvSpPr>
          <xdr:spPr bwMode="auto">
            <a:xfrm>
              <a:off x="209" y="496"/>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G.アライド・ブレインズ(株)</a:t>
              </a:r>
            </a:p>
          </xdr:txBody>
        </xdr:sp>
        <xdr:sp macro="" textlink="">
          <xdr:nvSpPr>
            <xdr:cNvPr id="2106" name="Rectangle 58"/>
            <xdr:cNvSpPr>
              <a:spLocks noChangeArrowheads="1"/>
            </xdr:cNvSpPr>
          </xdr:nvSpPr>
          <xdr:spPr bwMode="auto">
            <a:xfrm>
              <a:off x="244" y="514"/>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９．５百万円</a:t>
              </a:r>
            </a:p>
          </xdr:txBody>
        </xdr:sp>
        <xdr:sp macro="" textlink="">
          <xdr:nvSpPr>
            <xdr:cNvPr id="2107" name="Rectangle 59"/>
            <xdr:cNvSpPr>
              <a:spLocks noChangeArrowheads="1"/>
            </xdr:cNvSpPr>
          </xdr:nvSpPr>
          <xdr:spPr bwMode="auto">
            <a:xfrm>
              <a:off x="204" y="539"/>
              <a:ext cx="1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放送コンテンツ等に関する権利処理の</a:t>
              </a:r>
            </a:p>
          </xdr:txBody>
        </xdr:sp>
        <xdr:sp macro="" textlink="">
          <xdr:nvSpPr>
            <xdr:cNvPr id="2108" name="Rectangle 60"/>
            <xdr:cNvSpPr>
              <a:spLocks noChangeArrowheads="1"/>
            </xdr:cNvSpPr>
          </xdr:nvSpPr>
          <xdr:spPr bwMode="auto">
            <a:xfrm>
              <a:off x="204" y="553"/>
              <a:ext cx="1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円滑化と権利者への適切な対価還元に</a:t>
              </a:r>
            </a:p>
          </xdr:txBody>
        </xdr:sp>
        <xdr:sp macro="" textlink="">
          <xdr:nvSpPr>
            <xdr:cNvPr id="2109" name="Rectangle 61"/>
            <xdr:cNvSpPr>
              <a:spLocks noChangeArrowheads="1"/>
            </xdr:cNvSpPr>
          </xdr:nvSpPr>
          <xdr:spPr bwMode="auto">
            <a:xfrm>
              <a:off x="204" y="568"/>
              <a:ext cx="1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係る諸外国の著作権制度及びライセン</a:t>
              </a:r>
            </a:p>
          </xdr:txBody>
        </xdr:sp>
        <xdr:sp macro="" textlink="">
          <xdr:nvSpPr>
            <xdr:cNvPr id="2110" name="Rectangle 62"/>
            <xdr:cNvSpPr>
              <a:spLocks noChangeArrowheads="1"/>
            </xdr:cNvSpPr>
          </xdr:nvSpPr>
          <xdr:spPr bwMode="auto">
            <a:xfrm>
              <a:off x="221" y="582"/>
              <a:ext cx="10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游ゴシック"/>
                  <a:ea typeface="游ゴシック"/>
                </a:rPr>
                <a:t>シング環境に関する調査研究</a:t>
              </a:r>
            </a:p>
          </xdr:txBody>
        </xdr:sp>
        <xdr:sp macro="" textlink="">
          <xdr:nvSpPr>
            <xdr:cNvPr id="2111" name="Rectangle 63"/>
            <xdr:cNvSpPr>
              <a:spLocks noChangeArrowheads="1"/>
            </xdr:cNvSpPr>
          </xdr:nvSpPr>
          <xdr:spPr bwMode="auto">
            <a:xfrm>
              <a:off x="275" y="597"/>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12" name="Rectangle 64"/>
            <xdr:cNvSpPr>
              <a:spLocks noChangeArrowheads="1"/>
            </xdr:cNvSpPr>
          </xdr:nvSpPr>
          <xdr:spPr bwMode="auto">
            <a:xfrm>
              <a:off x="66" y="552"/>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トレーニングセミ</a:t>
              </a:r>
            </a:p>
          </xdr:txBody>
        </xdr:sp>
        <xdr:sp macro="" textlink="">
          <xdr:nvSpPr>
            <xdr:cNvPr id="2113" name="Rectangle 65"/>
            <xdr:cNvSpPr>
              <a:spLocks noChangeArrowheads="1"/>
            </xdr:cNvSpPr>
          </xdr:nvSpPr>
          <xdr:spPr bwMode="auto">
            <a:xfrm>
              <a:off x="66" y="57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ナーの開催</a:t>
              </a:r>
            </a:p>
          </xdr:txBody>
        </xdr:sp>
        <xdr:sp macro="" textlink="">
          <xdr:nvSpPr>
            <xdr:cNvPr id="2114" name="Rectangle 66"/>
            <xdr:cNvSpPr>
              <a:spLocks noChangeArrowheads="1"/>
            </xdr:cNvSpPr>
          </xdr:nvSpPr>
          <xdr:spPr bwMode="auto">
            <a:xfrm>
              <a:off x="376" y="28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再委託【随意契約（その他）】</a:t>
              </a:r>
            </a:p>
          </xdr:txBody>
        </xdr:sp>
        <xdr:sp macro="" textlink="">
          <xdr:nvSpPr>
            <xdr:cNvPr id="2115" name="Rectangle 67"/>
            <xdr:cNvSpPr>
              <a:spLocks noChangeArrowheads="1"/>
            </xdr:cNvSpPr>
          </xdr:nvSpPr>
          <xdr:spPr bwMode="auto">
            <a:xfrm>
              <a:off x="449" y="30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16" name="Rectangle 68"/>
            <xdr:cNvSpPr>
              <a:spLocks noChangeArrowheads="1"/>
            </xdr:cNvSpPr>
          </xdr:nvSpPr>
          <xdr:spPr bwMode="auto">
            <a:xfrm>
              <a:off x="413" y="310"/>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（株）クオラス</a:t>
              </a:r>
            </a:p>
          </xdr:txBody>
        </xdr:sp>
        <xdr:sp macro="" textlink="">
          <xdr:nvSpPr>
            <xdr:cNvPr id="2117" name="Rectangle 69"/>
            <xdr:cNvSpPr>
              <a:spLocks noChangeArrowheads="1"/>
            </xdr:cNvSpPr>
          </xdr:nvSpPr>
          <xdr:spPr bwMode="auto">
            <a:xfrm>
              <a:off x="419" y="3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９．２百万円</a:t>
              </a:r>
            </a:p>
          </xdr:txBody>
        </xdr:sp>
        <xdr:sp macro="" textlink="">
          <xdr:nvSpPr>
            <xdr:cNvPr id="2118" name="Rectangle 70"/>
            <xdr:cNvSpPr>
              <a:spLocks noChangeArrowheads="1"/>
            </xdr:cNvSpPr>
          </xdr:nvSpPr>
          <xdr:spPr bwMode="auto">
            <a:xfrm>
              <a:off x="401" y="362"/>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普及啓発イベントの</a:t>
              </a:r>
            </a:p>
          </xdr:txBody>
        </xdr:sp>
        <xdr:sp macro="" textlink="">
          <xdr:nvSpPr>
            <xdr:cNvPr id="2119" name="Rectangle 71"/>
            <xdr:cNvSpPr>
              <a:spLocks noChangeArrowheads="1"/>
            </xdr:cNvSpPr>
          </xdr:nvSpPr>
          <xdr:spPr bwMode="auto">
            <a:xfrm>
              <a:off x="401" y="380"/>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実・</a:t>
              </a:r>
            </a:p>
          </xdr:txBody>
        </xdr:sp>
        <xdr:sp macro="" textlink="">
          <xdr:nvSpPr>
            <xdr:cNvPr id="2120" name="Rectangle 72"/>
            <xdr:cNvSpPr>
              <a:spLocks noChangeArrowheads="1"/>
            </xdr:cNvSpPr>
          </xdr:nvSpPr>
          <xdr:spPr bwMode="auto">
            <a:xfrm>
              <a:off x="401" y="197"/>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侵害発生国とのネッ</a:t>
              </a:r>
            </a:p>
          </xdr:txBody>
        </xdr:sp>
        <xdr:sp macro="" textlink="">
          <xdr:nvSpPr>
            <xdr:cNvPr id="2121" name="Rectangle 73"/>
            <xdr:cNvSpPr>
              <a:spLocks noChangeArrowheads="1"/>
            </xdr:cNvSpPr>
          </xdr:nvSpPr>
          <xdr:spPr bwMode="auto">
            <a:xfrm>
              <a:off x="401" y="215"/>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トワークを活用した</a:t>
              </a:r>
            </a:p>
          </xdr:txBody>
        </xdr:sp>
        <xdr:sp macro="" textlink="">
          <xdr:nvSpPr>
            <xdr:cNvPr id="2122" name="Rectangle 74"/>
            <xdr:cNvSpPr>
              <a:spLocks noChangeArrowheads="1"/>
            </xdr:cNvSpPr>
          </xdr:nvSpPr>
          <xdr:spPr bwMode="auto">
            <a:xfrm>
              <a:off x="401" y="233"/>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著作権普及啓発</a:t>
              </a:r>
            </a:p>
          </xdr:txBody>
        </xdr:sp>
        <xdr:sp macro="" textlink="">
          <xdr:nvSpPr>
            <xdr:cNvPr id="2123" name="Rectangle 75"/>
            <xdr:cNvSpPr>
              <a:spLocks noChangeArrowheads="1"/>
            </xdr:cNvSpPr>
          </xdr:nvSpPr>
          <xdr:spPr bwMode="auto">
            <a:xfrm>
              <a:off x="434" y="19"/>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文化庁</a:t>
              </a:r>
            </a:p>
          </xdr:txBody>
        </xdr:sp>
        <xdr:sp macro="" textlink="">
          <xdr:nvSpPr>
            <xdr:cNvPr id="2124" name="Rectangle 76"/>
            <xdr:cNvSpPr>
              <a:spLocks noChangeArrowheads="1"/>
            </xdr:cNvSpPr>
          </xdr:nvSpPr>
          <xdr:spPr bwMode="auto">
            <a:xfrm>
              <a:off x="397" y="3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　　２１６．９百万円</a:t>
              </a:r>
            </a:p>
          </xdr:txBody>
        </xdr:sp>
        <xdr:sp macro="" textlink="">
          <xdr:nvSpPr>
            <xdr:cNvPr id="2125" name="Rectangle 77"/>
            <xdr:cNvSpPr>
              <a:spLocks noChangeArrowheads="1"/>
            </xdr:cNvSpPr>
          </xdr:nvSpPr>
          <xdr:spPr bwMode="auto">
            <a:xfrm>
              <a:off x="750" y="362"/>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調査設計、ヒアリン</a:t>
              </a:r>
            </a:p>
          </xdr:txBody>
        </xdr:sp>
        <xdr:sp macro="" textlink="">
          <xdr:nvSpPr>
            <xdr:cNvPr id="2126" name="Rectangle 78"/>
            <xdr:cNvSpPr>
              <a:spLocks noChangeArrowheads="1"/>
            </xdr:cNvSpPr>
          </xdr:nvSpPr>
          <xdr:spPr bwMode="auto">
            <a:xfrm>
              <a:off x="750" y="380"/>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グ調査等</a:t>
              </a:r>
            </a:p>
          </xdr:txBody>
        </xdr:sp>
        <xdr:sp macro="" textlink="">
          <xdr:nvSpPr>
            <xdr:cNvPr id="2127" name="Rectangle 79"/>
            <xdr:cNvSpPr>
              <a:spLocks noChangeArrowheads="1"/>
            </xdr:cNvSpPr>
          </xdr:nvSpPr>
          <xdr:spPr bwMode="auto">
            <a:xfrm>
              <a:off x="726" y="471"/>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128" name="Rectangle 80"/>
            <xdr:cNvSpPr>
              <a:spLocks noChangeArrowheads="1"/>
            </xdr:cNvSpPr>
          </xdr:nvSpPr>
          <xdr:spPr bwMode="auto">
            <a:xfrm>
              <a:off x="727" y="496"/>
              <a:ext cx="1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J.（公社）著作権情報センター</a:t>
              </a:r>
            </a:p>
          </xdr:txBody>
        </xdr:sp>
        <xdr:sp macro="" textlink="">
          <xdr:nvSpPr>
            <xdr:cNvPr id="2129" name="Rectangle 81"/>
            <xdr:cNvSpPr>
              <a:spLocks noChangeArrowheads="1"/>
            </xdr:cNvSpPr>
          </xdr:nvSpPr>
          <xdr:spPr bwMode="auto">
            <a:xfrm>
              <a:off x="768" y="514"/>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４．８百万円</a:t>
              </a:r>
            </a:p>
          </xdr:txBody>
        </xdr:sp>
        <xdr:sp macro="" textlink="">
          <xdr:nvSpPr>
            <xdr:cNvPr id="2130" name="Rectangle 82"/>
            <xdr:cNvSpPr>
              <a:spLocks noChangeArrowheads="1"/>
            </xdr:cNvSpPr>
          </xdr:nvSpPr>
          <xdr:spPr bwMode="auto">
            <a:xfrm>
              <a:off x="750" y="552"/>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日韓著作権フォーラ</a:t>
              </a:r>
            </a:p>
          </xdr:txBody>
        </xdr:sp>
        <xdr:sp macro="" textlink="">
          <xdr:nvSpPr>
            <xdr:cNvPr id="2131" name="Rectangle 83"/>
            <xdr:cNvSpPr>
              <a:spLocks noChangeArrowheads="1"/>
            </xdr:cNvSpPr>
          </xdr:nvSpPr>
          <xdr:spPr bwMode="auto">
            <a:xfrm>
              <a:off x="750" y="570"/>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ムの実・</a:t>
              </a:r>
            </a:p>
          </xdr:txBody>
        </xdr:sp>
        <xdr:sp macro="" textlink="">
          <xdr:nvSpPr>
            <xdr:cNvPr id="2132" name="Rectangle 84"/>
            <xdr:cNvSpPr>
              <a:spLocks noChangeArrowheads="1"/>
            </xdr:cNvSpPr>
          </xdr:nvSpPr>
          <xdr:spPr bwMode="auto">
            <a:xfrm>
              <a:off x="726" y="129"/>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133" name="Rectangle 85"/>
            <xdr:cNvSpPr>
              <a:spLocks noChangeArrowheads="1"/>
            </xdr:cNvSpPr>
          </xdr:nvSpPr>
          <xdr:spPr bwMode="auto">
            <a:xfrm>
              <a:off x="729" y="153"/>
              <a:ext cx="14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E. EY新日・有限責任監査法人</a:t>
              </a:r>
            </a:p>
          </xdr:txBody>
        </xdr:sp>
        <xdr:sp macro="" textlink="">
          <xdr:nvSpPr>
            <xdr:cNvPr id="2134" name="Rectangle 86"/>
            <xdr:cNvSpPr>
              <a:spLocks noChangeArrowheads="1"/>
            </xdr:cNvSpPr>
          </xdr:nvSpPr>
          <xdr:spPr bwMode="auto">
            <a:xfrm>
              <a:off x="762" y="171"/>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１１．６百万円</a:t>
              </a:r>
            </a:p>
          </xdr:txBody>
        </xdr:sp>
        <xdr:sp macro="" textlink="">
          <xdr:nvSpPr>
            <xdr:cNvPr id="2135" name="Rectangle 87"/>
            <xdr:cNvSpPr>
              <a:spLocks noChangeArrowheads="1"/>
            </xdr:cNvSpPr>
          </xdr:nvSpPr>
          <xdr:spPr bwMode="auto">
            <a:xfrm>
              <a:off x="750" y="197"/>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権利行使の支援事業</a:t>
              </a:r>
            </a:p>
          </xdr:txBody>
        </xdr:sp>
        <xdr:sp macro="" textlink="">
          <xdr:nvSpPr>
            <xdr:cNvPr id="2136" name="Rectangle 88"/>
            <xdr:cNvSpPr>
              <a:spLocks noChangeArrowheads="1"/>
            </xdr:cNvSpPr>
          </xdr:nvSpPr>
          <xdr:spPr bwMode="auto">
            <a:xfrm>
              <a:off x="750" y="215"/>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「諸外国における著</a:t>
              </a:r>
            </a:p>
          </xdr:txBody>
        </xdr:sp>
        <xdr:sp macro="" textlink="">
          <xdr:nvSpPr>
            <xdr:cNvPr id="2137" name="Rectangle 89"/>
            <xdr:cNvSpPr>
              <a:spLocks noChangeArrowheads="1"/>
            </xdr:cNvSpPr>
          </xdr:nvSpPr>
          <xdr:spPr bwMode="auto">
            <a:xfrm>
              <a:off x="750" y="233"/>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作権登録制度調査」</a:t>
              </a:r>
            </a:p>
          </xdr:txBody>
        </xdr:sp>
        <xdr:sp macro="" textlink="">
          <xdr:nvSpPr>
            <xdr:cNvPr id="2138" name="Rectangle 90"/>
            <xdr:cNvSpPr>
              <a:spLocks noChangeArrowheads="1"/>
            </xdr:cNvSpPr>
          </xdr:nvSpPr>
          <xdr:spPr bwMode="auto">
            <a:xfrm>
              <a:off x="725" y="28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再委託【随意契約（その他）】</a:t>
              </a:r>
            </a:p>
          </xdr:txBody>
        </xdr:sp>
        <xdr:sp macro="" textlink="">
          <xdr:nvSpPr>
            <xdr:cNvPr id="2139" name="Rectangle 91"/>
            <xdr:cNvSpPr>
              <a:spLocks noChangeArrowheads="1"/>
            </xdr:cNvSpPr>
          </xdr:nvSpPr>
          <xdr:spPr bwMode="auto">
            <a:xfrm>
              <a:off x="798" y="30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40" name="Rectangle 92"/>
            <xdr:cNvSpPr>
              <a:spLocks noChangeArrowheads="1"/>
            </xdr:cNvSpPr>
          </xdr:nvSpPr>
          <xdr:spPr bwMode="auto">
            <a:xfrm>
              <a:off x="736" y="310"/>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（有）オープンフィールド</a:t>
              </a:r>
            </a:p>
          </xdr:txBody>
        </xdr:sp>
        <xdr:sp macro="" textlink="">
          <xdr:nvSpPr>
            <xdr:cNvPr id="2141" name="Rectangle 93"/>
            <xdr:cNvSpPr>
              <a:spLocks noChangeArrowheads="1"/>
            </xdr:cNvSpPr>
          </xdr:nvSpPr>
          <xdr:spPr bwMode="auto">
            <a:xfrm>
              <a:off x="768" y="3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１．３百万円</a:t>
              </a:r>
            </a:p>
          </xdr:txBody>
        </xdr:sp>
        <xdr:sp macro="" textlink="">
          <xdr:nvSpPr>
            <xdr:cNvPr id="2142" name="Rectangle 94"/>
            <xdr:cNvSpPr>
              <a:spLocks noChangeArrowheads="1"/>
            </xdr:cNvSpPr>
          </xdr:nvSpPr>
          <xdr:spPr bwMode="auto">
            <a:xfrm>
              <a:off x="576" y="389"/>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43" name="Rectangle 95"/>
            <xdr:cNvSpPr>
              <a:spLocks noChangeArrowheads="1"/>
            </xdr:cNvSpPr>
          </xdr:nvSpPr>
          <xdr:spPr bwMode="auto">
            <a:xfrm>
              <a:off x="552" y="471"/>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委託【一般競争契約（総合評価）】</a:t>
              </a:r>
            </a:p>
          </xdr:txBody>
        </xdr:sp>
        <xdr:sp macro="" textlink="">
          <xdr:nvSpPr>
            <xdr:cNvPr id="2144" name="Rectangle 96"/>
            <xdr:cNvSpPr>
              <a:spLocks noChangeArrowheads="1"/>
            </xdr:cNvSpPr>
          </xdr:nvSpPr>
          <xdr:spPr bwMode="auto">
            <a:xfrm>
              <a:off x="554" y="487"/>
              <a:ext cx="14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I.（一社）コンテンツ海外流通</a:t>
              </a:r>
            </a:p>
          </xdr:txBody>
        </xdr:sp>
        <xdr:sp macro="" textlink="">
          <xdr:nvSpPr>
            <xdr:cNvPr id="2145" name="Rectangle 97"/>
            <xdr:cNvSpPr>
              <a:spLocks noChangeArrowheads="1"/>
            </xdr:cNvSpPr>
          </xdr:nvSpPr>
          <xdr:spPr bwMode="auto">
            <a:xfrm>
              <a:off x="604" y="505"/>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促進機閤</a:t>
              </a:r>
            </a:p>
          </xdr:txBody>
        </xdr:sp>
        <xdr:sp macro="" textlink="">
          <xdr:nvSpPr>
            <xdr:cNvPr id="2146" name="Rectangle 98"/>
            <xdr:cNvSpPr>
              <a:spLocks noChangeArrowheads="1"/>
            </xdr:cNvSpPr>
          </xdr:nvSpPr>
          <xdr:spPr bwMode="auto">
            <a:xfrm>
              <a:off x="593" y="523"/>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５．４百万円</a:t>
              </a:r>
            </a:p>
          </xdr:txBody>
        </xdr:sp>
        <xdr:sp macro="" textlink="">
          <xdr:nvSpPr>
            <xdr:cNvPr id="2147" name="Rectangle 99"/>
            <xdr:cNvSpPr>
              <a:spLocks noChangeArrowheads="1"/>
            </xdr:cNvSpPr>
          </xdr:nvSpPr>
          <xdr:spPr bwMode="auto">
            <a:xfrm>
              <a:off x="576" y="552"/>
              <a:ext cx="9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日中著作権セミナー</a:t>
              </a:r>
            </a:p>
          </xdr:txBody>
        </xdr:sp>
        <xdr:sp macro="" textlink="">
          <xdr:nvSpPr>
            <xdr:cNvPr id="2148" name="Rectangle 100"/>
            <xdr:cNvSpPr>
              <a:spLocks noChangeArrowheads="1"/>
            </xdr:cNvSpPr>
          </xdr:nvSpPr>
          <xdr:spPr bwMode="auto">
            <a:xfrm>
              <a:off x="576" y="570"/>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の実・</a:t>
              </a:r>
            </a:p>
          </xdr:txBody>
        </xdr:sp>
        <xdr:sp macro="" textlink="">
          <xdr:nvSpPr>
            <xdr:cNvPr id="2149" name="Rectangle 101"/>
            <xdr:cNvSpPr>
              <a:spLocks noChangeArrowheads="1"/>
            </xdr:cNvSpPr>
          </xdr:nvSpPr>
          <xdr:spPr bwMode="auto">
            <a:xfrm>
              <a:off x="549" y="285"/>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50" name="Rectangle 102"/>
            <xdr:cNvSpPr>
              <a:spLocks noChangeArrowheads="1"/>
            </xdr:cNvSpPr>
          </xdr:nvSpPr>
          <xdr:spPr bwMode="auto">
            <a:xfrm>
              <a:off x="549" y="337"/>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51" name="Line 103"/>
            <xdr:cNvSpPr>
              <a:spLocks noChangeShapeType="1"/>
            </xdr:cNvSpPr>
          </xdr:nvSpPr>
          <xdr:spPr bwMode="auto">
            <a:xfrm>
              <a:off x="38" y="143"/>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2" name="Rectangle 104"/>
            <xdr:cNvSpPr>
              <a:spLocks noChangeArrowheads="1"/>
            </xdr:cNvSpPr>
          </xdr:nvSpPr>
          <xdr:spPr bwMode="auto">
            <a:xfrm>
              <a:off x="38" y="143"/>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3" name="Line 105"/>
            <xdr:cNvSpPr>
              <a:spLocks noChangeShapeType="1"/>
            </xdr:cNvSpPr>
          </xdr:nvSpPr>
          <xdr:spPr bwMode="auto">
            <a:xfrm>
              <a:off x="372" y="9"/>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4" name="Rectangle 106"/>
            <xdr:cNvSpPr>
              <a:spLocks noChangeArrowheads="1"/>
            </xdr:cNvSpPr>
          </xdr:nvSpPr>
          <xdr:spPr bwMode="auto">
            <a:xfrm>
              <a:off x="372" y="9"/>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5" name="Line 107"/>
            <xdr:cNvSpPr>
              <a:spLocks noChangeShapeType="1"/>
            </xdr:cNvSpPr>
          </xdr:nvSpPr>
          <xdr:spPr bwMode="auto">
            <a:xfrm>
              <a:off x="527" y="10"/>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6" name="Rectangle 108"/>
            <xdr:cNvSpPr>
              <a:spLocks noChangeArrowheads="1"/>
            </xdr:cNvSpPr>
          </xdr:nvSpPr>
          <xdr:spPr bwMode="auto">
            <a:xfrm>
              <a:off x="527" y="10"/>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7" name="Line 109"/>
            <xdr:cNvSpPr>
              <a:spLocks noChangeShapeType="1"/>
            </xdr:cNvSpPr>
          </xdr:nvSpPr>
          <xdr:spPr bwMode="auto">
            <a:xfrm>
              <a:off x="373" y="143"/>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8" name="Rectangle 110"/>
            <xdr:cNvSpPr>
              <a:spLocks noChangeArrowheads="1"/>
            </xdr:cNvSpPr>
          </xdr:nvSpPr>
          <xdr:spPr bwMode="auto">
            <a:xfrm>
              <a:off x="373" y="143"/>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9" name="Line 111"/>
            <xdr:cNvSpPr>
              <a:spLocks noChangeShapeType="1"/>
            </xdr:cNvSpPr>
          </xdr:nvSpPr>
          <xdr:spPr bwMode="auto">
            <a:xfrm>
              <a:off x="547" y="143"/>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0" name="Rectangle 112"/>
            <xdr:cNvSpPr>
              <a:spLocks noChangeArrowheads="1"/>
            </xdr:cNvSpPr>
          </xdr:nvSpPr>
          <xdr:spPr bwMode="auto">
            <a:xfrm>
              <a:off x="547" y="143"/>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1" name="Line 113"/>
            <xdr:cNvSpPr>
              <a:spLocks noChangeShapeType="1"/>
            </xdr:cNvSpPr>
          </xdr:nvSpPr>
          <xdr:spPr bwMode="auto">
            <a:xfrm>
              <a:off x="38" y="195"/>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2" name="Rectangle 114"/>
            <xdr:cNvSpPr>
              <a:spLocks noChangeArrowheads="1"/>
            </xdr:cNvSpPr>
          </xdr:nvSpPr>
          <xdr:spPr bwMode="auto">
            <a:xfrm>
              <a:off x="38" y="195"/>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3" name="Line 115"/>
            <xdr:cNvSpPr>
              <a:spLocks noChangeShapeType="1"/>
            </xdr:cNvSpPr>
          </xdr:nvSpPr>
          <xdr:spPr bwMode="auto">
            <a:xfrm>
              <a:off x="373" y="19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4" name="Rectangle 116"/>
            <xdr:cNvSpPr>
              <a:spLocks noChangeArrowheads="1"/>
            </xdr:cNvSpPr>
          </xdr:nvSpPr>
          <xdr:spPr bwMode="auto">
            <a:xfrm>
              <a:off x="373" y="19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5" name="Line 117"/>
            <xdr:cNvSpPr>
              <a:spLocks noChangeShapeType="1"/>
            </xdr:cNvSpPr>
          </xdr:nvSpPr>
          <xdr:spPr bwMode="auto">
            <a:xfrm>
              <a:off x="547" y="195"/>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6" name="Rectangle 118"/>
            <xdr:cNvSpPr>
              <a:spLocks noChangeArrowheads="1"/>
            </xdr:cNvSpPr>
          </xdr:nvSpPr>
          <xdr:spPr bwMode="auto">
            <a:xfrm>
              <a:off x="547" y="195"/>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7" name="Line 119"/>
            <xdr:cNvSpPr>
              <a:spLocks noChangeShapeType="1"/>
            </xdr:cNvSpPr>
          </xdr:nvSpPr>
          <xdr:spPr bwMode="auto">
            <a:xfrm>
              <a:off x="37"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8" name="Rectangle 120"/>
            <xdr:cNvSpPr>
              <a:spLocks noChangeArrowheads="1"/>
            </xdr:cNvSpPr>
          </xdr:nvSpPr>
          <xdr:spPr bwMode="auto">
            <a:xfrm>
              <a:off x="37"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9" name="Line 121"/>
            <xdr:cNvSpPr>
              <a:spLocks noChangeShapeType="1"/>
            </xdr:cNvSpPr>
          </xdr:nvSpPr>
          <xdr:spPr bwMode="auto">
            <a:xfrm>
              <a:off x="178"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0" name="Rectangle 122"/>
            <xdr:cNvSpPr>
              <a:spLocks noChangeArrowheads="1"/>
            </xdr:cNvSpPr>
          </xdr:nvSpPr>
          <xdr:spPr bwMode="auto">
            <a:xfrm>
              <a:off x="178"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1" name="Line 123"/>
            <xdr:cNvSpPr>
              <a:spLocks noChangeShapeType="1"/>
            </xdr:cNvSpPr>
          </xdr:nvSpPr>
          <xdr:spPr bwMode="auto">
            <a:xfrm>
              <a:off x="38" y="300"/>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2" name="Rectangle 124"/>
            <xdr:cNvSpPr>
              <a:spLocks noChangeArrowheads="1"/>
            </xdr:cNvSpPr>
          </xdr:nvSpPr>
          <xdr:spPr bwMode="auto">
            <a:xfrm>
              <a:off x="38" y="300"/>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3" name="Line 125"/>
            <xdr:cNvSpPr>
              <a:spLocks noChangeShapeType="1"/>
            </xdr:cNvSpPr>
          </xdr:nvSpPr>
          <xdr:spPr bwMode="auto">
            <a:xfrm>
              <a:off x="199"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4" name="Rectangle 126"/>
            <xdr:cNvSpPr>
              <a:spLocks noChangeArrowheads="1"/>
            </xdr:cNvSpPr>
          </xdr:nvSpPr>
          <xdr:spPr bwMode="auto">
            <a:xfrm>
              <a:off x="199"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5" name="Line 127"/>
            <xdr:cNvSpPr>
              <a:spLocks noChangeShapeType="1"/>
            </xdr:cNvSpPr>
          </xdr:nvSpPr>
          <xdr:spPr bwMode="auto">
            <a:xfrm>
              <a:off x="372"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6" name="Rectangle 128"/>
            <xdr:cNvSpPr>
              <a:spLocks noChangeArrowheads="1"/>
            </xdr:cNvSpPr>
          </xdr:nvSpPr>
          <xdr:spPr bwMode="auto">
            <a:xfrm>
              <a:off x="372"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7" name="Line 129"/>
            <xdr:cNvSpPr>
              <a:spLocks noChangeShapeType="1"/>
            </xdr:cNvSpPr>
          </xdr:nvSpPr>
          <xdr:spPr bwMode="auto">
            <a:xfrm>
              <a:off x="527"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8" name="Rectangle 130"/>
            <xdr:cNvSpPr>
              <a:spLocks noChangeArrowheads="1"/>
            </xdr:cNvSpPr>
          </xdr:nvSpPr>
          <xdr:spPr bwMode="auto">
            <a:xfrm>
              <a:off x="527"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9" name="Line 131"/>
            <xdr:cNvSpPr>
              <a:spLocks noChangeShapeType="1"/>
            </xdr:cNvSpPr>
          </xdr:nvSpPr>
          <xdr:spPr bwMode="auto">
            <a:xfrm>
              <a:off x="373"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0" name="Rectangle 132"/>
            <xdr:cNvSpPr>
              <a:spLocks noChangeArrowheads="1"/>
            </xdr:cNvSpPr>
          </xdr:nvSpPr>
          <xdr:spPr bwMode="auto">
            <a:xfrm>
              <a:off x="373"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1" name="Line 133"/>
            <xdr:cNvSpPr>
              <a:spLocks noChangeShapeType="1"/>
            </xdr:cNvSpPr>
          </xdr:nvSpPr>
          <xdr:spPr bwMode="auto">
            <a:xfrm>
              <a:off x="721"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2" name="Rectangle 134"/>
            <xdr:cNvSpPr>
              <a:spLocks noChangeArrowheads="1"/>
            </xdr:cNvSpPr>
          </xdr:nvSpPr>
          <xdr:spPr bwMode="auto">
            <a:xfrm>
              <a:off x="721"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3" name="Line 135"/>
            <xdr:cNvSpPr>
              <a:spLocks noChangeShapeType="1"/>
            </xdr:cNvSpPr>
          </xdr:nvSpPr>
          <xdr:spPr bwMode="auto">
            <a:xfrm>
              <a:off x="875"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4" name="Rectangle 136"/>
            <xdr:cNvSpPr>
              <a:spLocks noChangeArrowheads="1"/>
            </xdr:cNvSpPr>
          </xdr:nvSpPr>
          <xdr:spPr bwMode="auto">
            <a:xfrm>
              <a:off x="875"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5" name="Line 137"/>
            <xdr:cNvSpPr>
              <a:spLocks noChangeShapeType="1"/>
            </xdr:cNvSpPr>
          </xdr:nvSpPr>
          <xdr:spPr bwMode="auto">
            <a:xfrm>
              <a:off x="38" y="352"/>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6" name="Rectangle 138"/>
            <xdr:cNvSpPr>
              <a:spLocks noChangeArrowheads="1"/>
            </xdr:cNvSpPr>
          </xdr:nvSpPr>
          <xdr:spPr bwMode="auto">
            <a:xfrm>
              <a:off x="38" y="352"/>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7" name="Line 139"/>
            <xdr:cNvSpPr>
              <a:spLocks noChangeShapeType="1"/>
            </xdr:cNvSpPr>
          </xdr:nvSpPr>
          <xdr:spPr bwMode="auto">
            <a:xfrm>
              <a:off x="199"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8" name="Rectangle 140"/>
            <xdr:cNvSpPr>
              <a:spLocks noChangeArrowheads="1"/>
            </xdr:cNvSpPr>
          </xdr:nvSpPr>
          <xdr:spPr bwMode="auto">
            <a:xfrm>
              <a:off x="199"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9" name="Line 141"/>
            <xdr:cNvSpPr>
              <a:spLocks noChangeShapeType="1"/>
            </xdr:cNvSpPr>
          </xdr:nvSpPr>
          <xdr:spPr bwMode="auto">
            <a:xfrm>
              <a:off x="373"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0" name="Rectangle 142"/>
            <xdr:cNvSpPr>
              <a:spLocks noChangeArrowheads="1"/>
            </xdr:cNvSpPr>
          </xdr:nvSpPr>
          <xdr:spPr bwMode="auto">
            <a:xfrm>
              <a:off x="373"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1" name="Line 143"/>
            <xdr:cNvSpPr>
              <a:spLocks noChangeShapeType="1"/>
            </xdr:cNvSpPr>
          </xdr:nvSpPr>
          <xdr:spPr bwMode="auto">
            <a:xfrm>
              <a:off x="37"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2" name="Rectangle 144"/>
            <xdr:cNvSpPr>
              <a:spLocks noChangeArrowheads="1"/>
            </xdr:cNvSpPr>
          </xdr:nvSpPr>
          <xdr:spPr bwMode="auto">
            <a:xfrm>
              <a:off x="37"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3" name="Line 145"/>
            <xdr:cNvSpPr>
              <a:spLocks noChangeShapeType="1"/>
            </xdr:cNvSpPr>
          </xdr:nvSpPr>
          <xdr:spPr bwMode="auto">
            <a:xfrm>
              <a:off x="178"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4" name="Rectangle 146"/>
            <xdr:cNvSpPr>
              <a:spLocks noChangeArrowheads="1"/>
            </xdr:cNvSpPr>
          </xdr:nvSpPr>
          <xdr:spPr bwMode="auto">
            <a:xfrm>
              <a:off x="178"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5" name="Line 147"/>
            <xdr:cNvSpPr>
              <a:spLocks noChangeShapeType="1"/>
            </xdr:cNvSpPr>
          </xdr:nvSpPr>
          <xdr:spPr bwMode="auto">
            <a:xfrm>
              <a:off x="38" y="485"/>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6" name="Rectangle 148"/>
            <xdr:cNvSpPr>
              <a:spLocks noChangeArrowheads="1"/>
            </xdr:cNvSpPr>
          </xdr:nvSpPr>
          <xdr:spPr bwMode="auto">
            <a:xfrm>
              <a:off x="38" y="485"/>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7" name="Line 149"/>
            <xdr:cNvSpPr>
              <a:spLocks noChangeShapeType="1"/>
            </xdr:cNvSpPr>
          </xdr:nvSpPr>
          <xdr:spPr bwMode="auto">
            <a:xfrm>
              <a:off x="198"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8" name="Rectangle 150"/>
            <xdr:cNvSpPr>
              <a:spLocks noChangeArrowheads="1"/>
            </xdr:cNvSpPr>
          </xdr:nvSpPr>
          <xdr:spPr bwMode="auto">
            <a:xfrm>
              <a:off x="198"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9" name="Line 151"/>
            <xdr:cNvSpPr>
              <a:spLocks noChangeShapeType="1"/>
            </xdr:cNvSpPr>
          </xdr:nvSpPr>
          <xdr:spPr bwMode="auto">
            <a:xfrm>
              <a:off x="352"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0" name="Rectangle 152"/>
            <xdr:cNvSpPr>
              <a:spLocks noChangeArrowheads="1"/>
            </xdr:cNvSpPr>
          </xdr:nvSpPr>
          <xdr:spPr bwMode="auto">
            <a:xfrm>
              <a:off x="352"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1" name="Line 153"/>
            <xdr:cNvSpPr>
              <a:spLocks noChangeShapeType="1"/>
            </xdr:cNvSpPr>
          </xdr:nvSpPr>
          <xdr:spPr bwMode="auto">
            <a:xfrm>
              <a:off x="199"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2" name="Rectangle 154"/>
            <xdr:cNvSpPr>
              <a:spLocks noChangeArrowheads="1"/>
            </xdr:cNvSpPr>
          </xdr:nvSpPr>
          <xdr:spPr bwMode="auto">
            <a:xfrm>
              <a:off x="199"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3" name="Line 155"/>
            <xdr:cNvSpPr>
              <a:spLocks noChangeShapeType="1"/>
            </xdr:cNvSpPr>
          </xdr:nvSpPr>
          <xdr:spPr bwMode="auto">
            <a:xfrm>
              <a:off x="372"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4" name="Rectangle 156"/>
            <xdr:cNvSpPr>
              <a:spLocks noChangeArrowheads="1"/>
            </xdr:cNvSpPr>
          </xdr:nvSpPr>
          <xdr:spPr bwMode="auto">
            <a:xfrm>
              <a:off x="372"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5" name="Line 157"/>
            <xdr:cNvSpPr>
              <a:spLocks noChangeShapeType="1"/>
            </xdr:cNvSpPr>
          </xdr:nvSpPr>
          <xdr:spPr bwMode="auto">
            <a:xfrm>
              <a:off x="527"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6" name="Rectangle 158"/>
            <xdr:cNvSpPr>
              <a:spLocks noChangeArrowheads="1"/>
            </xdr:cNvSpPr>
          </xdr:nvSpPr>
          <xdr:spPr bwMode="auto">
            <a:xfrm>
              <a:off x="527"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7" name="Line 159"/>
            <xdr:cNvSpPr>
              <a:spLocks noChangeShapeType="1"/>
            </xdr:cNvSpPr>
          </xdr:nvSpPr>
          <xdr:spPr bwMode="auto">
            <a:xfrm>
              <a:off x="373"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8" name="Rectangle 160"/>
            <xdr:cNvSpPr>
              <a:spLocks noChangeArrowheads="1"/>
            </xdr:cNvSpPr>
          </xdr:nvSpPr>
          <xdr:spPr bwMode="auto">
            <a:xfrm>
              <a:off x="373"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9" name="Line 161"/>
            <xdr:cNvSpPr>
              <a:spLocks noChangeShapeType="1"/>
            </xdr:cNvSpPr>
          </xdr:nvSpPr>
          <xdr:spPr bwMode="auto">
            <a:xfrm>
              <a:off x="547" y="14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0" name="Rectangle 162"/>
            <xdr:cNvSpPr>
              <a:spLocks noChangeArrowheads="1"/>
            </xdr:cNvSpPr>
          </xdr:nvSpPr>
          <xdr:spPr bwMode="auto">
            <a:xfrm>
              <a:off x="547" y="14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1" name="Line 163"/>
            <xdr:cNvSpPr>
              <a:spLocks noChangeShapeType="1"/>
            </xdr:cNvSpPr>
          </xdr:nvSpPr>
          <xdr:spPr bwMode="auto">
            <a:xfrm>
              <a:off x="701" y="14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2" name="Rectangle 164"/>
            <xdr:cNvSpPr>
              <a:spLocks noChangeArrowheads="1"/>
            </xdr:cNvSpPr>
          </xdr:nvSpPr>
          <xdr:spPr bwMode="auto">
            <a:xfrm>
              <a:off x="701" y="14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3" name="Line 165"/>
            <xdr:cNvSpPr>
              <a:spLocks noChangeShapeType="1"/>
            </xdr:cNvSpPr>
          </xdr:nvSpPr>
          <xdr:spPr bwMode="auto">
            <a:xfrm>
              <a:off x="547" y="485"/>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4" name="Rectangle 166"/>
            <xdr:cNvSpPr>
              <a:spLocks noChangeArrowheads="1"/>
            </xdr:cNvSpPr>
          </xdr:nvSpPr>
          <xdr:spPr bwMode="auto">
            <a:xfrm>
              <a:off x="547" y="485"/>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5" name="Line 167"/>
            <xdr:cNvSpPr>
              <a:spLocks noChangeShapeType="1"/>
            </xdr:cNvSpPr>
          </xdr:nvSpPr>
          <xdr:spPr bwMode="auto">
            <a:xfrm>
              <a:off x="721" y="300"/>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6" name="Rectangle 168"/>
            <xdr:cNvSpPr>
              <a:spLocks noChangeArrowheads="1"/>
            </xdr:cNvSpPr>
          </xdr:nvSpPr>
          <xdr:spPr bwMode="auto">
            <a:xfrm>
              <a:off x="721" y="300"/>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7" name="Line 169"/>
            <xdr:cNvSpPr>
              <a:spLocks noChangeShapeType="1"/>
            </xdr:cNvSpPr>
          </xdr:nvSpPr>
          <xdr:spPr bwMode="auto">
            <a:xfrm>
              <a:off x="875" y="301"/>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8" name="Rectangle 170"/>
            <xdr:cNvSpPr>
              <a:spLocks noChangeArrowheads="1"/>
            </xdr:cNvSpPr>
          </xdr:nvSpPr>
          <xdr:spPr bwMode="auto">
            <a:xfrm>
              <a:off x="875" y="301"/>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9" name="Line 171"/>
            <xdr:cNvSpPr>
              <a:spLocks noChangeShapeType="1"/>
            </xdr:cNvSpPr>
          </xdr:nvSpPr>
          <xdr:spPr bwMode="auto">
            <a:xfrm>
              <a:off x="38" y="537"/>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0" name="Rectangle 172"/>
            <xdr:cNvSpPr>
              <a:spLocks noChangeArrowheads="1"/>
            </xdr:cNvSpPr>
          </xdr:nvSpPr>
          <xdr:spPr bwMode="auto">
            <a:xfrm>
              <a:off x="38" y="537"/>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1" name="Line 173"/>
            <xdr:cNvSpPr>
              <a:spLocks noChangeShapeType="1"/>
            </xdr:cNvSpPr>
          </xdr:nvSpPr>
          <xdr:spPr bwMode="auto">
            <a:xfrm>
              <a:off x="199"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2" name="Rectangle 174"/>
            <xdr:cNvSpPr>
              <a:spLocks noChangeArrowheads="1"/>
            </xdr:cNvSpPr>
          </xdr:nvSpPr>
          <xdr:spPr bwMode="auto">
            <a:xfrm>
              <a:off x="199"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3" name="Line 175"/>
            <xdr:cNvSpPr>
              <a:spLocks noChangeShapeType="1"/>
            </xdr:cNvSpPr>
          </xdr:nvSpPr>
          <xdr:spPr bwMode="auto">
            <a:xfrm>
              <a:off x="373"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4" name="Rectangle 176"/>
            <xdr:cNvSpPr>
              <a:spLocks noChangeArrowheads="1"/>
            </xdr:cNvSpPr>
          </xdr:nvSpPr>
          <xdr:spPr bwMode="auto">
            <a:xfrm>
              <a:off x="373"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5" name="Line 177"/>
            <xdr:cNvSpPr>
              <a:spLocks noChangeShapeType="1"/>
            </xdr:cNvSpPr>
          </xdr:nvSpPr>
          <xdr:spPr bwMode="auto">
            <a:xfrm>
              <a:off x="547" y="537"/>
              <a:ext cx="1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6" name="Rectangle 178"/>
            <xdr:cNvSpPr>
              <a:spLocks noChangeArrowheads="1"/>
            </xdr:cNvSpPr>
          </xdr:nvSpPr>
          <xdr:spPr bwMode="auto">
            <a:xfrm>
              <a:off x="547" y="537"/>
              <a:ext cx="1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7" name="Line 179"/>
            <xdr:cNvSpPr>
              <a:spLocks noChangeShapeType="1"/>
            </xdr:cNvSpPr>
          </xdr:nvSpPr>
          <xdr:spPr bwMode="auto">
            <a:xfrm>
              <a:off x="37"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8" name="Rectangle 180"/>
            <xdr:cNvSpPr>
              <a:spLocks noChangeArrowheads="1"/>
            </xdr:cNvSpPr>
          </xdr:nvSpPr>
          <xdr:spPr bwMode="auto">
            <a:xfrm>
              <a:off x="37"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9" name="Line 181"/>
            <xdr:cNvSpPr>
              <a:spLocks noChangeShapeType="1"/>
            </xdr:cNvSpPr>
          </xdr:nvSpPr>
          <xdr:spPr bwMode="auto">
            <a:xfrm>
              <a:off x="178"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0" name="Rectangle 182"/>
            <xdr:cNvSpPr>
              <a:spLocks noChangeArrowheads="1"/>
            </xdr:cNvSpPr>
          </xdr:nvSpPr>
          <xdr:spPr bwMode="auto">
            <a:xfrm>
              <a:off x="178"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1" name="Line 183"/>
            <xdr:cNvSpPr>
              <a:spLocks noChangeShapeType="1"/>
            </xdr:cNvSpPr>
          </xdr:nvSpPr>
          <xdr:spPr bwMode="auto">
            <a:xfrm>
              <a:off x="721"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2" name="Rectangle 184"/>
            <xdr:cNvSpPr>
              <a:spLocks noChangeArrowheads="1"/>
            </xdr:cNvSpPr>
          </xdr:nvSpPr>
          <xdr:spPr bwMode="auto">
            <a:xfrm>
              <a:off x="721"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3" name="Line 185"/>
            <xdr:cNvSpPr>
              <a:spLocks noChangeShapeType="1"/>
            </xdr:cNvSpPr>
          </xdr:nvSpPr>
          <xdr:spPr bwMode="auto">
            <a:xfrm>
              <a:off x="875"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4" name="Rectangle 186"/>
            <xdr:cNvSpPr>
              <a:spLocks noChangeArrowheads="1"/>
            </xdr:cNvSpPr>
          </xdr:nvSpPr>
          <xdr:spPr bwMode="auto">
            <a:xfrm>
              <a:off x="875"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5" name="Line 187"/>
            <xdr:cNvSpPr>
              <a:spLocks noChangeShapeType="1"/>
            </xdr:cNvSpPr>
          </xdr:nvSpPr>
          <xdr:spPr bwMode="auto">
            <a:xfrm>
              <a:off x="372"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6" name="Rectangle 188"/>
            <xdr:cNvSpPr>
              <a:spLocks noChangeArrowheads="1"/>
            </xdr:cNvSpPr>
          </xdr:nvSpPr>
          <xdr:spPr bwMode="auto">
            <a:xfrm>
              <a:off x="372"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7" name="Line 189"/>
            <xdr:cNvSpPr>
              <a:spLocks noChangeShapeType="1"/>
            </xdr:cNvSpPr>
          </xdr:nvSpPr>
          <xdr:spPr bwMode="auto">
            <a:xfrm>
              <a:off x="527"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8" name="Rectangle 190"/>
            <xdr:cNvSpPr>
              <a:spLocks noChangeArrowheads="1"/>
            </xdr:cNvSpPr>
          </xdr:nvSpPr>
          <xdr:spPr bwMode="auto">
            <a:xfrm>
              <a:off x="527"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9" name="Line 191"/>
            <xdr:cNvSpPr>
              <a:spLocks noChangeShapeType="1"/>
            </xdr:cNvSpPr>
          </xdr:nvSpPr>
          <xdr:spPr bwMode="auto">
            <a:xfrm>
              <a:off x="17" y="96"/>
              <a:ext cx="0" cy="34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0" name="Rectangle 192"/>
            <xdr:cNvSpPr>
              <a:spLocks noChangeArrowheads="1"/>
            </xdr:cNvSpPr>
          </xdr:nvSpPr>
          <xdr:spPr bwMode="auto">
            <a:xfrm>
              <a:off x="17" y="96"/>
              <a:ext cx="1" cy="34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1" name="Line 193"/>
            <xdr:cNvSpPr>
              <a:spLocks noChangeShapeType="1"/>
            </xdr:cNvSpPr>
          </xdr:nvSpPr>
          <xdr:spPr bwMode="auto">
            <a:xfrm>
              <a:off x="37" y="642"/>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2" name="Rectangle 194"/>
            <xdr:cNvSpPr>
              <a:spLocks noChangeArrowheads="1"/>
            </xdr:cNvSpPr>
          </xdr:nvSpPr>
          <xdr:spPr bwMode="auto">
            <a:xfrm>
              <a:off x="37" y="642"/>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3" name="Line 195"/>
            <xdr:cNvSpPr>
              <a:spLocks noChangeShapeType="1"/>
            </xdr:cNvSpPr>
          </xdr:nvSpPr>
          <xdr:spPr bwMode="auto">
            <a:xfrm>
              <a:off x="178" y="643"/>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4" name="Rectangle 196"/>
            <xdr:cNvSpPr>
              <a:spLocks noChangeArrowheads="1"/>
            </xdr:cNvSpPr>
          </xdr:nvSpPr>
          <xdr:spPr bwMode="auto">
            <a:xfrm>
              <a:off x="178" y="643"/>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5" name="Line 197"/>
            <xdr:cNvSpPr>
              <a:spLocks noChangeShapeType="1"/>
            </xdr:cNvSpPr>
          </xdr:nvSpPr>
          <xdr:spPr bwMode="auto">
            <a:xfrm>
              <a:off x="547"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6" name="Rectangle 198"/>
            <xdr:cNvSpPr>
              <a:spLocks noChangeArrowheads="1"/>
            </xdr:cNvSpPr>
          </xdr:nvSpPr>
          <xdr:spPr bwMode="auto">
            <a:xfrm>
              <a:off x="547"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7" name="Line 199"/>
            <xdr:cNvSpPr>
              <a:spLocks noChangeShapeType="1"/>
            </xdr:cNvSpPr>
          </xdr:nvSpPr>
          <xdr:spPr bwMode="auto">
            <a:xfrm>
              <a:off x="701"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8" name="Rectangle 200"/>
            <xdr:cNvSpPr>
              <a:spLocks noChangeArrowheads="1"/>
            </xdr:cNvSpPr>
          </xdr:nvSpPr>
          <xdr:spPr bwMode="auto">
            <a:xfrm>
              <a:off x="701"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9" name="Line 201"/>
            <xdr:cNvSpPr>
              <a:spLocks noChangeShapeType="1"/>
            </xdr:cNvSpPr>
          </xdr:nvSpPr>
          <xdr:spPr bwMode="auto">
            <a:xfrm>
              <a:off x="721" y="793"/>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0" name="Rectangle 202"/>
            <xdr:cNvSpPr>
              <a:spLocks noChangeArrowheads="1"/>
            </xdr:cNvSpPr>
          </xdr:nvSpPr>
          <xdr:spPr bwMode="auto">
            <a:xfrm>
              <a:off x="721" y="793"/>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1" name="Line 203"/>
            <xdr:cNvSpPr>
              <a:spLocks noChangeShapeType="1"/>
            </xdr:cNvSpPr>
          </xdr:nvSpPr>
          <xdr:spPr bwMode="auto">
            <a:xfrm>
              <a:off x="875" y="794"/>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2253" name="Rectangle 205"/>
          <xdr:cNvSpPr>
            <a:spLocks noChangeArrowheads="1"/>
          </xdr:cNvSpPr>
        </xdr:nvSpPr>
        <xdr:spPr bwMode="auto">
          <a:xfrm>
            <a:off x="875" y="794"/>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4" name="Line 206"/>
          <xdr:cNvSpPr>
            <a:spLocks noChangeShapeType="1"/>
          </xdr:cNvSpPr>
        </xdr:nvSpPr>
        <xdr:spPr bwMode="auto">
          <a:xfrm>
            <a:off x="109" y="247"/>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5" name="Rectangle 207"/>
          <xdr:cNvSpPr>
            <a:spLocks noChangeArrowheads="1"/>
          </xdr:cNvSpPr>
        </xdr:nvSpPr>
        <xdr:spPr bwMode="auto">
          <a:xfrm>
            <a:off x="109" y="247"/>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6" name="Line 208"/>
          <xdr:cNvSpPr>
            <a:spLocks noChangeShapeType="1"/>
          </xdr:cNvSpPr>
        </xdr:nvSpPr>
        <xdr:spPr bwMode="auto">
          <a:xfrm>
            <a:off x="198" y="485"/>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7" name="Rectangle 209"/>
          <xdr:cNvSpPr>
            <a:spLocks noChangeArrowheads="1"/>
          </xdr:cNvSpPr>
        </xdr:nvSpPr>
        <xdr:spPr bwMode="auto">
          <a:xfrm>
            <a:off x="198" y="485"/>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8" name="Line 210"/>
          <xdr:cNvSpPr>
            <a:spLocks noChangeShapeType="1"/>
          </xdr:cNvSpPr>
        </xdr:nvSpPr>
        <xdr:spPr bwMode="auto">
          <a:xfrm>
            <a:off x="352" y="486"/>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9" name="Rectangle 211"/>
          <xdr:cNvSpPr>
            <a:spLocks noChangeArrowheads="1"/>
          </xdr:cNvSpPr>
        </xdr:nvSpPr>
        <xdr:spPr bwMode="auto">
          <a:xfrm>
            <a:off x="352" y="486"/>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0" name="Line 212"/>
          <xdr:cNvSpPr>
            <a:spLocks noChangeShapeType="1"/>
          </xdr:cNvSpPr>
        </xdr:nvSpPr>
        <xdr:spPr bwMode="auto">
          <a:xfrm>
            <a:off x="891" y="439"/>
            <a:ext cx="0" cy="3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1" name="Rectangle 213"/>
          <xdr:cNvSpPr>
            <a:spLocks noChangeArrowheads="1"/>
          </xdr:cNvSpPr>
        </xdr:nvSpPr>
        <xdr:spPr bwMode="auto">
          <a:xfrm>
            <a:off x="891" y="439"/>
            <a:ext cx="1" cy="3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2" name="Line 214"/>
          <xdr:cNvSpPr>
            <a:spLocks noChangeShapeType="1"/>
          </xdr:cNvSpPr>
        </xdr:nvSpPr>
        <xdr:spPr bwMode="auto">
          <a:xfrm>
            <a:off x="373" y="9"/>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3" name="Rectangle 215"/>
          <xdr:cNvSpPr>
            <a:spLocks noChangeArrowheads="1"/>
          </xdr:cNvSpPr>
        </xdr:nvSpPr>
        <xdr:spPr bwMode="auto">
          <a:xfrm>
            <a:off x="373" y="9"/>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4" name="Line 216"/>
          <xdr:cNvSpPr>
            <a:spLocks noChangeShapeType="1"/>
          </xdr:cNvSpPr>
        </xdr:nvSpPr>
        <xdr:spPr bwMode="auto">
          <a:xfrm>
            <a:off x="373" y="61"/>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5" name="Rectangle 217"/>
          <xdr:cNvSpPr>
            <a:spLocks noChangeArrowheads="1"/>
          </xdr:cNvSpPr>
        </xdr:nvSpPr>
        <xdr:spPr bwMode="auto">
          <a:xfrm>
            <a:off x="373" y="61"/>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6" name="Line 218"/>
          <xdr:cNvSpPr>
            <a:spLocks noChangeShapeType="1"/>
          </xdr:cNvSpPr>
        </xdr:nvSpPr>
        <xdr:spPr bwMode="auto">
          <a:xfrm>
            <a:off x="17" y="96"/>
            <a:ext cx="78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7" name="Rectangle 219"/>
          <xdr:cNvSpPr>
            <a:spLocks noChangeArrowheads="1"/>
          </xdr:cNvSpPr>
        </xdr:nvSpPr>
        <xdr:spPr bwMode="auto">
          <a:xfrm>
            <a:off x="17" y="96"/>
            <a:ext cx="78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8" name="Line 220"/>
          <xdr:cNvSpPr>
            <a:spLocks noChangeShapeType="1"/>
          </xdr:cNvSpPr>
        </xdr:nvSpPr>
        <xdr:spPr bwMode="auto">
          <a:xfrm>
            <a:off x="722" y="143"/>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9" name="Rectangle 221"/>
          <xdr:cNvSpPr>
            <a:spLocks noChangeArrowheads="1"/>
          </xdr:cNvSpPr>
        </xdr:nvSpPr>
        <xdr:spPr bwMode="auto">
          <a:xfrm>
            <a:off x="722" y="143"/>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0" name="Line 222"/>
          <xdr:cNvSpPr>
            <a:spLocks noChangeShapeType="1"/>
          </xdr:cNvSpPr>
        </xdr:nvSpPr>
        <xdr:spPr bwMode="auto">
          <a:xfrm>
            <a:off x="722" y="19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1" name="Rectangle 223"/>
          <xdr:cNvSpPr>
            <a:spLocks noChangeArrowheads="1"/>
          </xdr:cNvSpPr>
        </xdr:nvSpPr>
        <xdr:spPr bwMode="auto">
          <a:xfrm>
            <a:off x="722" y="19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2" name="Line 224"/>
          <xdr:cNvSpPr>
            <a:spLocks noChangeShapeType="1"/>
          </xdr:cNvSpPr>
        </xdr:nvSpPr>
        <xdr:spPr bwMode="auto">
          <a:xfrm>
            <a:off x="110" y="264"/>
            <a:ext cx="1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3" name="Rectangle 225"/>
          <xdr:cNvSpPr>
            <a:spLocks noChangeArrowheads="1"/>
          </xdr:cNvSpPr>
        </xdr:nvSpPr>
        <xdr:spPr bwMode="auto">
          <a:xfrm>
            <a:off x="110" y="264"/>
            <a:ext cx="16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4" name="Line 226"/>
          <xdr:cNvSpPr>
            <a:spLocks noChangeShapeType="1"/>
          </xdr:cNvSpPr>
        </xdr:nvSpPr>
        <xdr:spPr bwMode="auto">
          <a:xfrm>
            <a:off x="722" y="300"/>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5" name="Rectangle 227"/>
          <xdr:cNvSpPr>
            <a:spLocks noChangeArrowheads="1"/>
          </xdr:cNvSpPr>
        </xdr:nvSpPr>
        <xdr:spPr bwMode="auto">
          <a:xfrm>
            <a:off x="722" y="300"/>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6" name="Line 228"/>
          <xdr:cNvSpPr>
            <a:spLocks noChangeShapeType="1"/>
          </xdr:cNvSpPr>
        </xdr:nvSpPr>
        <xdr:spPr bwMode="auto">
          <a:xfrm>
            <a:off x="722" y="35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7" name="Rectangle 229"/>
          <xdr:cNvSpPr>
            <a:spLocks noChangeArrowheads="1"/>
          </xdr:cNvSpPr>
        </xdr:nvSpPr>
        <xdr:spPr bwMode="auto">
          <a:xfrm>
            <a:off x="722" y="35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8" name="Line 230"/>
          <xdr:cNvSpPr>
            <a:spLocks noChangeShapeType="1"/>
          </xdr:cNvSpPr>
        </xdr:nvSpPr>
        <xdr:spPr bwMode="auto">
          <a:xfrm>
            <a:off x="17" y="439"/>
            <a:ext cx="8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9" name="Rectangle 231"/>
          <xdr:cNvSpPr>
            <a:spLocks noChangeArrowheads="1"/>
          </xdr:cNvSpPr>
        </xdr:nvSpPr>
        <xdr:spPr bwMode="auto">
          <a:xfrm>
            <a:off x="17" y="439"/>
            <a:ext cx="87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0" name="Line 232"/>
          <xdr:cNvSpPr>
            <a:spLocks noChangeShapeType="1"/>
          </xdr:cNvSpPr>
        </xdr:nvSpPr>
        <xdr:spPr bwMode="auto">
          <a:xfrm>
            <a:off x="722" y="48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1" name="Rectangle 233"/>
          <xdr:cNvSpPr>
            <a:spLocks noChangeArrowheads="1"/>
          </xdr:cNvSpPr>
        </xdr:nvSpPr>
        <xdr:spPr bwMode="auto">
          <a:xfrm>
            <a:off x="722" y="48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2" name="Line 234"/>
          <xdr:cNvSpPr>
            <a:spLocks noChangeShapeType="1"/>
          </xdr:cNvSpPr>
        </xdr:nvSpPr>
        <xdr:spPr bwMode="auto">
          <a:xfrm>
            <a:off x="722" y="537"/>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3" name="Rectangle 235"/>
          <xdr:cNvSpPr>
            <a:spLocks noChangeArrowheads="1"/>
          </xdr:cNvSpPr>
        </xdr:nvSpPr>
        <xdr:spPr bwMode="auto">
          <a:xfrm>
            <a:off x="722" y="537"/>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4" name="Line 236"/>
          <xdr:cNvSpPr>
            <a:spLocks noChangeShapeType="1"/>
          </xdr:cNvSpPr>
        </xdr:nvSpPr>
        <xdr:spPr bwMode="auto">
          <a:xfrm>
            <a:off x="38" y="642"/>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5" name="Rectangle 237"/>
          <xdr:cNvSpPr>
            <a:spLocks noChangeArrowheads="1"/>
          </xdr:cNvSpPr>
        </xdr:nvSpPr>
        <xdr:spPr bwMode="auto">
          <a:xfrm>
            <a:off x="38" y="642"/>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6" name="Line 238"/>
          <xdr:cNvSpPr>
            <a:spLocks noChangeShapeType="1"/>
          </xdr:cNvSpPr>
        </xdr:nvSpPr>
        <xdr:spPr bwMode="auto">
          <a:xfrm>
            <a:off x="38" y="694"/>
            <a:ext cx="14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7" name="Rectangle 239"/>
          <xdr:cNvSpPr>
            <a:spLocks noChangeArrowheads="1"/>
          </xdr:cNvSpPr>
        </xdr:nvSpPr>
        <xdr:spPr bwMode="auto">
          <a:xfrm>
            <a:off x="38" y="694"/>
            <a:ext cx="14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8" name="Line 240"/>
          <xdr:cNvSpPr>
            <a:spLocks noChangeShapeType="1"/>
          </xdr:cNvSpPr>
        </xdr:nvSpPr>
        <xdr:spPr bwMode="auto">
          <a:xfrm>
            <a:off x="798" y="746"/>
            <a:ext cx="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9" name="Rectangle 241"/>
          <xdr:cNvSpPr>
            <a:spLocks noChangeArrowheads="1"/>
          </xdr:cNvSpPr>
        </xdr:nvSpPr>
        <xdr:spPr bwMode="auto">
          <a:xfrm>
            <a:off x="798" y="746"/>
            <a:ext cx="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0" name="Line 242"/>
          <xdr:cNvSpPr>
            <a:spLocks noChangeShapeType="1"/>
          </xdr:cNvSpPr>
        </xdr:nvSpPr>
        <xdr:spPr bwMode="auto">
          <a:xfrm>
            <a:off x="722" y="793"/>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1" name="Rectangle 243"/>
          <xdr:cNvSpPr>
            <a:spLocks noChangeArrowheads="1"/>
          </xdr:cNvSpPr>
        </xdr:nvSpPr>
        <xdr:spPr bwMode="auto">
          <a:xfrm>
            <a:off x="722" y="793"/>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2" name="Line 244"/>
          <xdr:cNvSpPr>
            <a:spLocks noChangeShapeType="1"/>
          </xdr:cNvSpPr>
        </xdr:nvSpPr>
        <xdr:spPr bwMode="auto">
          <a:xfrm>
            <a:off x="722" y="845"/>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3" name="Rectangle 245"/>
          <xdr:cNvSpPr>
            <a:spLocks noChangeArrowheads="1"/>
          </xdr:cNvSpPr>
        </xdr:nvSpPr>
        <xdr:spPr bwMode="auto">
          <a:xfrm>
            <a:off x="722" y="845"/>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4" name="Freeform 246"/>
          <xdr:cNvSpPr>
            <a:spLocks noEditPoints="1"/>
          </xdr:cNvSpPr>
        </xdr:nvSpPr>
        <xdr:spPr bwMode="auto">
          <a:xfrm>
            <a:off x="40" y="199"/>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5" name="Freeform 247"/>
          <xdr:cNvSpPr>
            <a:spLocks noEditPoints="1"/>
          </xdr:cNvSpPr>
        </xdr:nvSpPr>
        <xdr:spPr bwMode="auto">
          <a:xfrm>
            <a:off x="201" y="356"/>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6" name="Freeform 248"/>
          <xdr:cNvSpPr>
            <a:spLocks noEditPoints="1"/>
          </xdr:cNvSpPr>
        </xdr:nvSpPr>
        <xdr:spPr bwMode="auto">
          <a:xfrm>
            <a:off x="373" y="199"/>
            <a:ext cx="153" cy="45"/>
          </a:xfrm>
          <a:custGeom>
            <a:avLst/>
            <a:gdLst>
              <a:gd name="T0" fmla="*/ 174 w 3520"/>
              <a:gd name="T1" fmla="*/ 1040 h 1040"/>
              <a:gd name="T2" fmla="*/ 0 w 3520"/>
              <a:gd name="T3" fmla="*/ 867 h 1040"/>
              <a:gd name="T4" fmla="*/ 0 w 3520"/>
              <a:gd name="T5" fmla="*/ 174 h 1040"/>
              <a:gd name="T6" fmla="*/ 174 w 3520"/>
              <a:gd name="T7" fmla="*/ 0 h 1040"/>
              <a:gd name="T8" fmla="*/ 3347 w 3520"/>
              <a:gd name="T9" fmla="*/ 0 h 1040"/>
              <a:gd name="T10" fmla="*/ 3520 w 3520"/>
              <a:gd name="T11" fmla="*/ 174 h 1040"/>
              <a:gd name="T12" fmla="*/ 3520 w 3520"/>
              <a:gd name="T13" fmla="*/ 867 h 1040"/>
              <a:gd name="T14" fmla="*/ 3347 w 3520"/>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20" h="1040">
                <a:moveTo>
                  <a:pt x="174" y="1040"/>
                </a:moveTo>
                <a:cubicBezTo>
                  <a:pt x="78" y="1040"/>
                  <a:pt x="0" y="963"/>
                  <a:pt x="0" y="867"/>
                </a:cubicBezTo>
                <a:lnTo>
                  <a:pt x="0" y="174"/>
                </a:lnTo>
                <a:cubicBezTo>
                  <a:pt x="0" y="78"/>
                  <a:pt x="78" y="0"/>
                  <a:pt x="174" y="0"/>
                </a:cubicBezTo>
                <a:moveTo>
                  <a:pt x="3347" y="0"/>
                </a:moveTo>
                <a:cubicBezTo>
                  <a:pt x="3443" y="0"/>
                  <a:pt x="3520" y="78"/>
                  <a:pt x="3520" y="174"/>
                </a:cubicBezTo>
                <a:lnTo>
                  <a:pt x="3520" y="867"/>
                </a:lnTo>
                <a:cubicBezTo>
                  <a:pt x="3520" y="963"/>
                  <a:pt x="3443" y="1040"/>
                  <a:pt x="3347"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7" name="Freeform 249"/>
          <xdr:cNvSpPr>
            <a:spLocks noEditPoints="1"/>
          </xdr:cNvSpPr>
        </xdr:nvSpPr>
        <xdr:spPr bwMode="auto">
          <a:xfrm>
            <a:off x="550" y="541"/>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8" name="Freeform 250"/>
          <xdr:cNvSpPr>
            <a:spLocks noEditPoints="1"/>
          </xdr:cNvSpPr>
        </xdr:nvSpPr>
        <xdr:spPr bwMode="auto">
          <a:xfrm>
            <a:off x="724" y="356"/>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9" name="Freeform 251"/>
          <xdr:cNvSpPr>
            <a:spLocks noEditPoints="1"/>
          </xdr:cNvSpPr>
        </xdr:nvSpPr>
        <xdr:spPr bwMode="auto">
          <a:xfrm>
            <a:off x="724" y="541"/>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00" name="Freeform 252"/>
          <xdr:cNvSpPr>
            <a:spLocks noEditPoints="1"/>
          </xdr:cNvSpPr>
        </xdr:nvSpPr>
        <xdr:spPr bwMode="auto">
          <a:xfrm>
            <a:off x="724" y="199"/>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01" name="Freeform 253"/>
          <xdr:cNvSpPr>
            <a:spLocks noEditPoints="1"/>
          </xdr:cNvSpPr>
        </xdr:nvSpPr>
        <xdr:spPr bwMode="auto">
          <a:xfrm>
            <a:off x="447" y="62"/>
            <a:ext cx="6" cy="65"/>
          </a:xfrm>
          <a:custGeom>
            <a:avLst/>
            <a:gdLst>
              <a:gd name="T0" fmla="*/ 3 w 6"/>
              <a:gd name="T1" fmla="*/ 0 h 65"/>
              <a:gd name="T2" fmla="*/ 3 w 6"/>
              <a:gd name="T3" fmla="*/ 60 h 65"/>
              <a:gd name="T4" fmla="*/ 3 w 6"/>
              <a:gd name="T5" fmla="*/ 60 h 65"/>
              <a:gd name="T6" fmla="*/ 3 w 6"/>
              <a:gd name="T7" fmla="*/ 0 h 65"/>
              <a:gd name="T8" fmla="*/ 3 w 6"/>
              <a:gd name="T9" fmla="*/ 0 h 65"/>
              <a:gd name="T10" fmla="*/ 0 w 6"/>
              <a:gd name="T11" fmla="*/ 59 h 65"/>
              <a:gd name="T12" fmla="*/ 3 w 6"/>
              <a:gd name="T13" fmla="*/ 65 h 65"/>
              <a:gd name="T14" fmla="*/ 6 w 6"/>
              <a:gd name="T15" fmla="*/ 59 h 65"/>
              <a:gd name="T16" fmla="*/ 0 w 6"/>
              <a:gd name="T17" fmla="*/ 59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65">
                <a:moveTo>
                  <a:pt x="3" y="0"/>
                </a:moveTo>
                <a:lnTo>
                  <a:pt x="3" y="60"/>
                </a:lnTo>
                <a:lnTo>
                  <a:pt x="3" y="60"/>
                </a:lnTo>
                <a:lnTo>
                  <a:pt x="3" y="0"/>
                </a:lnTo>
                <a:lnTo>
                  <a:pt x="3" y="0"/>
                </a:lnTo>
                <a:close/>
                <a:moveTo>
                  <a:pt x="0" y="59"/>
                </a:moveTo>
                <a:lnTo>
                  <a:pt x="3" y="65"/>
                </a:lnTo>
                <a:lnTo>
                  <a:pt x="6" y="59"/>
                </a:lnTo>
                <a:lnTo>
                  <a:pt x="0" y="59"/>
                </a:lnTo>
                <a:close/>
              </a:path>
            </a:pathLst>
          </a:custGeom>
          <a:solidFill>
            <a:srgbClr val="000000"/>
          </a:solidFill>
          <a:ln w="0" cap="flat">
            <a:solidFill>
              <a:srgbClr val="000000"/>
            </a:solidFill>
            <a:prstDash val="solid"/>
            <a:round/>
            <a:headEnd/>
            <a:tailEnd/>
          </a:ln>
        </xdr:spPr>
      </xdr:sp>
      <xdr:sp macro="" textlink="">
        <xdr:nvSpPr>
          <xdr:cNvPr id="2302" name="Freeform 254"/>
          <xdr:cNvSpPr>
            <a:spLocks noEditPoints="1"/>
          </xdr:cNvSpPr>
        </xdr:nvSpPr>
        <xdr:spPr bwMode="auto">
          <a:xfrm>
            <a:off x="107" y="96"/>
            <a:ext cx="5" cy="28"/>
          </a:xfrm>
          <a:custGeom>
            <a:avLst/>
            <a:gdLst>
              <a:gd name="T0" fmla="*/ 3 w 5"/>
              <a:gd name="T1" fmla="*/ 0 h 28"/>
              <a:gd name="T2" fmla="*/ 3 w 5"/>
              <a:gd name="T3" fmla="*/ 24 h 28"/>
              <a:gd name="T4" fmla="*/ 2 w 5"/>
              <a:gd name="T5" fmla="*/ 24 h 28"/>
              <a:gd name="T6" fmla="*/ 2 w 5"/>
              <a:gd name="T7" fmla="*/ 0 h 28"/>
              <a:gd name="T8" fmla="*/ 3 w 5"/>
              <a:gd name="T9" fmla="*/ 0 h 28"/>
              <a:gd name="T10" fmla="*/ 5 w 5"/>
              <a:gd name="T11" fmla="*/ 23 h 28"/>
              <a:gd name="T12" fmla="*/ 2 w 5"/>
              <a:gd name="T13" fmla="*/ 28 h 28"/>
              <a:gd name="T14" fmla="*/ 0 w 5"/>
              <a:gd name="T15" fmla="*/ 23 h 28"/>
              <a:gd name="T16" fmla="*/ 5 w 5"/>
              <a:gd name="T17" fmla="*/ 23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8">
                <a:moveTo>
                  <a:pt x="3" y="0"/>
                </a:moveTo>
                <a:lnTo>
                  <a:pt x="3" y="24"/>
                </a:lnTo>
                <a:lnTo>
                  <a:pt x="2" y="24"/>
                </a:lnTo>
                <a:lnTo>
                  <a:pt x="2" y="0"/>
                </a:lnTo>
                <a:lnTo>
                  <a:pt x="3" y="0"/>
                </a:lnTo>
                <a:close/>
                <a:moveTo>
                  <a:pt x="5" y="23"/>
                </a:moveTo>
                <a:lnTo>
                  <a:pt x="2" y="28"/>
                </a:lnTo>
                <a:lnTo>
                  <a:pt x="0" y="23"/>
                </a:lnTo>
                <a:lnTo>
                  <a:pt x="5" y="23"/>
                </a:lnTo>
                <a:close/>
              </a:path>
            </a:pathLst>
          </a:custGeom>
          <a:solidFill>
            <a:srgbClr val="000000"/>
          </a:solidFill>
          <a:ln w="0" cap="flat">
            <a:solidFill>
              <a:srgbClr val="000000"/>
            </a:solidFill>
            <a:prstDash val="solid"/>
            <a:round/>
            <a:headEnd/>
            <a:tailEnd/>
          </a:ln>
        </xdr:spPr>
      </xdr:sp>
      <xdr:sp macro="" textlink="">
        <xdr:nvSpPr>
          <xdr:cNvPr id="2303" name="Freeform 255"/>
          <xdr:cNvSpPr>
            <a:spLocks noEditPoints="1"/>
          </xdr:cNvSpPr>
        </xdr:nvSpPr>
        <xdr:spPr bwMode="auto">
          <a:xfrm>
            <a:off x="621" y="96"/>
            <a:ext cx="6" cy="28"/>
          </a:xfrm>
          <a:custGeom>
            <a:avLst/>
            <a:gdLst>
              <a:gd name="T0" fmla="*/ 3 w 6"/>
              <a:gd name="T1" fmla="*/ 0 h 28"/>
              <a:gd name="T2" fmla="*/ 3 w 6"/>
              <a:gd name="T3" fmla="*/ 23 h 28"/>
              <a:gd name="T4" fmla="*/ 3 w 6"/>
              <a:gd name="T5" fmla="*/ 23 h 28"/>
              <a:gd name="T6" fmla="*/ 3 w 6"/>
              <a:gd name="T7" fmla="*/ 0 h 28"/>
              <a:gd name="T8" fmla="*/ 3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3" y="0"/>
                </a:moveTo>
                <a:lnTo>
                  <a:pt x="3" y="23"/>
                </a:lnTo>
                <a:lnTo>
                  <a:pt x="3" y="23"/>
                </a:lnTo>
                <a:lnTo>
                  <a:pt x="3" y="0"/>
                </a:lnTo>
                <a:lnTo>
                  <a:pt x="3"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04" name="Freeform 256"/>
          <xdr:cNvSpPr>
            <a:spLocks noEditPoints="1"/>
          </xdr:cNvSpPr>
        </xdr:nvSpPr>
        <xdr:spPr bwMode="auto">
          <a:xfrm>
            <a:off x="795" y="96"/>
            <a:ext cx="6" cy="28"/>
          </a:xfrm>
          <a:custGeom>
            <a:avLst/>
            <a:gdLst>
              <a:gd name="T0" fmla="*/ 4 w 6"/>
              <a:gd name="T1" fmla="*/ 0 h 28"/>
              <a:gd name="T2" fmla="*/ 4 w 6"/>
              <a:gd name="T3" fmla="*/ 23 h 28"/>
              <a:gd name="T4" fmla="*/ 3 w 6"/>
              <a:gd name="T5" fmla="*/ 23 h 28"/>
              <a:gd name="T6" fmla="*/ 3 w 6"/>
              <a:gd name="T7" fmla="*/ 0 h 28"/>
              <a:gd name="T8" fmla="*/ 4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4" y="0"/>
                </a:moveTo>
                <a:lnTo>
                  <a:pt x="4" y="23"/>
                </a:lnTo>
                <a:lnTo>
                  <a:pt x="3" y="23"/>
                </a:lnTo>
                <a:lnTo>
                  <a:pt x="3" y="0"/>
                </a:lnTo>
                <a:lnTo>
                  <a:pt x="4"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05" name="Freeform 257"/>
          <xdr:cNvSpPr>
            <a:spLocks noEditPoints="1"/>
          </xdr:cNvSpPr>
        </xdr:nvSpPr>
        <xdr:spPr bwMode="auto">
          <a:xfrm>
            <a:off x="272" y="264"/>
            <a:ext cx="6" cy="18"/>
          </a:xfrm>
          <a:custGeom>
            <a:avLst/>
            <a:gdLst>
              <a:gd name="T0" fmla="*/ 3 w 6"/>
              <a:gd name="T1" fmla="*/ 0 h 18"/>
              <a:gd name="T2" fmla="*/ 3 w 6"/>
              <a:gd name="T3" fmla="*/ 14 h 18"/>
              <a:gd name="T4" fmla="*/ 3 w 6"/>
              <a:gd name="T5" fmla="*/ 14 h 18"/>
              <a:gd name="T6" fmla="*/ 3 w 6"/>
              <a:gd name="T7" fmla="*/ 0 h 18"/>
              <a:gd name="T8" fmla="*/ 3 w 6"/>
              <a:gd name="T9" fmla="*/ 0 h 18"/>
              <a:gd name="T10" fmla="*/ 6 w 6"/>
              <a:gd name="T11" fmla="*/ 13 h 18"/>
              <a:gd name="T12" fmla="*/ 3 w 6"/>
              <a:gd name="T13" fmla="*/ 18 h 18"/>
              <a:gd name="T14" fmla="*/ 0 w 6"/>
              <a:gd name="T15" fmla="*/ 13 h 18"/>
              <a:gd name="T16" fmla="*/ 6 w 6"/>
              <a:gd name="T17" fmla="*/ 13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18">
                <a:moveTo>
                  <a:pt x="3" y="0"/>
                </a:moveTo>
                <a:lnTo>
                  <a:pt x="3" y="14"/>
                </a:lnTo>
                <a:lnTo>
                  <a:pt x="3" y="14"/>
                </a:lnTo>
                <a:lnTo>
                  <a:pt x="3" y="0"/>
                </a:lnTo>
                <a:lnTo>
                  <a:pt x="3" y="0"/>
                </a:lnTo>
                <a:close/>
                <a:moveTo>
                  <a:pt x="6" y="13"/>
                </a:moveTo>
                <a:lnTo>
                  <a:pt x="3" y="18"/>
                </a:lnTo>
                <a:lnTo>
                  <a:pt x="0" y="13"/>
                </a:lnTo>
                <a:lnTo>
                  <a:pt x="6" y="13"/>
                </a:lnTo>
                <a:close/>
              </a:path>
            </a:pathLst>
          </a:custGeom>
          <a:solidFill>
            <a:srgbClr val="000000"/>
          </a:solidFill>
          <a:ln w="0" cap="flat">
            <a:solidFill>
              <a:srgbClr val="000000"/>
            </a:solidFill>
            <a:prstDash val="solid"/>
            <a:round/>
            <a:headEnd/>
            <a:tailEnd/>
          </a:ln>
        </xdr:spPr>
      </xdr:sp>
      <xdr:sp macro="" textlink="">
        <xdr:nvSpPr>
          <xdr:cNvPr id="2306" name="Freeform 258"/>
          <xdr:cNvSpPr>
            <a:spLocks noEditPoints="1"/>
          </xdr:cNvSpPr>
        </xdr:nvSpPr>
        <xdr:spPr bwMode="auto">
          <a:xfrm>
            <a:off x="795" y="439"/>
            <a:ext cx="6" cy="27"/>
          </a:xfrm>
          <a:custGeom>
            <a:avLst/>
            <a:gdLst>
              <a:gd name="T0" fmla="*/ 4 w 6"/>
              <a:gd name="T1" fmla="*/ 0 h 27"/>
              <a:gd name="T2" fmla="*/ 4 w 6"/>
              <a:gd name="T3" fmla="*/ 23 h 27"/>
              <a:gd name="T4" fmla="*/ 3 w 6"/>
              <a:gd name="T5" fmla="*/ 23 h 27"/>
              <a:gd name="T6" fmla="*/ 3 w 6"/>
              <a:gd name="T7" fmla="*/ 0 h 27"/>
              <a:gd name="T8" fmla="*/ 4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4" y="0"/>
                </a:moveTo>
                <a:lnTo>
                  <a:pt x="4" y="23"/>
                </a:lnTo>
                <a:lnTo>
                  <a:pt x="3" y="23"/>
                </a:lnTo>
                <a:lnTo>
                  <a:pt x="3" y="0"/>
                </a:lnTo>
                <a:lnTo>
                  <a:pt x="4"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07" name="Freeform 259"/>
          <xdr:cNvSpPr>
            <a:spLocks noEditPoints="1"/>
          </xdr:cNvSpPr>
        </xdr:nvSpPr>
        <xdr:spPr bwMode="auto">
          <a:xfrm>
            <a:off x="621" y="439"/>
            <a:ext cx="6" cy="27"/>
          </a:xfrm>
          <a:custGeom>
            <a:avLst/>
            <a:gdLst>
              <a:gd name="T0" fmla="*/ 3 w 6"/>
              <a:gd name="T1" fmla="*/ 0 h 27"/>
              <a:gd name="T2" fmla="*/ 3 w 6"/>
              <a:gd name="T3" fmla="*/ 23 h 27"/>
              <a:gd name="T4" fmla="*/ 3 w 6"/>
              <a:gd name="T5" fmla="*/ 23 h 27"/>
              <a:gd name="T6" fmla="*/ 3 w 6"/>
              <a:gd name="T7" fmla="*/ 0 h 27"/>
              <a:gd name="T8" fmla="*/ 3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3" y="0"/>
                </a:moveTo>
                <a:lnTo>
                  <a:pt x="3" y="23"/>
                </a:lnTo>
                <a:lnTo>
                  <a:pt x="3" y="23"/>
                </a:lnTo>
                <a:lnTo>
                  <a:pt x="3" y="0"/>
                </a:lnTo>
                <a:lnTo>
                  <a:pt x="3"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08" name="Freeform 260"/>
          <xdr:cNvSpPr>
            <a:spLocks noEditPoints="1"/>
          </xdr:cNvSpPr>
        </xdr:nvSpPr>
        <xdr:spPr bwMode="auto">
          <a:xfrm>
            <a:off x="446" y="439"/>
            <a:ext cx="6" cy="27"/>
          </a:xfrm>
          <a:custGeom>
            <a:avLst/>
            <a:gdLst>
              <a:gd name="T0" fmla="*/ 4 w 6"/>
              <a:gd name="T1" fmla="*/ 0 h 27"/>
              <a:gd name="T2" fmla="*/ 4 w 6"/>
              <a:gd name="T3" fmla="*/ 23 h 27"/>
              <a:gd name="T4" fmla="*/ 3 w 6"/>
              <a:gd name="T5" fmla="*/ 23 h 27"/>
              <a:gd name="T6" fmla="*/ 3 w 6"/>
              <a:gd name="T7" fmla="*/ 0 h 27"/>
              <a:gd name="T8" fmla="*/ 4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4" y="0"/>
                </a:moveTo>
                <a:lnTo>
                  <a:pt x="4" y="23"/>
                </a:lnTo>
                <a:lnTo>
                  <a:pt x="3" y="23"/>
                </a:lnTo>
                <a:lnTo>
                  <a:pt x="3" y="0"/>
                </a:lnTo>
                <a:lnTo>
                  <a:pt x="4"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09" name="Freeform 261"/>
          <xdr:cNvSpPr>
            <a:spLocks noEditPoints="1"/>
          </xdr:cNvSpPr>
        </xdr:nvSpPr>
        <xdr:spPr bwMode="auto">
          <a:xfrm>
            <a:off x="272" y="439"/>
            <a:ext cx="6" cy="27"/>
          </a:xfrm>
          <a:custGeom>
            <a:avLst/>
            <a:gdLst>
              <a:gd name="T0" fmla="*/ 3 w 6"/>
              <a:gd name="T1" fmla="*/ 0 h 27"/>
              <a:gd name="T2" fmla="*/ 3 w 6"/>
              <a:gd name="T3" fmla="*/ 23 h 27"/>
              <a:gd name="T4" fmla="*/ 3 w 6"/>
              <a:gd name="T5" fmla="*/ 23 h 27"/>
              <a:gd name="T6" fmla="*/ 3 w 6"/>
              <a:gd name="T7" fmla="*/ 0 h 27"/>
              <a:gd name="T8" fmla="*/ 3 w 6"/>
              <a:gd name="T9" fmla="*/ 0 h 27"/>
              <a:gd name="T10" fmla="*/ 6 w 6"/>
              <a:gd name="T11" fmla="*/ 22 h 27"/>
              <a:gd name="T12" fmla="*/ 3 w 6"/>
              <a:gd name="T13" fmla="*/ 27 h 27"/>
              <a:gd name="T14" fmla="*/ 0 w 6"/>
              <a:gd name="T15" fmla="*/ 22 h 27"/>
              <a:gd name="T16" fmla="*/ 6 w 6"/>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7">
                <a:moveTo>
                  <a:pt x="3" y="0"/>
                </a:moveTo>
                <a:lnTo>
                  <a:pt x="3" y="23"/>
                </a:lnTo>
                <a:lnTo>
                  <a:pt x="3" y="23"/>
                </a:lnTo>
                <a:lnTo>
                  <a:pt x="3" y="0"/>
                </a:lnTo>
                <a:lnTo>
                  <a:pt x="3" y="0"/>
                </a:lnTo>
                <a:close/>
                <a:moveTo>
                  <a:pt x="6" y="22"/>
                </a:moveTo>
                <a:lnTo>
                  <a:pt x="3" y="27"/>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10" name="Freeform 262"/>
          <xdr:cNvSpPr>
            <a:spLocks noEditPoints="1"/>
          </xdr:cNvSpPr>
        </xdr:nvSpPr>
        <xdr:spPr bwMode="auto">
          <a:xfrm>
            <a:off x="107" y="439"/>
            <a:ext cx="5" cy="27"/>
          </a:xfrm>
          <a:custGeom>
            <a:avLst/>
            <a:gdLst>
              <a:gd name="T0" fmla="*/ 3 w 5"/>
              <a:gd name="T1" fmla="*/ 0 h 27"/>
              <a:gd name="T2" fmla="*/ 3 w 5"/>
              <a:gd name="T3" fmla="*/ 23 h 27"/>
              <a:gd name="T4" fmla="*/ 2 w 5"/>
              <a:gd name="T5" fmla="*/ 23 h 27"/>
              <a:gd name="T6" fmla="*/ 2 w 5"/>
              <a:gd name="T7" fmla="*/ 0 h 27"/>
              <a:gd name="T8" fmla="*/ 3 w 5"/>
              <a:gd name="T9" fmla="*/ 0 h 27"/>
              <a:gd name="T10" fmla="*/ 5 w 5"/>
              <a:gd name="T11" fmla="*/ 22 h 27"/>
              <a:gd name="T12" fmla="*/ 2 w 5"/>
              <a:gd name="T13" fmla="*/ 27 h 27"/>
              <a:gd name="T14" fmla="*/ 0 w 5"/>
              <a:gd name="T15" fmla="*/ 22 h 27"/>
              <a:gd name="T16" fmla="*/ 5 w 5"/>
              <a:gd name="T17" fmla="*/ 22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7">
                <a:moveTo>
                  <a:pt x="3" y="0"/>
                </a:moveTo>
                <a:lnTo>
                  <a:pt x="3" y="23"/>
                </a:lnTo>
                <a:lnTo>
                  <a:pt x="2" y="23"/>
                </a:lnTo>
                <a:lnTo>
                  <a:pt x="2" y="0"/>
                </a:lnTo>
                <a:lnTo>
                  <a:pt x="3" y="0"/>
                </a:lnTo>
                <a:close/>
                <a:moveTo>
                  <a:pt x="5" y="22"/>
                </a:moveTo>
                <a:lnTo>
                  <a:pt x="2" y="27"/>
                </a:lnTo>
                <a:lnTo>
                  <a:pt x="0" y="22"/>
                </a:lnTo>
                <a:lnTo>
                  <a:pt x="5" y="22"/>
                </a:lnTo>
                <a:close/>
              </a:path>
            </a:pathLst>
          </a:custGeom>
          <a:solidFill>
            <a:srgbClr val="000000"/>
          </a:solidFill>
          <a:ln w="0" cap="flat">
            <a:solidFill>
              <a:srgbClr val="000000"/>
            </a:solidFill>
            <a:prstDash val="solid"/>
            <a:round/>
            <a:headEnd/>
            <a:tailEnd/>
          </a:ln>
        </xdr:spPr>
      </xdr:sp>
      <xdr:sp macro="" textlink="">
        <xdr:nvSpPr>
          <xdr:cNvPr id="2311" name="Freeform 263"/>
          <xdr:cNvSpPr>
            <a:spLocks noEditPoints="1"/>
          </xdr:cNvSpPr>
        </xdr:nvSpPr>
        <xdr:spPr bwMode="auto">
          <a:xfrm>
            <a:off x="547" y="199"/>
            <a:ext cx="154" cy="45"/>
          </a:xfrm>
          <a:custGeom>
            <a:avLst/>
            <a:gdLst>
              <a:gd name="T0" fmla="*/ 174 w 3520"/>
              <a:gd name="T1" fmla="*/ 1040 h 1040"/>
              <a:gd name="T2" fmla="*/ 0 w 3520"/>
              <a:gd name="T3" fmla="*/ 867 h 1040"/>
              <a:gd name="T4" fmla="*/ 0 w 3520"/>
              <a:gd name="T5" fmla="*/ 174 h 1040"/>
              <a:gd name="T6" fmla="*/ 174 w 3520"/>
              <a:gd name="T7" fmla="*/ 0 h 1040"/>
              <a:gd name="T8" fmla="*/ 3347 w 3520"/>
              <a:gd name="T9" fmla="*/ 0 h 1040"/>
              <a:gd name="T10" fmla="*/ 3520 w 3520"/>
              <a:gd name="T11" fmla="*/ 174 h 1040"/>
              <a:gd name="T12" fmla="*/ 3520 w 3520"/>
              <a:gd name="T13" fmla="*/ 867 h 1040"/>
              <a:gd name="T14" fmla="*/ 3347 w 3520"/>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20" h="1040">
                <a:moveTo>
                  <a:pt x="174" y="1040"/>
                </a:moveTo>
                <a:cubicBezTo>
                  <a:pt x="78" y="1040"/>
                  <a:pt x="0" y="963"/>
                  <a:pt x="0" y="867"/>
                </a:cubicBezTo>
                <a:lnTo>
                  <a:pt x="0" y="174"/>
                </a:lnTo>
                <a:cubicBezTo>
                  <a:pt x="0" y="78"/>
                  <a:pt x="78" y="0"/>
                  <a:pt x="174" y="0"/>
                </a:cubicBezTo>
                <a:moveTo>
                  <a:pt x="3347" y="0"/>
                </a:moveTo>
                <a:cubicBezTo>
                  <a:pt x="3443" y="0"/>
                  <a:pt x="3520" y="78"/>
                  <a:pt x="3520" y="174"/>
                </a:cubicBezTo>
                <a:lnTo>
                  <a:pt x="3520" y="867"/>
                </a:lnTo>
                <a:cubicBezTo>
                  <a:pt x="3520" y="963"/>
                  <a:pt x="3443" y="1040"/>
                  <a:pt x="3347"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2" name="Freeform 264"/>
          <xdr:cNvSpPr>
            <a:spLocks noEditPoints="1"/>
          </xdr:cNvSpPr>
        </xdr:nvSpPr>
        <xdr:spPr bwMode="auto">
          <a:xfrm>
            <a:off x="375" y="356"/>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3" name="Freeform 265"/>
          <xdr:cNvSpPr>
            <a:spLocks noEditPoints="1"/>
          </xdr:cNvSpPr>
        </xdr:nvSpPr>
        <xdr:spPr bwMode="auto">
          <a:xfrm>
            <a:off x="446" y="248"/>
            <a:ext cx="6" cy="34"/>
          </a:xfrm>
          <a:custGeom>
            <a:avLst/>
            <a:gdLst>
              <a:gd name="T0" fmla="*/ 4 w 6"/>
              <a:gd name="T1" fmla="*/ 0 h 34"/>
              <a:gd name="T2" fmla="*/ 4 w 6"/>
              <a:gd name="T3" fmla="*/ 30 h 34"/>
              <a:gd name="T4" fmla="*/ 3 w 6"/>
              <a:gd name="T5" fmla="*/ 30 h 34"/>
              <a:gd name="T6" fmla="*/ 3 w 6"/>
              <a:gd name="T7" fmla="*/ 0 h 34"/>
              <a:gd name="T8" fmla="*/ 4 w 6"/>
              <a:gd name="T9" fmla="*/ 0 h 34"/>
              <a:gd name="T10" fmla="*/ 6 w 6"/>
              <a:gd name="T11" fmla="*/ 29 h 34"/>
              <a:gd name="T12" fmla="*/ 3 w 6"/>
              <a:gd name="T13" fmla="*/ 34 h 34"/>
              <a:gd name="T14" fmla="*/ 0 w 6"/>
              <a:gd name="T15" fmla="*/ 29 h 34"/>
              <a:gd name="T16" fmla="*/ 6 w 6"/>
              <a:gd name="T17" fmla="*/ 29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34">
                <a:moveTo>
                  <a:pt x="4" y="0"/>
                </a:moveTo>
                <a:lnTo>
                  <a:pt x="4" y="30"/>
                </a:lnTo>
                <a:lnTo>
                  <a:pt x="3" y="30"/>
                </a:lnTo>
                <a:lnTo>
                  <a:pt x="3" y="0"/>
                </a:lnTo>
                <a:lnTo>
                  <a:pt x="4" y="0"/>
                </a:lnTo>
                <a:close/>
                <a:moveTo>
                  <a:pt x="6" y="29"/>
                </a:moveTo>
                <a:lnTo>
                  <a:pt x="3" y="34"/>
                </a:lnTo>
                <a:lnTo>
                  <a:pt x="0" y="29"/>
                </a:lnTo>
                <a:lnTo>
                  <a:pt x="6" y="29"/>
                </a:lnTo>
                <a:close/>
              </a:path>
            </a:pathLst>
          </a:custGeom>
          <a:solidFill>
            <a:srgbClr val="000000"/>
          </a:solidFill>
          <a:ln w="0" cap="flat">
            <a:solidFill>
              <a:srgbClr val="000000"/>
            </a:solidFill>
            <a:prstDash val="solid"/>
            <a:round/>
            <a:headEnd/>
            <a:tailEnd/>
          </a:ln>
        </xdr:spPr>
      </xdr:sp>
      <xdr:sp macro="" textlink="">
        <xdr:nvSpPr>
          <xdr:cNvPr id="2314" name="Freeform 266"/>
          <xdr:cNvSpPr>
            <a:spLocks noEditPoints="1"/>
          </xdr:cNvSpPr>
        </xdr:nvSpPr>
        <xdr:spPr bwMode="auto">
          <a:xfrm>
            <a:off x="40" y="356"/>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5" name="Freeform 267"/>
          <xdr:cNvSpPr>
            <a:spLocks noEditPoints="1"/>
          </xdr:cNvSpPr>
        </xdr:nvSpPr>
        <xdr:spPr bwMode="auto">
          <a:xfrm>
            <a:off x="201" y="356"/>
            <a:ext cx="144"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6" name="Freeform 268"/>
          <xdr:cNvSpPr>
            <a:spLocks noEditPoints="1"/>
          </xdr:cNvSpPr>
        </xdr:nvSpPr>
        <xdr:spPr bwMode="auto">
          <a:xfrm>
            <a:off x="107" y="264"/>
            <a:ext cx="5" cy="18"/>
          </a:xfrm>
          <a:custGeom>
            <a:avLst/>
            <a:gdLst>
              <a:gd name="T0" fmla="*/ 3 w 5"/>
              <a:gd name="T1" fmla="*/ 0 h 18"/>
              <a:gd name="T2" fmla="*/ 3 w 5"/>
              <a:gd name="T3" fmla="*/ 14 h 18"/>
              <a:gd name="T4" fmla="*/ 2 w 5"/>
              <a:gd name="T5" fmla="*/ 14 h 18"/>
              <a:gd name="T6" fmla="*/ 2 w 5"/>
              <a:gd name="T7" fmla="*/ 0 h 18"/>
              <a:gd name="T8" fmla="*/ 3 w 5"/>
              <a:gd name="T9" fmla="*/ 0 h 18"/>
              <a:gd name="T10" fmla="*/ 5 w 5"/>
              <a:gd name="T11" fmla="*/ 13 h 18"/>
              <a:gd name="T12" fmla="*/ 2 w 5"/>
              <a:gd name="T13" fmla="*/ 18 h 18"/>
              <a:gd name="T14" fmla="*/ 0 w 5"/>
              <a:gd name="T15" fmla="*/ 13 h 18"/>
              <a:gd name="T16" fmla="*/ 5 w 5"/>
              <a:gd name="T17" fmla="*/ 13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18">
                <a:moveTo>
                  <a:pt x="3" y="0"/>
                </a:moveTo>
                <a:lnTo>
                  <a:pt x="3" y="14"/>
                </a:lnTo>
                <a:lnTo>
                  <a:pt x="2" y="14"/>
                </a:lnTo>
                <a:lnTo>
                  <a:pt x="2" y="0"/>
                </a:lnTo>
                <a:lnTo>
                  <a:pt x="3" y="0"/>
                </a:lnTo>
                <a:close/>
                <a:moveTo>
                  <a:pt x="5" y="13"/>
                </a:moveTo>
                <a:lnTo>
                  <a:pt x="2" y="18"/>
                </a:lnTo>
                <a:lnTo>
                  <a:pt x="0" y="13"/>
                </a:lnTo>
                <a:lnTo>
                  <a:pt x="5" y="13"/>
                </a:lnTo>
                <a:close/>
              </a:path>
            </a:pathLst>
          </a:custGeom>
          <a:solidFill>
            <a:srgbClr val="000000"/>
          </a:solidFill>
          <a:ln w="0" cap="flat">
            <a:solidFill>
              <a:srgbClr val="000000"/>
            </a:solidFill>
            <a:prstDash val="solid"/>
            <a:round/>
            <a:headEnd/>
            <a:tailEnd/>
          </a:ln>
        </xdr:spPr>
      </xdr:sp>
      <xdr:sp macro="" textlink="">
        <xdr:nvSpPr>
          <xdr:cNvPr id="2317" name="Freeform 269"/>
          <xdr:cNvSpPr>
            <a:spLocks noEditPoints="1"/>
          </xdr:cNvSpPr>
        </xdr:nvSpPr>
        <xdr:spPr bwMode="auto">
          <a:xfrm>
            <a:off x="795" y="247"/>
            <a:ext cx="6" cy="35"/>
          </a:xfrm>
          <a:custGeom>
            <a:avLst/>
            <a:gdLst>
              <a:gd name="T0" fmla="*/ 4 w 6"/>
              <a:gd name="T1" fmla="*/ 0 h 35"/>
              <a:gd name="T2" fmla="*/ 4 w 6"/>
              <a:gd name="T3" fmla="*/ 30 h 35"/>
              <a:gd name="T4" fmla="*/ 3 w 6"/>
              <a:gd name="T5" fmla="*/ 30 h 35"/>
              <a:gd name="T6" fmla="*/ 3 w 6"/>
              <a:gd name="T7" fmla="*/ 0 h 35"/>
              <a:gd name="T8" fmla="*/ 4 w 6"/>
              <a:gd name="T9" fmla="*/ 0 h 35"/>
              <a:gd name="T10" fmla="*/ 6 w 6"/>
              <a:gd name="T11" fmla="*/ 29 h 35"/>
              <a:gd name="T12" fmla="*/ 3 w 6"/>
              <a:gd name="T13" fmla="*/ 35 h 35"/>
              <a:gd name="T14" fmla="*/ 0 w 6"/>
              <a:gd name="T15" fmla="*/ 29 h 35"/>
              <a:gd name="T16" fmla="*/ 6 w 6"/>
              <a:gd name="T17" fmla="*/ 29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35">
                <a:moveTo>
                  <a:pt x="4" y="0"/>
                </a:moveTo>
                <a:lnTo>
                  <a:pt x="4" y="30"/>
                </a:lnTo>
                <a:lnTo>
                  <a:pt x="3" y="30"/>
                </a:lnTo>
                <a:lnTo>
                  <a:pt x="3" y="0"/>
                </a:lnTo>
                <a:lnTo>
                  <a:pt x="4" y="0"/>
                </a:lnTo>
                <a:close/>
                <a:moveTo>
                  <a:pt x="6" y="29"/>
                </a:moveTo>
                <a:lnTo>
                  <a:pt x="3" y="35"/>
                </a:lnTo>
                <a:lnTo>
                  <a:pt x="0" y="29"/>
                </a:lnTo>
                <a:lnTo>
                  <a:pt x="6" y="29"/>
                </a:lnTo>
                <a:close/>
              </a:path>
            </a:pathLst>
          </a:custGeom>
          <a:solidFill>
            <a:srgbClr val="000000"/>
          </a:solidFill>
          <a:ln w="0" cap="flat">
            <a:solidFill>
              <a:srgbClr val="000000"/>
            </a:solidFill>
            <a:prstDash val="solid"/>
            <a:round/>
            <a:headEnd/>
            <a:tailEnd/>
          </a:ln>
        </xdr:spPr>
      </xdr:sp>
      <xdr:sp macro="" textlink="">
        <xdr:nvSpPr>
          <xdr:cNvPr id="2318" name="Freeform 270"/>
          <xdr:cNvSpPr>
            <a:spLocks noEditPoints="1"/>
          </xdr:cNvSpPr>
        </xdr:nvSpPr>
        <xdr:spPr bwMode="auto">
          <a:xfrm>
            <a:off x="375" y="541"/>
            <a:ext cx="145" cy="45"/>
          </a:xfrm>
          <a:custGeom>
            <a:avLst/>
            <a:gdLst>
              <a:gd name="T0" fmla="*/ 174 w 3312"/>
              <a:gd name="T1" fmla="*/ 1040 h 1040"/>
              <a:gd name="T2" fmla="*/ 0 w 3312"/>
              <a:gd name="T3" fmla="*/ 867 h 1040"/>
              <a:gd name="T4" fmla="*/ 0 w 3312"/>
              <a:gd name="T5" fmla="*/ 174 h 1040"/>
              <a:gd name="T6" fmla="*/ 174 w 3312"/>
              <a:gd name="T7" fmla="*/ 0 h 1040"/>
              <a:gd name="T8" fmla="*/ 3139 w 3312"/>
              <a:gd name="T9" fmla="*/ 0 h 1040"/>
              <a:gd name="T10" fmla="*/ 3312 w 3312"/>
              <a:gd name="T11" fmla="*/ 174 h 1040"/>
              <a:gd name="T12" fmla="*/ 3312 w 3312"/>
              <a:gd name="T13" fmla="*/ 867 h 1040"/>
              <a:gd name="T14" fmla="*/ 3139 w 331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12" h="1040">
                <a:moveTo>
                  <a:pt x="174" y="1040"/>
                </a:moveTo>
                <a:cubicBezTo>
                  <a:pt x="78" y="1040"/>
                  <a:pt x="0" y="963"/>
                  <a:pt x="0" y="867"/>
                </a:cubicBezTo>
                <a:lnTo>
                  <a:pt x="0" y="174"/>
                </a:lnTo>
                <a:cubicBezTo>
                  <a:pt x="0" y="78"/>
                  <a:pt x="78" y="0"/>
                  <a:pt x="174" y="0"/>
                </a:cubicBezTo>
                <a:moveTo>
                  <a:pt x="3139" y="0"/>
                </a:moveTo>
                <a:cubicBezTo>
                  <a:pt x="3235" y="0"/>
                  <a:pt x="3312" y="78"/>
                  <a:pt x="3312" y="174"/>
                </a:cubicBezTo>
                <a:lnTo>
                  <a:pt x="3312" y="867"/>
                </a:lnTo>
                <a:cubicBezTo>
                  <a:pt x="3312" y="963"/>
                  <a:pt x="3235" y="1040"/>
                  <a:pt x="313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9" name="Freeform 271"/>
          <xdr:cNvSpPr>
            <a:spLocks noEditPoints="1"/>
          </xdr:cNvSpPr>
        </xdr:nvSpPr>
        <xdr:spPr bwMode="auto">
          <a:xfrm>
            <a:off x="194" y="541"/>
            <a:ext cx="160" cy="59"/>
          </a:xfrm>
          <a:custGeom>
            <a:avLst/>
            <a:gdLst>
              <a:gd name="T0" fmla="*/ 227 w 3680"/>
              <a:gd name="T1" fmla="*/ 1360 h 1360"/>
              <a:gd name="T2" fmla="*/ 0 w 3680"/>
              <a:gd name="T3" fmla="*/ 1134 h 1360"/>
              <a:gd name="T4" fmla="*/ 0 w 3680"/>
              <a:gd name="T5" fmla="*/ 227 h 1360"/>
              <a:gd name="T6" fmla="*/ 227 w 3680"/>
              <a:gd name="T7" fmla="*/ 0 h 1360"/>
              <a:gd name="T8" fmla="*/ 3454 w 3680"/>
              <a:gd name="T9" fmla="*/ 0 h 1360"/>
              <a:gd name="T10" fmla="*/ 3680 w 3680"/>
              <a:gd name="T11" fmla="*/ 227 h 1360"/>
              <a:gd name="T12" fmla="*/ 3680 w 3680"/>
              <a:gd name="T13" fmla="*/ 1134 h 1360"/>
              <a:gd name="T14" fmla="*/ 3454 w 3680"/>
              <a:gd name="T15" fmla="*/ 1360 h 13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80" h="1360">
                <a:moveTo>
                  <a:pt x="227" y="1360"/>
                </a:moveTo>
                <a:cubicBezTo>
                  <a:pt x="102" y="1360"/>
                  <a:pt x="0" y="1259"/>
                  <a:pt x="0" y="1134"/>
                </a:cubicBezTo>
                <a:lnTo>
                  <a:pt x="0" y="227"/>
                </a:lnTo>
                <a:cubicBezTo>
                  <a:pt x="0" y="102"/>
                  <a:pt x="102" y="0"/>
                  <a:pt x="227" y="0"/>
                </a:cubicBezTo>
                <a:moveTo>
                  <a:pt x="3454" y="0"/>
                </a:moveTo>
                <a:cubicBezTo>
                  <a:pt x="3579" y="0"/>
                  <a:pt x="3680" y="102"/>
                  <a:pt x="3680" y="227"/>
                </a:cubicBezTo>
                <a:lnTo>
                  <a:pt x="3680" y="1134"/>
                </a:lnTo>
                <a:cubicBezTo>
                  <a:pt x="3680" y="1259"/>
                  <a:pt x="3579" y="1360"/>
                  <a:pt x="3454" y="136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20" name="Freeform 272"/>
          <xdr:cNvSpPr>
            <a:spLocks noEditPoints="1"/>
          </xdr:cNvSpPr>
        </xdr:nvSpPr>
        <xdr:spPr bwMode="auto">
          <a:xfrm>
            <a:off x="40" y="698"/>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21" name="Freeform 273"/>
          <xdr:cNvSpPr>
            <a:spLocks noEditPoints="1"/>
          </xdr:cNvSpPr>
        </xdr:nvSpPr>
        <xdr:spPr bwMode="auto">
          <a:xfrm>
            <a:off x="40" y="541"/>
            <a:ext cx="135" cy="45"/>
          </a:xfrm>
          <a:custGeom>
            <a:avLst/>
            <a:gdLst>
              <a:gd name="T0" fmla="*/ 174 w 3088"/>
              <a:gd name="T1" fmla="*/ 1040 h 1040"/>
              <a:gd name="T2" fmla="*/ 0 w 3088"/>
              <a:gd name="T3" fmla="*/ 867 h 1040"/>
              <a:gd name="T4" fmla="*/ 0 w 3088"/>
              <a:gd name="T5" fmla="*/ 174 h 1040"/>
              <a:gd name="T6" fmla="*/ 174 w 3088"/>
              <a:gd name="T7" fmla="*/ 0 h 1040"/>
              <a:gd name="T8" fmla="*/ 2915 w 3088"/>
              <a:gd name="T9" fmla="*/ 0 h 1040"/>
              <a:gd name="T10" fmla="*/ 3088 w 3088"/>
              <a:gd name="T11" fmla="*/ 174 h 1040"/>
              <a:gd name="T12" fmla="*/ 3088 w 3088"/>
              <a:gd name="T13" fmla="*/ 867 h 1040"/>
              <a:gd name="T14" fmla="*/ 2915 w 3088"/>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88" h="1040">
                <a:moveTo>
                  <a:pt x="174" y="1040"/>
                </a:moveTo>
                <a:cubicBezTo>
                  <a:pt x="78" y="1040"/>
                  <a:pt x="0" y="963"/>
                  <a:pt x="0" y="867"/>
                </a:cubicBezTo>
                <a:lnTo>
                  <a:pt x="0" y="174"/>
                </a:lnTo>
                <a:cubicBezTo>
                  <a:pt x="0" y="78"/>
                  <a:pt x="78" y="0"/>
                  <a:pt x="174" y="0"/>
                </a:cubicBezTo>
                <a:moveTo>
                  <a:pt x="2915" y="0"/>
                </a:moveTo>
                <a:cubicBezTo>
                  <a:pt x="3011" y="0"/>
                  <a:pt x="3088" y="78"/>
                  <a:pt x="3088" y="174"/>
                </a:cubicBezTo>
                <a:lnTo>
                  <a:pt x="3088" y="867"/>
                </a:lnTo>
                <a:cubicBezTo>
                  <a:pt x="3088" y="963"/>
                  <a:pt x="3011" y="1040"/>
                  <a:pt x="2915"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22" name="Freeform 274"/>
          <xdr:cNvSpPr>
            <a:spLocks noEditPoints="1"/>
          </xdr:cNvSpPr>
        </xdr:nvSpPr>
        <xdr:spPr bwMode="auto">
          <a:xfrm>
            <a:off x="795" y="746"/>
            <a:ext cx="6" cy="28"/>
          </a:xfrm>
          <a:custGeom>
            <a:avLst/>
            <a:gdLst>
              <a:gd name="T0" fmla="*/ 4 w 6"/>
              <a:gd name="T1" fmla="*/ 0 h 28"/>
              <a:gd name="T2" fmla="*/ 4 w 6"/>
              <a:gd name="T3" fmla="*/ 23 h 28"/>
              <a:gd name="T4" fmla="*/ 3 w 6"/>
              <a:gd name="T5" fmla="*/ 23 h 28"/>
              <a:gd name="T6" fmla="*/ 3 w 6"/>
              <a:gd name="T7" fmla="*/ 0 h 28"/>
              <a:gd name="T8" fmla="*/ 4 w 6"/>
              <a:gd name="T9" fmla="*/ 0 h 28"/>
              <a:gd name="T10" fmla="*/ 6 w 6"/>
              <a:gd name="T11" fmla="*/ 22 h 28"/>
              <a:gd name="T12" fmla="*/ 3 w 6"/>
              <a:gd name="T13" fmla="*/ 28 h 28"/>
              <a:gd name="T14" fmla="*/ 0 w 6"/>
              <a:gd name="T15" fmla="*/ 22 h 28"/>
              <a:gd name="T16" fmla="*/ 6 w 6"/>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 h="28">
                <a:moveTo>
                  <a:pt x="4" y="0"/>
                </a:moveTo>
                <a:lnTo>
                  <a:pt x="4" y="23"/>
                </a:lnTo>
                <a:lnTo>
                  <a:pt x="3" y="23"/>
                </a:lnTo>
                <a:lnTo>
                  <a:pt x="3" y="0"/>
                </a:lnTo>
                <a:lnTo>
                  <a:pt x="4" y="0"/>
                </a:lnTo>
                <a:close/>
                <a:moveTo>
                  <a:pt x="6" y="22"/>
                </a:moveTo>
                <a:lnTo>
                  <a:pt x="3" y="28"/>
                </a:lnTo>
                <a:lnTo>
                  <a:pt x="0" y="22"/>
                </a:lnTo>
                <a:lnTo>
                  <a:pt x="6" y="22"/>
                </a:lnTo>
                <a:close/>
              </a:path>
            </a:pathLst>
          </a:custGeom>
          <a:solidFill>
            <a:srgbClr val="000000"/>
          </a:solidFill>
          <a:ln w="0" cap="flat">
            <a:solidFill>
              <a:srgbClr val="000000"/>
            </a:solidFill>
            <a:prstDash val="solid"/>
            <a:round/>
            <a:headEnd/>
            <a:tailEnd/>
          </a:ln>
        </xdr:spPr>
      </xdr:sp>
      <xdr:sp macro="" textlink="">
        <xdr:nvSpPr>
          <xdr:cNvPr id="2323" name="Freeform 275"/>
          <xdr:cNvSpPr>
            <a:spLocks noEditPoints="1"/>
          </xdr:cNvSpPr>
        </xdr:nvSpPr>
        <xdr:spPr bwMode="auto">
          <a:xfrm>
            <a:off x="722" y="849"/>
            <a:ext cx="155" cy="46"/>
          </a:xfrm>
          <a:custGeom>
            <a:avLst/>
            <a:gdLst>
              <a:gd name="T0" fmla="*/ 174 w 3552"/>
              <a:gd name="T1" fmla="*/ 1040 h 1040"/>
              <a:gd name="T2" fmla="*/ 0 w 3552"/>
              <a:gd name="T3" fmla="*/ 867 h 1040"/>
              <a:gd name="T4" fmla="*/ 0 w 3552"/>
              <a:gd name="T5" fmla="*/ 174 h 1040"/>
              <a:gd name="T6" fmla="*/ 174 w 3552"/>
              <a:gd name="T7" fmla="*/ 0 h 1040"/>
              <a:gd name="T8" fmla="*/ 3379 w 3552"/>
              <a:gd name="T9" fmla="*/ 0 h 1040"/>
              <a:gd name="T10" fmla="*/ 3552 w 3552"/>
              <a:gd name="T11" fmla="*/ 174 h 1040"/>
              <a:gd name="T12" fmla="*/ 3552 w 3552"/>
              <a:gd name="T13" fmla="*/ 867 h 1040"/>
              <a:gd name="T14" fmla="*/ 3379 w 355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52" h="1040">
                <a:moveTo>
                  <a:pt x="174" y="1040"/>
                </a:moveTo>
                <a:cubicBezTo>
                  <a:pt x="78" y="1040"/>
                  <a:pt x="0" y="963"/>
                  <a:pt x="0" y="867"/>
                </a:cubicBezTo>
                <a:lnTo>
                  <a:pt x="0" y="174"/>
                </a:lnTo>
                <a:cubicBezTo>
                  <a:pt x="0" y="78"/>
                  <a:pt x="78" y="0"/>
                  <a:pt x="174" y="0"/>
                </a:cubicBezTo>
                <a:moveTo>
                  <a:pt x="3379" y="0"/>
                </a:moveTo>
                <a:cubicBezTo>
                  <a:pt x="3475" y="0"/>
                  <a:pt x="3552" y="78"/>
                  <a:pt x="3552" y="174"/>
                </a:cubicBezTo>
                <a:lnTo>
                  <a:pt x="3552" y="867"/>
                </a:lnTo>
                <a:cubicBezTo>
                  <a:pt x="3552" y="963"/>
                  <a:pt x="3475" y="1040"/>
                  <a:pt x="3379" y="104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24" name="Freeform 276"/>
          <xdr:cNvSpPr>
            <a:spLocks noEditPoints="1"/>
          </xdr:cNvSpPr>
        </xdr:nvSpPr>
        <xdr:spPr bwMode="auto">
          <a:xfrm>
            <a:off x="107" y="599"/>
            <a:ext cx="5" cy="28"/>
          </a:xfrm>
          <a:custGeom>
            <a:avLst/>
            <a:gdLst>
              <a:gd name="T0" fmla="*/ 3 w 5"/>
              <a:gd name="T1" fmla="*/ 0 h 28"/>
              <a:gd name="T2" fmla="*/ 3 w 5"/>
              <a:gd name="T3" fmla="*/ 23 h 28"/>
              <a:gd name="T4" fmla="*/ 2 w 5"/>
              <a:gd name="T5" fmla="*/ 23 h 28"/>
              <a:gd name="T6" fmla="*/ 2 w 5"/>
              <a:gd name="T7" fmla="*/ 0 h 28"/>
              <a:gd name="T8" fmla="*/ 3 w 5"/>
              <a:gd name="T9" fmla="*/ 0 h 28"/>
              <a:gd name="T10" fmla="*/ 5 w 5"/>
              <a:gd name="T11" fmla="*/ 22 h 28"/>
              <a:gd name="T12" fmla="*/ 2 w 5"/>
              <a:gd name="T13" fmla="*/ 28 h 28"/>
              <a:gd name="T14" fmla="*/ 0 w 5"/>
              <a:gd name="T15" fmla="*/ 22 h 28"/>
              <a:gd name="T16" fmla="*/ 5 w 5"/>
              <a:gd name="T17" fmla="*/ 22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28">
                <a:moveTo>
                  <a:pt x="3" y="0"/>
                </a:moveTo>
                <a:lnTo>
                  <a:pt x="3" y="23"/>
                </a:lnTo>
                <a:lnTo>
                  <a:pt x="2" y="23"/>
                </a:lnTo>
                <a:lnTo>
                  <a:pt x="2" y="0"/>
                </a:lnTo>
                <a:lnTo>
                  <a:pt x="3" y="0"/>
                </a:lnTo>
                <a:close/>
                <a:moveTo>
                  <a:pt x="5" y="22"/>
                </a:moveTo>
                <a:lnTo>
                  <a:pt x="2" y="28"/>
                </a:lnTo>
                <a:lnTo>
                  <a:pt x="0" y="22"/>
                </a:lnTo>
                <a:lnTo>
                  <a:pt x="5" y="22"/>
                </a:lnTo>
                <a:close/>
              </a:path>
            </a:pathLst>
          </a:custGeom>
          <a:solidFill>
            <a:srgbClr val="000000"/>
          </a:solidFill>
          <a:ln w="0" cap="flat">
            <a:solidFill>
              <a:srgbClr val="000000"/>
            </a:solidFill>
            <a:prstDash val="solid"/>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382</v>
      </c>
      <c r="AT2" s="218"/>
      <c r="AU2" s="218"/>
      <c r="AV2" s="51" t="str">
        <f>IF(AW2="", "", "-")</f>
        <v/>
      </c>
      <c r="AW2" s="418"/>
      <c r="AX2" s="418"/>
    </row>
    <row r="3" spans="1:50" ht="21" customHeight="1" thickBot="1" x14ac:dyDescent="0.2">
      <c r="A3" s="542" t="s">
        <v>413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551</v>
      </c>
      <c r="AK3" s="544"/>
      <c r="AL3" s="544"/>
      <c r="AM3" s="544"/>
      <c r="AN3" s="544"/>
      <c r="AO3" s="544"/>
      <c r="AP3" s="544"/>
      <c r="AQ3" s="544"/>
      <c r="AR3" s="544"/>
      <c r="AS3" s="544"/>
      <c r="AT3" s="544"/>
      <c r="AU3" s="544"/>
      <c r="AV3" s="544"/>
      <c r="AW3" s="544"/>
      <c r="AX3" s="24" t="s">
        <v>65</v>
      </c>
    </row>
    <row r="4" spans="1:50" ht="24.75" customHeight="1" x14ac:dyDescent="0.15">
      <c r="A4" s="753" t="s">
        <v>25</v>
      </c>
      <c r="B4" s="754"/>
      <c r="C4" s="754"/>
      <c r="D4" s="754"/>
      <c r="E4" s="754"/>
      <c r="F4" s="754"/>
      <c r="G4" s="729" t="s">
        <v>615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618</v>
      </c>
      <c r="AF4" s="735"/>
      <c r="AG4" s="735"/>
      <c r="AH4" s="735"/>
      <c r="AI4" s="735"/>
      <c r="AJ4" s="735"/>
      <c r="AK4" s="735"/>
      <c r="AL4" s="735"/>
      <c r="AM4" s="735"/>
      <c r="AN4" s="735"/>
      <c r="AO4" s="735"/>
      <c r="AP4" s="736"/>
      <c r="AQ4" s="737" t="s">
        <v>2</v>
      </c>
      <c r="AR4" s="732"/>
      <c r="AS4" s="732"/>
      <c r="AT4" s="732"/>
      <c r="AU4" s="732"/>
      <c r="AV4" s="732"/>
      <c r="AW4" s="732"/>
      <c r="AX4" s="738"/>
    </row>
    <row r="5" spans="1:50" ht="36.75" customHeight="1" x14ac:dyDescent="0.15">
      <c r="A5" s="739" t="s">
        <v>67</v>
      </c>
      <c r="B5" s="740"/>
      <c r="C5" s="740"/>
      <c r="D5" s="740"/>
      <c r="E5" s="740"/>
      <c r="F5" s="741"/>
      <c r="G5" s="577" t="s">
        <v>616</v>
      </c>
      <c r="H5" s="578"/>
      <c r="I5" s="578"/>
      <c r="J5" s="578"/>
      <c r="K5" s="578"/>
      <c r="L5" s="578"/>
      <c r="M5" s="579" t="s">
        <v>66</v>
      </c>
      <c r="N5" s="580"/>
      <c r="O5" s="580"/>
      <c r="P5" s="580"/>
      <c r="Q5" s="580"/>
      <c r="R5" s="581"/>
      <c r="S5" s="582" t="s">
        <v>617</v>
      </c>
      <c r="T5" s="578"/>
      <c r="U5" s="578"/>
      <c r="V5" s="578"/>
      <c r="W5" s="578"/>
      <c r="X5" s="583"/>
      <c r="Y5" s="745" t="s">
        <v>3</v>
      </c>
      <c r="Z5" s="746"/>
      <c r="AA5" s="746"/>
      <c r="AB5" s="746"/>
      <c r="AC5" s="746"/>
      <c r="AD5" s="747"/>
      <c r="AE5" s="748" t="s">
        <v>619</v>
      </c>
      <c r="AF5" s="748"/>
      <c r="AG5" s="748"/>
      <c r="AH5" s="748"/>
      <c r="AI5" s="748"/>
      <c r="AJ5" s="748"/>
      <c r="AK5" s="748"/>
      <c r="AL5" s="748"/>
      <c r="AM5" s="748"/>
      <c r="AN5" s="748"/>
      <c r="AO5" s="748"/>
      <c r="AP5" s="749"/>
      <c r="AQ5" s="750" t="s">
        <v>552</v>
      </c>
      <c r="AR5" s="751"/>
      <c r="AS5" s="751"/>
      <c r="AT5" s="751"/>
      <c r="AU5" s="751"/>
      <c r="AV5" s="751"/>
      <c r="AW5" s="751"/>
      <c r="AX5" s="752"/>
    </row>
    <row r="6" spans="1:50" ht="39" customHeight="1" x14ac:dyDescent="0.15">
      <c r="A6" s="755" t="s">
        <v>4</v>
      </c>
      <c r="B6" s="756"/>
      <c r="C6" s="756"/>
      <c r="D6" s="756"/>
      <c r="E6" s="756"/>
      <c r="F6" s="756"/>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86.25" customHeight="1" x14ac:dyDescent="0.15">
      <c r="A7" s="858" t="s">
        <v>22</v>
      </c>
      <c r="B7" s="859"/>
      <c r="C7" s="859"/>
      <c r="D7" s="859"/>
      <c r="E7" s="859"/>
      <c r="F7" s="860"/>
      <c r="G7" s="861" t="s">
        <v>553</v>
      </c>
      <c r="H7" s="862"/>
      <c r="I7" s="862"/>
      <c r="J7" s="862"/>
      <c r="K7" s="862"/>
      <c r="L7" s="862"/>
      <c r="M7" s="862"/>
      <c r="N7" s="862"/>
      <c r="O7" s="862"/>
      <c r="P7" s="862"/>
      <c r="Q7" s="862"/>
      <c r="R7" s="862"/>
      <c r="S7" s="862"/>
      <c r="T7" s="862"/>
      <c r="U7" s="862"/>
      <c r="V7" s="862"/>
      <c r="W7" s="862"/>
      <c r="X7" s="863"/>
      <c r="Y7" s="416" t="s">
        <v>377</v>
      </c>
      <c r="Z7" s="311"/>
      <c r="AA7" s="311"/>
      <c r="AB7" s="311"/>
      <c r="AC7" s="311"/>
      <c r="AD7" s="417"/>
      <c r="AE7" s="404" t="s">
        <v>700</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8" t="s">
        <v>258</v>
      </c>
      <c r="B8" s="859"/>
      <c r="C8" s="859"/>
      <c r="D8" s="859"/>
      <c r="E8" s="859"/>
      <c r="F8" s="860"/>
      <c r="G8" s="225" t="str">
        <f>入力規則等!A27</f>
        <v>知的財産</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6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9"/>
    </row>
    <row r="9" spans="1:50" ht="68.25" customHeight="1" x14ac:dyDescent="0.15">
      <c r="A9" s="149" t="s">
        <v>23</v>
      </c>
      <c r="B9" s="150"/>
      <c r="C9" s="150"/>
      <c r="D9" s="150"/>
      <c r="E9" s="150"/>
      <c r="F9" s="150"/>
      <c r="G9" s="591" t="s">
        <v>554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05.75" customHeight="1" x14ac:dyDescent="0.15">
      <c r="A10" s="770" t="s">
        <v>30</v>
      </c>
      <c r="B10" s="771"/>
      <c r="C10" s="771"/>
      <c r="D10" s="771"/>
      <c r="E10" s="771"/>
      <c r="F10" s="771"/>
      <c r="G10" s="703" t="s">
        <v>689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709"/>
      <c r="H12" s="710"/>
      <c r="I12" s="710"/>
      <c r="J12" s="710"/>
      <c r="K12" s="710"/>
      <c r="L12" s="710"/>
      <c r="M12" s="710"/>
      <c r="N12" s="710"/>
      <c r="O12" s="710"/>
      <c r="P12" s="318" t="s">
        <v>380</v>
      </c>
      <c r="Q12" s="313"/>
      <c r="R12" s="313"/>
      <c r="S12" s="313"/>
      <c r="T12" s="313"/>
      <c r="U12" s="313"/>
      <c r="V12" s="314"/>
      <c r="W12" s="318" t="s">
        <v>400</v>
      </c>
      <c r="X12" s="313"/>
      <c r="Y12" s="313"/>
      <c r="Z12" s="313"/>
      <c r="AA12" s="313"/>
      <c r="AB12" s="313"/>
      <c r="AC12" s="314"/>
      <c r="AD12" s="318" t="s">
        <v>407</v>
      </c>
      <c r="AE12" s="313"/>
      <c r="AF12" s="313"/>
      <c r="AG12" s="313"/>
      <c r="AH12" s="313"/>
      <c r="AI12" s="313"/>
      <c r="AJ12" s="314"/>
      <c r="AK12" s="318" t="s">
        <v>414</v>
      </c>
      <c r="AL12" s="313"/>
      <c r="AM12" s="313"/>
      <c r="AN12" s="313"/>
      <c r="AO12" s="313"/>
      <c r="AP12" s="313"/>
      <c r="AQ12" s="314"/>
      <c r="AR12" s="318" t="s">
        <v>415</v>
      </c>
      <c r="AS12" s="313"/>
      <c r="AT12" s="313"/>
      <c r="AU12" s="313"/>
      <c r="AV12" s="313"/>
      <c r="AW12" s="313"/>
      <c r="AX12" s="772"/>
    </row>
    <row r="13" spans="1:50" ht="21" customHeight="1" x14ac:dyDescent="0.15">
      <c r="A13" s="146"/>
      <c r="B13" s="147"/>
      <c r="C13" s="147"/>
      <c r="D13" s="147"/>
      <c r="E13" s="147"/>
      <c r="F13" s="148"/>
      <c r="G13" s="773" t="s">
        <v>6</v>
      </c>
      <c r="H13" s="774"/>
      <c r="I13" s="666" t="s">
        <v>7</v>
      </c>
      <c r="J13" s="667"/>
      <c r="K13" s="667"/>
      <c r="L13" s="667"/>
      <c r="M13" s="667"/>
      <c r="N13" s="667"/>
      <c r="O13" s="668"/>
      <c r="P13" s="116">
        <v>273</v>
      </c>
      <c r="Q13" s="117"/>
      <c r="R13" s="117"/>
      <c r="S13" s="117"/>
      <c r="T13" s="117"/>
      <c r="U13" s="117"/>
      <c r="V13" s="118"/>
      <c r="W13" s="116">
        <v>265.90000000000003</v>
      </c>
      <c r="X13" s="117"/>
      <c r="Y13" s="117"/>
      <c r="Z13" s="117"/>
      <c r="AA13" s="117"/>
      <c r="AB13" s="117"/>
      <c r="AC13" s="118"/>
      <c r="AD13" s="116">
        <v>267.39999999999998</v>
      </c>
      <c r="AE13" s="117"/>
      <c r="AF13" s="117"/>
      <c r="AG13" s="117"/>
      <c r="AH13" s="117"/>
      <c r="AI13" s="117"/>
      <c r="AJ13" s="118"/>
      <c r="AK13" s="116">
        <v>282.7</v>
      </c>
      <c r="AL13" s="117"/>
      <c r="AM13" s="117"/>
      <c r="AN13" s="117"/>
      <c r="AO13" s="117"/>
      <c r="AP13" s="117"/>
      <c r="AQ13" s="118"/>
      <c r="AR13" s="113">
        <v>314.39999999999998</v>
      </c>
      <c r="AS13" s="114"/>
      <c r="AT13" s="114"/>
      <c r="AU13" s="114"/>
      <c r="AV13" s="114"/>
      <c r="AW13" s="114"/>
      <c r="AX13" s="415"/>
    </row>
    <row r="14" spans="1:50" ht="21" customHeight="1" x14ac:dyDescent="0.15">
      <c r="A14" s="146"/>
      <c r="B14" s="147"/>
      <c r="C14" s="147"/>
      <c r="D14" s="147"/>
      <c r="E14" s="147"/>
      <c r="F14" s="148"/>
      <c r="G14" s="775"/>
      <c r="H14" s="776"/>
      <c r="I14" s="594" t="s">
        <v>8</v>
      </c>
      <c r="J14" s="657"/>
      <c r="K14" s="657"/>
      <c r="L14" s="657"/>
      <c r="M14" s="657"/>
      <c r="N14" s="657"/>
      <c r="O14" s="658"/>
      <c r="P14" s="116">
        <v>-2</v>
      </c>
      <c r="Q14" s="117"/>
      <c r="R14" s="117"/>
      <c r="S14" s="117"/>
      <c r="T14" s="117"/>
      <c r="U14" s="117"/>
      <c r="V14" s="118"/>
      <c r="W14" s="116">
        <v>-1.8</v>
      </c>
      <c r="X14" s="117"/>
      <c r="Y14" s="117"/>
      <c r="Z14" s="117"/>
      <c r="AA14" s="117"/>
      <c r="AB14" s="117"/>
      <c r="AC14" s="118"/>
      <c r="AD14" s="116">
        <v>-1.8</v>
      </c>
      <c r="AE14" s="117"/>
      <c r="AF14" s="117"/>
      <c r="AG14" s="117"/>
      <c r="AH14" s="117"/>
      <c r="AI14" s="117"/>
      <c r="AJ14" s="118"/>
      <c r="AK14" s="116"/>
      <c r="AL14" s="117"/>
      <c r="AM14" s="117"/>
      <c r="AN14" s="117"/>
      <c r="AO14" s="117"/>
      <c r="AP14" s="117"/>
      <c r="AQ14" s="118"/>
      <c r="AR14" s="693"/>
      <c r="AS14" s="693"/>
      <c r="AT14" s="693"/>
      <c r="AU14" s="693"/>
      <c r="AV14" s="693"/>
      <c r="AW14" s="693"/>
      <c r="AX14" s="694"/>
    </row>
    <row r="15" spans="1:50" ht="21" customHeight="1" x14ac:dyDescent="0.15">
      <c r="A15" s="146"/>
      <c r="B15" s="147"/>
      <c r="C15" s="147"/>
      <c r="D15" s="147"/>
      <c r="E15" s="147"/>
      <c r="F15" s="148"/>
      <c r="G15" s="775"/>
      <c r="H15" s="776"/>
      <c r="I15" s="594" t="s">
        <v>51</v>
      </c>
      <c r="J15" s="595"/>
      <c r="K15" s="595"/>
      <c r="L15" s="595"/>
      <c r="M15" s="595"/>
      <c r="N15" s="595"/>
      <c r="O15" s="596"/>
      <c r="P15" s="116" t="s">
        <v>546</v>
      </c>
      <c r="Q15" s="117"/>
      <c r="R15" s="117"/>
      <c r="S15" s="117"/>
      <c r="T15" s="117"/>
      <c r="U15" s="117"/>
      <c r="V15" s="118"/>
      <c r="W15" s="116" t="s">
        <v>555</v>
      </c>
      <c r="X15" s="117"/>
      <c r="Y15" s="117"/>
      <c r="Z15" s="117"/>
      <c r="AA15" s="117"/>
      <c r="AB15" s="117"/>
      <c r="AC15" s="118"/>
      <c r="AD15" s="116" t="s">
        <v>556</v>
      </c>
      <c r="AE15" s="117"/>
      <c r="AF15" s="117"/>
      <c r="AG15" s="117"/>
      <c r="AH15" s="117"/>
      <c r="AI15" s="117"/>
      <c r="AJ15" s="118"/>
      <c r="AK15" s="116"/>
      <c r="AL15" s="117"/>
      <c r="AM15" s="117"/>
      <c r="AN15" s="117"/>
      <c r="AO15" s="117"/>
      <c r="AP15" s="117"/>
      <c r="AQ15" s="118"/>
      <c r="AR15" s="116"/>
      <c r="AS15" s="117"/>
      <c r="AT15" s="117"/>
      <c r="AU15" s="117"/>
      <c r="AV15" s="117"/>
      <c r="AW15" s="117"/>
      <c r="AX15" s="656"/>
    </row>
    <row r="16" spans="1:50" ht="21" customHeight="1" x14ac:dyDescent="0.15">
      <c r="A16" s="146"/>
      <c r="B16" s="147"/>
      <c r="C16" s="147"/>
      <c r="D16" s="147"/>
      <c r="E16" s="147"/>
      <c r="F16" s="148"/>
      <c r="G16" s="775"/>
      <c r="H16" s="776"/>
      <c r="I16" s="594" t="s">
        <v>52</v>
      </c>
      <c r="J16" s="595"/>
      <c r="K16" s="595"/>
      <c r="L16" s="595"/>
      <c r="M16" s="595"/>
      <c r="N16" s="595"/>
      <c r="O16" s="596"/>
      <c r="P16" s="116" t="s">
        <v>556</v>
      </c>
      <c r="Q16" s="117"/>
      <c r="R16" s="117"/>
      <c r="S16" s="117"/>
      <c r="T16" s="117"/>
      <c r="U16" s="117"/>
      <c r="V16" s="118"/>
      <c r="W16" s="116" t="s">
        <v>546</v>
      </c>
      <c r="X16" s="117"/>
      <c r="Y16" s="117"/>
      <c r="Z16" s="117"/>
      <c r="AA16" s="117"/>
      <c r="AB16" s="117"/>
      <c r="AC16" s="118"/>
      <c r="AD16" s="116" t="s">
        <v>555</v>
      </c>
      <c r="AE16" s="117"/>
      <c r="AF16" s="117"/>
      <c r="AG16" s="117"/>
      <c r="AH16" s="117"/>
      <c r="AI16" s="117"/>
      <c r="AJ16" s="118"/>
      <c r="AK16" s="116"/>
      <c r="AL16" s="117"/>
      <c r="AM16" s="117"/>
      <c r="AN16" s="117"/>
      <c r="AO16" s="117"/>
      <c r="AP16" s="117"/>
      <c r="AQ16" s="118"/>
      <c r="AR16" s="706"/>
      <c r="AS16" s="707"/>
      <c r="AT16" s="707"/>
      <c r="AU16" s="707"/>
      <c r="AV16" s="707"/>
      <c r="AW16" s="707"/>
      <c r="AX16" s="708"/>
    </row>
    <row r="17" spans="1:50" ht="24.75" customHeight="1" x14ac:dyDescent="0.15">
      <c r="A17" s="146"/>
      <c r="B17" s="147"/>
      <c r="C17" s="147"/>
      <c r="D17" s="147"/>
      <c r="E17" s="147"/>
      <c r="F17" s="148"/>
      <c r="G17" s="775"/>
      <c r="H17" s="776"/>
      <c r="I17" s="594" t="s">
        <v>50</v>
      </c>
      <c r="J17" s="657"/>
      <c r="K17" s="657"/>
      <c r="L17" s="657"/>
      <c r="M17" s="657"/>
      <c r="N17" s="657"/>
      <c r="O17" s="658"/>
      <c r="P17" s="116" t="s">
        <v>555</v>
      </c>
      <c r="Q17" s="117"/>
      <c r="R17" s="117"/>
      <c r="S17" s="117"/>
      <c r="T17" s="117"/>
      <c r="U17" s="117"/>
      <c r="V17" s="118"/>
      <c r="W17" s="116" t="s">
        <v>549</v>
      </c>
      <c r="X17" s="117"/>
      <c r="Y17" s="117"/>
      <c r="Z17" s="117"/>
      <c r="AA17" s="117"/>
      <c r="AB17" s="117"/>
      <c r="AC17" s="118"/>
      <c r="AD17" s="116" t="s">
        <v>546</v>
      </c>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7"/>
      <c r="H18" s="778"/>
      <c r="I18" s="765" t="s">
        <v>20</v>
      </c>
      <c r="J18" s="766"/>
      <c r="K18" s="766"/>
      <c r="L18" s="766"/>
      <c r="M18" s="766"/>
      <c r="N18" s="766"/>
      <c r="O18" s="767"/>
      <c r="P18" s="122">
        <f>SUM(P13:V17)</f>
        <v>271</v>
      </c>
      <c r="Q18" s="123"/>
      <c r="R18" s="123"/>
      <c r="S18" s="123"/>
      <c r="T18" s="123"/>
      <c r="U18" s="123"/>
      <c r="V18" s="124"/>
      <c r="W18" s="122">
        <f>SUM(W13:AC17)</f>
        <v>264.10000000000002</v>
      </c>
      <c r="X18" s="123"/>
      <c r="Y18" s="123"/>
      <c r="Z18" s="123"/>
      <c r="AA18" s="123"/>
      <c r="AB18" s="123"/>
      <c r="AC18" s="124"/>
      <c r="AD18" s="122">
        <f>SUM(AD13:AJ17)</f>
        <v>265.59999999999997</v>
      </c>
      <c r="AE18" s="123"/>
      <c r="AF18" s="123"/>
      <c r="AG18" s="123"/>
      <c r="AH18" s="123"/>
      <c r="AI18" s="123"/>
      <c r="AJ18" s="124"/>
      <c r="AK18" s="122">
        <f>SUM(AK13:AQ17)</f>
        <v>282.7</v>
      </c>
      <c r="AL18" s="123"/>
      <c r="AM18" s="123"/>
      <c r="AN18" s="123"/>
      <c r="AO18" s="123"/>
      <c r="AP18" s="123"/>
      <c r="AQ18" s="124"/>
      <c r="AR18" s="122">
        <f>SUM(AR13:AX17)</f>
        <v>314.39999999999998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233</v>
      </c>
      <c r="Q19" s="117"/>
      <c r="R19" s="117"/>
      <c r="S19" s="117"/>
      <c r="T19" s="117"/>
      <c r="U19" s="117"/>
      <c r="V19" s="118"/>
      <c r="W19" s="116">
        <v>217.6</v>
      </c>
      <c r="X19" s="117"/>
      <c r="Y19" s="117"/>
      <c r="Z19" s="117"/>
      <c r="AA19" s="117"/>
      <c r="AB19" s="117"/>
      <c r="AC19" s="118"/>
      <c r="AD19" s="116">
        <v>216.9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0.85977859778597787</v>
      </c>
      <c r="Q20" s="558"/>
      <c r="R20" s="558"/>
      <c r="S20" s="558"/>
      <c r="T20" s="558"/>
      <c r="U20" s="558"/>
      <c r="V20" s="558"/>
      <c r="W20" s="558">
        <f>IF(W18=0, "-", SUM(W19)/W18)</f>
        <v>0.8239303294206739</v>
      </c>
      <c r="X20" s="558"/>
      <c r="Y20" s="558"/>
      <c r="Z20" s="558"/>
      <c r="AA20" s="558"/>
      <c r="AB20" s="558"/>
      <c r="AC20" s="558"/>
      <c r="AD20" s="558">
        <f>IF(AD18=0, "-", SUM(AD19)/AD18)</f>
        <v>0.81664156626506035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 customHeight="1" x14ac:dyDescent="0.15">
      <c r="A21" s="149"/>
      <c r="B21" s="150"/>
      <c r="C21" s="150"/>
      <c r="D21" s="150"/>
      <c r="E21" s="150"/>
      <c r="F21" s="151"/>
      <c r="G21" s="964" t="s">
        <v>347</v>
      </c>
      <c r="H21" s="965"/>
      <c r="I21" s="965"/>
      <c r="J21" s="965"/>
      <c r="K21" s="965"/>
      <c r="L21" s="965"/>
      <c r="M21" s="965"/>
      <c r="N21" s="965"/>
      <c r="O21" s="965"/>
      <c r="P21" s="558">
        <f>IF(P19=0, "-", SUM(P19)/SUM(P13,P14))</f>
        <v>0.85977859778597787</v>
      </c>
      <c r="Q21" s="558"/>
      <c r="R21" s="558"/>
      <c r="S21" s="558"/>
      <c r="T21" s="558"/>
      <c r="U21" s="558"/>
      <c r="V21" s="558"/>
      <c r="W21" s="558">
        <f>IF(W19=0, "-", SUM(W19)/SUM(W13,W14))</f>
        <v>0.8239303294206739</v>
      </c>
      <c r="X21" s="558"/>
      <c r="Y21" s="558"/>
      <c r="Z21" s="558"/>
      <c r="AA21" s="558"/>
      <c r="AB21" s="558"/>
      <c r="AC21" s="558"/>
      <c r="AD21" s="558">
        <f>IF(AD19=0, "-", SUM(AD19)/SUM(AD13,AD14))</f>
        <v>0.81664156626506035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416</v>
      </c>
      <c r="B22" s="197"/>
      <c r="C22" s="197"/>
      <c r="D22" s="197"/>
      <c r="E22" s="197"/>
      <c r="F22" s="198"/>
      <c r="G22" s="187" t="s">
        <v>327</v>
      </c>
      <c r="H22" s="188"/>
      <c r="I22" s="188"/>
      <c r="J22" s="188"/>
      <c r="K22" s="188"/>
      <c r="L22" s="188"/>
      <c r="M22" s="188"/>
      <c r="N22" s="188"/>
      <c r="O22" s="189"/>
      <c r="P22" s="205" t="s">
        <v>417</v>
      </c>
      <c r="Q22" s="188"/>
      <c r="R22" s="188"/>
      <c r="S22" s="188"/>
      <c r="T22" s="188"/>
      <c r="U22" s="188"/>
      <c r="V22" s="189"/>
      <c r="W22" s="205" t="s">
        <v>418</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557</v>
      </c>
      <c r="H23" s="191"/>
      <c r="I23" s="191"/>
      <c r="J23" s="191"/>
      <c r="K23" s="191"/>
      <c r="L23" s="191"/>
      <c r="M23" s="191"/>
      <c r="N23" s="191"/>
      <c r="O23" s="192"/>
      <c r="P23" s="113">
        <v>162</v>
      </c>
      <c r="Q23" s="114"/>
      <c r="R23" s="114"/>
      <c r="S23" s="114"/>
      <c r="T23" s="114"/>
      <c r="U23" s="114"/>
      <c r="V23" s="115"/>
      <c r="W23" s="113">
        <v>181</v>
      </c>
      <c r="X23" s="114"/>
      <c r="Y23" s="114"/>
      <c r="Z23" s="114"/>
      <c r="AA23" s="114"/>
      <c r="AB23" s="114"/>
      <c r="AC23" s="115"/>
      <c r="AD23" s="207" t="s">
        <v>702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1.5" customHeight="1" x14ac:dyDescent="0.15">
      <c r="A24" s="199"/>
      <c r="B24" s="200"/>
      <c r="C24" s="200"/>
      <c r="D24" s="200"/>
      <c r="E24" s="200"/>
      <c r="F24" s="201"/>
      <c r="G24" s="193" t="s">
        <v>558</v>
      </c>
      <c r="H24" s="194"/>
      <c r="I24" s="194"/>
      <c r="J24" s="194"/>
      <c r="K24" s="194"/>
      <c r="L24" s="194"/>
      <c r="M24" s="194"/>
      <c r="N24" s="194"/>
      <c r="O24" s="195"/>
      <c r="P24" s="116">
        <v>51.6</v>
      </c>
      <c r="Q24" s="117"/>
      <c r="R24" s="117"/>
      <c r="S24" s="117"/>
      <c r="T24" s="117"/>
      <c r="U24" s="117"/>
      <c r="V24" s="118"/>
      <c r="W24" s="116">
        <v>51.6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559</v>
      </c>
      <c r="H25" s="194"/>
      <c r="I25" s="194"/>
      <c r="J25" s="194"/>
      <c r="K25" s="194"/>
      <c r="L25" s="194"/>
      <c r="M25" s="194"/>
      <c r="N25" s="194"/>
      <c r="O25" s="195"/>
      <c r="P25" s="116">
        <v>36</v>
      </c>
      <c r="Q25" s="117"/>
      <c r="R25" s="117"/>
      <c r="S25" s="117"/>
      <c r="T25" s="117"/>
      <c r="U25" s="117"/>
      <c r="V25" s="118"/>
      <c r="W25" s="116">
        <v>45.7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560</v>
      </c>
      <c r="H26" s="194"/>
      <c r="I26" s="194"/>
      <c r="J26" s="194"/>
      <c r="K26" s="194"/>
      <c r="L26" s="194"/>
      <c r="M26" s="194"/>
      <c r="N26" s="194"/>
      <c r="O26" s="195"/>
      <c r="P26" s="116">
        <v>19.7</v>
      </c>
      <c r="Q26" s="117"/>
      <c r="R26" s="117"/>
      <c r="S26" s="117"/>
      <c r="T26" s="117"/>
      <c r="U26" s="117"/>
      <c r="V26" s="118"/>
      <c r="W26" s="116">
        <v>19.8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561</v>
      </c>
      <c r="H27" s="194"/>
      <c r="I27" s="194"/>
      <c r="J27" s="194"/>
      <c r="K27" s="194"/>
      <c r="L27" s="194"/>
      <c r="M27" s="194"/>
      <c r="N27" s="194"/>
      <c r="O27" s="195"/>
      <c r="P27" s="116">
        <v>4.8</v>
      </c>
      <c r="Q27" s="117"/>
      <c r="R27" s="117"/>
      <c r="S27" s="117"/>
      <c r="T27" s="117"/>
      <c r="U27" s="117"/>
      <c r="V27" s="118"/>
      <c r="W27" s="116">
        <v>4.8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331</v>
      </c>
      <c r="H28" s="230"/>
      <c r="I28" s="230"/>
      <c r="J28" s="230"/>
      <c r="K28" s="230"/>
      <c r="L28" s="230"/>
      <c r="M28" s="230"/>
      <c r="N28" s="230"/>
      <c r="O28" s="231"/>
      <c r="P28" s="122">
        <f>P29-SUM(P23:P27)</f>
        <v>8.5999999999999659</v>
      </c>
      <c r="Q28" s="123"/>
      <c r="R28" s="123"/>
      <c r="S28" s="123"/>
      <c r="T28" s="123"/>
      <c r="U28" s="123"/>
      <c r="V28" s="124"/>
      <c r="W28" s="122">
        <f>W29-SUM(W23:W27)</f>
        <v>11.499999999999943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328</v>
      </c>
      <c r="H29" s="233"/>
      <c r="I29" s="233"/>
      <c r="J29" s="233"/>
      <c r="K29" s="233"/>
      <c r="L29" s="233"/>
      <c r="M29" s="233"/>
      <c r="N29" s="233"/>
      <c r="O29" s="234"/>
      <c r="P29" s="219">
        <f>AK13</f>
        <v>282.7</v>
      </c>
      <c r="Q29" s="220"/>
      <c r="R29" s="220"/>
      <c r="S29" s="220"/>
      <c r="T29" s="220"/>
      <c r="U29" s="220"/>
      <c r="V29" s="221"/>
      <c r="W29" s="219">
        <f>AR13</f>
        <v>314.39999999999998</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342</v>
      </c>
      <c r="B30" s="529"/>
      <c r="C30" s="529"/>
      <c r="D30" s="529"/>
      <c r="E30" s="529"/>
      <c r="F30" s="530"/>
      <c r="G30" s="678"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380</v>
      </c>
      <c r="AF30" s="408"/>
      <c r="AG30" s="408"/>
      <c r="AH30" s="409"/>
      <c r="AI30" s="407" t="s">
        <v>402</v>
      </c>
      <c r="AJ30" s="408"/>
      <c r="AK30" s="408"/>
      <c r="AL30" s="409"/>
      <c r="AM30" s="410" t="s">
        <v>407</v>
      </c>
      <c r="AN30" s="410"/>
      <c r="AO30" s="410"/>
      <c r="AP30" s="407"/>
      <c r="AQ30" s="669" t="s">
        <v>234</v>
      </c>
      <c r="AR30" s="670"/>
      <c r="AS30" s="670"/>
      <c r="AT30" s="671"/>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v>2</v>
      </c>
      <c r="AR31" s="140"/>
      <c r="AS31" s="141" t="s">
        <v>235</v>
      </c>
      <c r="AT31" s="176"/>
      <c r="AU31" s="281" t="s">
        <v>564</v>
      </c>
      <c r="AV31" s="281"/>
      <c r="AW31" s="400" t="s">
        <v>181</v>
      </c>
      <c r="AX31" s="401"/>
    </row>
    <row r="32" spans="1:50" ht="23.25" customHeight="1" x14ac:dyDescent="0.15">
      <c r="A32" s="534"/>
      <c r="B32" s="532"/>
      <c r="C32" s="532"/>
      <c r="D32" s="532"/>
      <c r="E32" s="532"/>
      <c r="F32" s="533"/>
      <c r="G32" s="559" t="s">
        <v>562</v>
      </c>
      <c r="H32" s="560"/>
      <c r="I32" s="560"/>
      <c r="J32" s="560"/>
      <c r="K32" s="560"/>
      <c r="L32" s="560"/>
      <c r="M32" s="560"/>
      <c r="N32" s="560"/>
      <c r="O32" s="561"/>
      <c r="P32" s="165" t="s">
        <v>726</v>
      </c>
      <c r="Q32" s="165"/>
      <c r="R32" s="165"/>
      <c r="S32" s="165"/>
      <c r="T32" s="165"/>
      <c r="U32" s="165"/>
      <c r="V32" s="165"/>
      <c r="W32" s="165"/>
      <c r="X32" s="236"/>
      <c r="Y32" s="358" t="s">
        <v>12</v>
      </c>
      <c r="Z32" s="568"/>
      <c r="AA32" s="569"/>
      <c r="AB32" s="570" t="s">
        <v>563</v>
      </c>
      <c r="AC32" s="570"/>
      <c r="AD32" s="570"/>
      <c r="AE32" s="385">
        <v>98.5</v>
      </c>
      <c r="AF32" s="386"/>
      <c r="AG32" s="386"/>
      <c r="AH32" s="386"/>
      <c r="AI32" s="385">
        <v>94.5</v>
      </c>
      <c r="AJ32" s="386"/>
      <c r="AK32" s="386"/>
      <c r="AL32" s="386"/>
      <c r="AM32" s="385">
        <v>91</v>
      </c>
      <c r="AN32" s="386"/>
      <c r="AO32" s="386"/>
      <c r="AP32" s="386"/>
      <c r="AQ32" s="119" t="s">
        <v>546</v>
      </c>
      <c r="AR32" s="120"/>
      <c r="AS32" s="120"/>
      <c r="AT32" s="121"/>
      <c r="AU32" s="386" t="s">
        <v>546</v>
      </c>
      <c r="AV32" s="386"/>
      <c r="AW32" s="386"/>
      <c r="AX32" s="388"/>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563</v>
      </c>
      <c r="AC33" s="541"/>
      <c r="AD33" s="541"/>
      <c r="AE33" s="385">
        <v>90</v>
      </c>
      <c r="AF33" s="386"/>
      <c r="AG33" s="386"/>
      <c r="AH33" s="386"/>
      <c r="AI33" s="385">
        <v>90</v>
      </c>
      <c r="AJ33" s="386"/>
      <c r="AK33" s="386"/>
      <c r="AL33" s="386"/>
      <c r="AM33" s="385">
        <v>90</v>
      </c>
      <c r="AN33" s="386"/>
      <c r="AO33" s="386"/>
      <c r="AP33" s="386"/>
      <c r="AQ33" s="119">
        <v>90</v>
      </c>
      <c r="AR33" s="120"/>
      <c r="AS33" s="120"/>
      <c r="AT33" s="121"/>
      <c r="AU33" s="386" t="s">
        <v>701</v>
      </c>
      <c r="AV33" s="386"/>
      <c r="AW33" s="386"/>
      <c r="AX33" s="388"/>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v>109</v>
      </c>
      <c r="AF34" s="386"/>
      <c r="AG34" s="386"/>
      <c r="AH34" s="386"/>
      <c r="AI34" s="385">
        <v>105</v>
      </c>
      <c r="AJ34" s="386"/>
      <c r="AK34" s="386"/>
      <c r="AL34" s="386"/>
      <c r="AM34" s="385">
        <v>101</v>
      </c>
      <c r="AN34" s="386"/>
      <c r="AO34" s="386"/>
      <c r="AP34" s="386"/>
      <c r="AQ34" s="119" t="s">
        <v>546</v>
      </c>
      <c r="AR34" s="120"/>
      <c r="AS34" s="120"/>
      <c r="AT34" s="121"/>
      <c r="AU34" s="386" t="s">
        <v>546</v>
      </c>
      <c r="AV34" s="386"/>
      <c r="AW34" s="386"/>
      <c r="AX34" s="388"/>
    </row>
    <row r="35" spans="1:50" ht="23.25" customHeight="1" x14ac:dyDescent="0.15">
      <c r="A35" s="934" t="s">
        <v>368</v>
      </c>
      <c r="B35" s="935"/>
      <c r="C35" s="935"/>
      <c r="D35" s="935"/>
      <c r="E35" s="935"/>
      <c r="F35" s="936"/>
      <c r="G35" s="940" t="s">
        <v>565</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15">
      <c r="A37" s="672" t="s">
        <v>342</v>
      </c>
      <c r="B37" s="673"/>
      <c r="C37" s="673"/>
      <c r="D37" s="673"/>
      <c r="E37" s="673"/>
      <c r="F37" s="674"/>
      <c r="G37" s="584" t="s">
        <v>146</v>
      </c>
      <c r="H37" s="402"/>
      <c r="I37" s="402"/>
      <c r="J37" s="402"/>
      <c r="K37" s="402"/>
      <c r="L37" s="402"/>
      <c r="M37" s="402"/>
      <c r="N37" s="402"/>
      <c r="O37" s="585"/>
      <c r="P37" s="659" t="s">
        <v>59</v>
      </c>
      <c r="Q37" s="402"/>
      <c r="R37" s="402"/>
      <c r="S37" s="402"/>
      <c r="T37" s="402"/>
      <c r="U37" s="402"/>
      <c r="V37" s="402"/>
      <c r="W37" s="402"/>
      <c r="X37" s="585"/>
      <c r="Y37" s="660"/>
      <c r="Z37" s="661"/>
      <c r="AA37" s="662"/>
      <c r="AB37" s="663" t="s">
        <v>11</v>
      </c>
      <c r="AC37" s="664"/>
      <c r="AD37" s="665"/>
      <c r="AE37" s="389" t="s">
        <v>380</v>
      </c>
      <c r="AF37" s="390"/>
      <c r="AG37" s="390"/>
      <c r="AH37" s="391"/>
      <c r="AI37" s="389" t="s">
        <v>378</v>
      </c>
      <c r="AJ37" s="390"/>
      <c r="AK37" s="390"/>
      <c r="AL37" s="391"/>
      <c r="AM37" s="396" t="s">
        <v>407</v>
      </c>
      <c r="AN37" s="396"/>
      <c r="AO37" s="396"/>
      <c r="AP37" s="396"/>
      <c r="AQ37" s="277" t="s">
        <v>234</v>
      </c>
      <c r="AR37" s="278"/>
      <c r="AS37" s="278"/>
      <c r="AT37" s="279"/>
      <c r="AU37" s="402" t="s">
        <v>134</v>
      </c>
      <c r="AV37" s="402"/>
      <c r="AW37" s="402"/>
      <c r="AX37" s="403"/>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v>2</v>
      </c>
      <c r="AR38" s="140"/>
      <c r="AS38" s="141" t="s">
        <v>235</v>
      </c>
      <c r="AT38" s="176"/>
      <c r="AU38" s="281" t="s">
        <v>564</v>
      </c>
      <c r="AV38" s="281"/>
      <c r="AW38" s="400" t="s">
        <v>181</v>
      </c>
      <c r="AX38" s="401"/>
    </row>
    <row r="39" spans="1:50" ht="23.25" customHeight="1" x14ac:dyDescent="0.15">
      <c r="A39" s="534"/>
      <c r="B39" s="532"/>
      <c r="C39" s="532"/>
      <c r="D39" s="532"/>
      <c r="E39" s="532"/>
      <c r="F39" s="533"/>
      <c r="G39" s="559" t="s">
        <v>566</v>
      </c>
      <c r="H39" s="560"/>
      <c r="I39" s="560"/>
      <c r="J39" s="560"/>
      <c r="K39" s="560"/>
      <c r="L39" s="560"/>
      <c r="M39" s="560"/>
      <c r="N39" s="560"/>
      <c r="O39" s="561"/>
      <c r="P39" s="165" t="s">
        <v>567</v>
      </c>
      <c r="Q39" s="165"/>
      <c r="R39" s="165"/>
      <c r="S39" s="165"/>
      <c r="T39" s="165"/>
      <c r="U39" s="165"/>
      <c r="V39" s="165"/>
      <c r="W39" s="165"/>
      <c r="X39" s="236"/>
      <c r="Y39" s="358" t="s">
        <v>12</v>
      </c>
      <c r="Z39" s="568"/>
      <c r="AA39" s="569"/>
      <c r="AB39" s="570" t="s">
        <v>568</v>
      </c>
      <c r="AC39" s="570"/>
      <c r="AD39" s="570"/>
      <c r="AE39" s="385">
        <v>2684</v>
      </c>
      <c r="AF39" s="386"/>
      <c r="AG39" s="386"/>
      <c r="AH39" s="386"/>
      <c r="AI39" s="385">
        <v>2462</v>
      </c>
      <c r="AJ39" s="386"/>
      <c r="AK39" s="386"/>
      <c r="AL39" s="386"/>
      <c r="AM39" s="385">
        <v>2519</v>
      </c>
      <c r="AN39" s="386"/>
      <c r="AO39" s="386"/>
      <c r="AP39" s="386"/>
      <c r="AQ39" s="119" t="s">
        <v>546</v>
      </c>
      <c r="AR39" s="120"/>
      <c r="AS39" s="120"/>
      <c r="AT39" s="121"/>
      <c r="AU39" s="386" t="s">
        <v>546</v>
      </c>
      <c r="AV39" s="386"/>
      <c r="AW39" s="386"/>
      <c r="AX39" s="388"/>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568</v>
      </c>
      <c r="AC40" s="541"/>
      <c r="AD40" s="541"/>
      <c r="AE40" s="385">
        <v>2612</v>
      </c>
      <c r="AF40" s="386"/>
      <c r="AG40" s="386"/>
      <c r="AH40" s="386"/>
      <c r="AI40" s="385">
        <v>2616</v>
      </c>
      <c r="AJ40" s="386"/>
      <c r="AK40" s="386"/>
      <c r="AL40" s="386"/>
      <c r="AM40" s="385">
        <v>2632</v>
      </c>
      <c r="AN40" s="386"/>
      <c r="AO40" s="386"/>
      <c r="AP40" s="386"/>
      <c r="AQ40" s="119">
        <v>2631</v>
      </c>
      <c r="AR40" s="120"/>
      <c r="AS40" s="120"/>
      <c r="AT40" s="121"/>
      <c r="AU40" s="386" t="s">
        <v>564</v>
      </c>
      <c r="AV40" s="386"/>
      <c r="AW40" s="386"/>
      <c r="AX40" s="388"/>
    </row>
    <row r="41" spans="1:50" ht="23.25" customHeight="1" x14ac:dyDescent="0.15">
      <c r="A41" s="675"/>
      <c r="B41" s="676"/>
      <c r="C41" s="676"/>
      <c r="D41" s="676"/>
      <c r="E41" s="676"/>
      <c r="F41" s="67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v>103</v>
      </c>
      <c r="AF41" s="386"/>
      <c r="AG41" s="386"/>
      <c r="AH41" s="386"/>
      <c r="AI41" s="385">
        <v>94</v>
      </c>
      <c r="AJ41" s="386"/>
      <c r="AK41" s="386"/>
      <c r="AL41" s="386"/>
      <c r="AM41" s="385">
        <v>96</v>
      </c>
      <c r="AN41" s="386"/>
      <c r="AO41" s="386"/>
      <c r="AP41" s="386"/>
      <c r="AQ41" s="119" t="s">
        <v>546</v>
      </c>
      <c r="AR41" s="120"/>
      <c r="AS41" s="120"/>
      <c r="AT41" s="121"/>
      <c r="AU41" s="386" t="s">
        <v>546</v>
      </c>
      <c r="AV41" s="386"/>
      <c r="AW41" s="386"/>
      <c r="AX41" s="388"/>
    </row>
    <row r="42" spans="1:50" ht="23.25" customHeight="1" x14ac:dyDescent="0.15">
      <c r="A42" s="934" t="s">
        <v>368</v>
      </c>
      <c r="B42" s="935"/>
      <c r="C42" s="935"/>
      <c r="D42" s="935"/>
      <c r="E42" s="935"/>
      <c r="F42" s="936"/>
      <c r="G42" s="940" t="s">
        <v>569</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672" t="s">
        <v>342</v>
      </c>
      <c r="B44" s="673"/>
      <c r="C44" s="673"/>
      <c r="D44" s="673"/>
      <c r="E44" s="673"/>
      <c r="F44" s="674"/>
      <c r="G44" s="584" t="s">
        <v>146</v>
      </c>
      <c r="H44" s="402"/>
      <c r="I44" s="402"/>
      <c r="J44" s="402"/>
      <c r="K44" s="402"/>
      <c r="L44" s="402"/>
      <c r="M44" s="402"/>
      <c r="N44" s="402"/>
      <c r="O44" s="585"/>
      <c r="P44" s="659" t="s">
        <v>59</v>
      </c>
      <c r="Q44" s="402"/>
      <c r="R44" s="402"/>
      <c r="S44" s="402"/>
      <c r="T44" s="402"/>
      <c r="U44" s="402"/>
      <c r="V44" s="402"/>
      <c r="W44" s="402"/>
      <c r="X44" s="585"/>
      <c r="Y44" s="660"/>
      <c r="Z44" s="661"/>
      <c r="AA44" s="662"/>
      <c r="AB44" s="663" t="s">
        <v>11</v>
      </c>
      <c r="AC44" s="664"/>
      <c r="AD44" s="665"/>
      <c r="AE44" s="389" t="s">
        <v>380</v>
      </c>
      <c r="AF44" s="390"/>
      <c r="AG44" s="390"/>
      <c r="AH44" s="391"/>
      <c r="AI44" s="389" t="s">
        <v>378</v>
      </c>
      <c r="AJ44" s="390"/>
      <c r="AK44" s="390"/>
      <c r="AL44" s="391"/>
      <c r="AM44" s="396" t="s">
        <v>407</v>
      </c>
      <c r="AN44" s="396"/>
      <c r="AO44" s="396"/>
      <c r="AP44" s="396"/>
      <c r="AQ44" s="277" t="s">
        <v>234</v>
      </c>
      <c r="AR44" s="278"/>
      <c r="AS44" s="278"/>
      <c r="AT44" s="279"/>
      <c r="AU44" s="402" t="s">
        <v>134</v>
      </c>
      <c r="AV44" s="402"/>
      <c r="AW44" s="402"/>
      <c r="AX44" s="403"/>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v>2</v>
      </c>
      <c r="AR45" s="140"/>
      <c r="AS45" s="141" t="s">
        <v>235</v>
      </c>
      <c r="AT45" s="176"/>
      <c r="AU45" s="281" t="s">
        <v>549</v>
      </c>
      <c r="AV45" s="281"/>
      <c r="AW45" s="400" t="s">
        <v>181</v>
      </c>
      <c r="AX45" s="401"/>
    </row>
    <row r="46" spans="1:50" ht="23.25" customHeight="1" x14ac:dyDescent="0.15">
      <c r="A46" s="534"/>
      <c r="B46" s="532"/>
      <c r="C46" s="532"/>
      <c r="D46" s="532"/>
      <c r="E46" s="532"/>
      <c r="F46" s="533"/>
      <c r="G46" s="559" t="s">
        <v>570</v>
      </c>
      <c r="H46" s="560"/>
      <c r="I46" s="560"/>
      <c r="J46" s="560"/>
      <c r="K46" s="560"/>
      <c r="L46" s="560"/>
      <c r="M46" s="560"/>
      <c r="N46" s="560"/>
      <c r="O46" s="561"/>
      <c r="P46" s="165" t="s">
        <v>727</v>
      </c>
      <c r="Q46" s="165"/>
      <c r="R46" s="165"/>
      <c r="S46" s="165"/>
      <c r="T46" s="165"/>
      <c r="U46" s="165"/>
      <c r="V46" s="165"/>
      <c r="W46" s="165"/>
      <c r="X46" s="236"/>
      <c r="Y46" s="358" t="s">
        <v>12</v>
      </c>
      <c r="Z46" s="568"/>
      <c r="AA46" s="569"/>
      <c r="AB46" s="570" t="s">
        <v>359</v>
      </c>
      <c r="AC46" s="570"/>
      <c r="AD46" s="570"/>
      <c r="AE46" s="385">
        <v>96.5</v>
      </c>
      <c r="AF46" s="386"/>
      <c r="AG46" s="386"/>
      <c r="AH46" s="386"/>
      <c r="AI46" s="385">
        <v>97.4</v>
      </c>
      <c r="AJ46" s="386"/>
      <c r="AK46" s="386"/>
      <c r="AL46" s="386"/>
      <c r="AM46" s="385">
        <v>98.2</v>
      </c>
      <c r="AN46" s="386"/>
      <c r="AO46" s="386"/>
      <c r="AP46" s="386"/>
      <c r="AQ46" s="119" t="s">
        <v>549</v>
      </c>
      <c r="AR46" s="120"/>
      <c r="AS46" s="120"/>
      <c r="AT46" s="121"/>
      <c r="AU46" s="386" t="s">
        <v>549</v>
      </c>
      <c r="AV46" s="386"/>
      <c r="AW46" s="386"/>
      <c r="AX46" s="388"/>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359</v>
      </c>
      <c r="AC47" s="541"/>
      <c r="AD47" s="541"/>
      <c r="AE47" s="385">
        <v>90</v>
      </c>
      <c r="AF47" s="386"/>
      <c r="AG47" s="386"/>
      <c r="AH47" s="386"/>
      <c r="AI47" s="385">
        <v>90</v>
      </c>
      <c r="AJ47" s="386"/>
      <c r="AK47" s="386"/>
      <c r="AL47" s="386"/>
      <c r="AM47" s="385">
        <v>96</v>
      </c>
      <c r="AN47" s="386"/>
      <c r="AO47" s="386"/>
      <c r="AP47" s="386"/>
      <c r="AQ47" s="119">
        <v>96</v>
      </c>
      <c r="AR47" s="120"/>
      <c r="AS47" s="120"/>
      <c r="AT47" s="121"/>
      <c r="AU47" s="386" t="s">
        <v>701</v>
      </c>
      <c r="AV47" s="386"/>
      <c r="AW47" s="386"/>
      <c r="AX47" s="388"/>
    </row>
    <row r="48" spans="1:50" ht="27.75" customHeight="1" x14ac:dyDescent="0.15">
      <c r="A48" s="675"/>
      <c r="B48" s="676"/>
      <c r="C48" s="676"/>
      <c r="D48" s="676"/>
      <c r="E48" s="676"/>
      <c r="F48" s="67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v>107.2</v>
      </c>
      <c r="AF48" s="386"/>
      <c r="AG48" s="386"/>
      <c r="AH48" s="386"/>
      <c r="AI48" s="385">
        <v>108.2</v>
      </c>
      <c r="AJ48" s="386"/>
      <c r="AK48" s="386"/>
      <c r="AL48" s="386"/>
      <c r="AM48" s="385">
        <v>102.3</v>
      </c>
      <c r="AN48" s="386"/>
      <c r="AO48" s="386"/>
      <c r="AP48" s="386"/>
      <c r="AQ48" s="119" t="s">
        <v>549</v>
      </c>
      <c r="AR48" s="120"/>
      <c r="AS48" s="120"/>
      <c r="AT48" s="121"/>
      <c r="AU48" s="386" t="s">
        <v>549</v>
      </c>
      <c r="AV48" s="386"/>
      <c r="AW48" s="386"/>
      <c r="AX48" s="388"/>
    </row>
    <row r="49" spans="1:50" ht="23.25" customHeight="1" x14ac:dyDescent="0.15">
      <c r="A49" s="934" t="s">
        <v>368</v>
      </c>
      <c r="B49" s="935"/>
      <c r="C49" s="935"/>
      <c r="D49" s="935"/>
      <c r="E49" s="935"/>
      <c r="F49" s="936"/>
      <c r="G49" s="940" t="s">
        <v>688</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1" t="s">
        <v>342</v>
      </c>
      <c r="B51" s="532"/>
      <c r="C51" s="532"/>
      <c r="D51" s="532"/>
      <c r="E51" s="532"/>
      <c r="F51" s="533"/>
      <c r="G51" s="584" t="s">
        <v>146</v>
      </c>
      <c r="H51" s="402"/>
      <c r="I51" s="402"/>
      <c r="J51" s="402"/>
      <c r="K51" s="402"/>
      <c r="L51" s="402"/>
      <c r="M51" s="402"/>
      <c r="N51" s="402"/>
      <c r="O51" s="585"/>
      <c r="P51" s="659" t="s">
        <v>59</v>
      </c>
      <c r="Q51" s="402"/>
      <c r="R51" s="402"/>
      <c r="S51" s="402"/>
      <c r="T51" s="402"/>
      <c r="U51" s="402"/>
      <c r="V51" s="402"/>
      <c r="W51" s="402"/>
      <c r="X51" s="585"/>
      <c r="Y51" s="660"/>
      <c r="Z51" s="661"/>
      <c r="AA51" s="662"/>
      <c r="AB51" s="663" t="s">
        <v>11</v>
      </c>
      <c r="AC51" s="664"/>
      <c r="AD51" s="665"/>
      <c r="AE51" s="389" t="s">
        <v>380</v>
      </c>
      <c r="AF51" s="390"/>
      <c r="AG51" s="390"/>
      <c r="AH51" s="391"/>
      <c r="AI51" s="389" t="s">
        <v>378</v>
      </c>
      <c r="AJ51" s="390"/>
      <c r="AK51" s="390"/>
      <c r="AL51" s="391"/>
      <c r="AM51" s="396" t="s">
        <v>407</v>
      </c>
      <c r="AN51" s="396"/>
      <c r="AO51" s="396"/>
      <c r="AP51" s="396"/>
      <c r="AQ51" s="277" t="s">
        <v>234</v>
      </c>
      <c r="AR51" s="278"/>
      <c r="AS51" s="278"/>
      <c r="AT51" s="279"/>
      <c r="AU51" s="398" t="s">
        <v>134</v>
      </c>
      <c r="AV51" s="398"/>
      <c r="AW51" s="398"/>
      <c r="AX51" s="399"/>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v>2</v>
      </c>
      <c r="AR52" s="140"/>
      <c r="AS52" s="141" t="s">
        <v>235</v>
      </c>
      <c r="AT52" s="176"/>
      <c r="AU52" s="281" t="s">
        <v>549</v>
      </c>
      <c r="AV52" s="281"/>
      <c r="AW52" s="400" t="s">
        <v>181</v>
      </c>
      <c r="AX52" s="401"/>
    </row>
    <row r="53" spans="1:50" ht="23.25" customHeight="1" x14ac:dyDescent="0.15">
      <c r="A53" s="534"/>
      <c r="B53" s="532"/>
      <c r="C53" s="532"/>
      <c r="D53" s="532"/>
      <c r="E53" s="532"/>
      <c r="F53" s="533"/>
      <c r="G53" s="559" t="s">
        <v>703</v>
      </c>
      <c r="H53" s="560"/>
      <c r="I53" s="560"/>
      <c r="J53" s="560"/>
      <c r="K53" s="560"/>
      <c r="L53" s="560"/>
      <c r="M53" s="560"/>
      <c r="N53" s="560"/>
      <c r="O53" s="561"/>
      <c r="P53" s="165" t="s">
        <v>571</v>
      </c>
      <c r="Q53" s="165"/>
      <c r="R53" s="165"/>
      <c r="S53" s="165"/>
      <c r="T53" s="165"/>
      <c r="U53" s="165"/>
      <c r="V53" s="165"/>
      <c r="W53" s="165"/>
      <c r="X53" s="236"/>
      <c r="Y53" s="358" t="s">
        <v>12</v>
      </c>
      <c r="Z53" s="568"/>
      <c r="AA53" s="569"/>
      <c r="AB53" s="570" t="s">
        <v>572</v>
      </c>
      <c r="AC53" s="570"/>
      <c r="AD53" s="570"/>
      <c r="AE53" s="385">
        <v>8</v>
      </c>
      <c r="AF53" s="386"/>
      <c r="AG53" s="386"/>
      <c r="AH53" s="386"/>
      <c r="AI53" s="385">
        <v>9</v>
      </c>
      <c r="AJ53" s="386"/>
      <c r="AK53" s="386"/>
      <c r="AL53" s="386"/>
      <c r="AM53" s="385">
        <v>10</v>
      </c>
      <c r="AN53" s="386"/>
      <c r="AO53" s="386"/>
      <c r="AP53" s="386"/>
      <c r="AQ53" s="119" t="s">
        <v>549</v>
      </c>
      <c r="AR53" s="120"/>
      <c r="AS53" s="120"/>
      <c r="AT53" s="121"/>
      <c r="AU53" s="386" t="s">
        <v>549</v>
      </c>
      <c r="AV53" s="386"/>
      <c r="AW53" s="386"/>
      <c r="AX53" s="388"/>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572</v>
      </c>
      <c r="AC54" s="541"/>
      <c r="AD54" s="541"/>
      <c r="AE54" s="385">
        <v>30</v>
      </c>
      <c r="AF54" s="386"/>
      <c r="AG54" s="386"/>
      <c r="AH54" s="386"/>
      <c r="AI54" s="385">
        <v>31</v>
      </c>
      <c r="AJ54" s="386"/>
      <c r="AK54" s="386"/>
      <c r="AL54" s="386"/>
      <c r="AM54" s="385">
        <v>32</v>
      </c>
      <c r="AN54" s="386"/>
      <c r="AO54" s="386"/>
      <c r="AP54" s="386"/>
      <c r="AQ54" s="119">
        <v>33</v>
      </c>
      <c r="AR54" s="120"/>
      <c r="AS54" s="120"/>
      <c r="AT54" s="121"/>
      <c r="AU54" s="386" t="s">
        <v>701</v>
      </c>
      <c r="AV54" s="386"/>
      <c r="AW54" s="386"/>
      <c r="AX54" s="388"/>
    </row>
    <row r="55" spans="1:50" ht="29.25" customHeight="1" x14ac:dyDescent="0.15">
      <c r="A55" s="675"/>
      <c r="B55" s="676"/>
      <c r="C55" s="676"/>
      <c r="D55" s="676"/>
      <c r="E55" s="676"/>
      <c r="F55" s="67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v>26.7</v>
      </c>
      <c r="AF55" s="386"/>
      <c r="AG55" s="386"/>
      <c r="AH55" s="386"/>
      <c r="AI55" s="385">
        <v>29</v>
      </c>
      <c r="AJ55" s="386"/>
      <c r="AK55" s="386"/>
      <c r="AL55" s="386"/>
      <c r="AM55" s="385">
        <v>32.299999999999997</v>
      </c>
      <c r="AN55" s="386"/>
      <c r="AO55" s="386"/>
      <c r="AP55" s="386"/>
      <c r="AQ55" s="119" t="s">
        <v>549</v>
      </c>
      <c r="AR55" s="120"/>
      <c r="AS55" s="120"/>
      <c r="AT55" s="121"/>
      <c r="AU55" s="386" t="s">
        <v>549</v>
      </c>
      <c r="AV55" s="386"/>
      <c r="AW55" s="386"/>
      <c r="AX55" s="388"/>
    </row>
    <row r="56" spans="1:50" ht="23.25" customHeight="1" x14ac:dyDescent="0.15">
      <c r="A56" s="934" t="s">
        <v>368</v>
      </c>
      <c r="B56" s="935"/>
      <c r="C56" s="935"/>
      <c r="D56" s="935"/>
      <c r="E56" s="935"/>
      <c r="F56" s="936"/>
      <c r="G56" s="940" t="s">
        <v>573</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1" t="s">
        <v>342</v>
      </c>
      <c r="B58" s="532"/>
      <c r="C58" s="532"/>
      <c r="D58" s="532"/>
      <c r="E58" s="532"/>
      <c r="F58" s="533"/>
      <c r="G58" s="584" t="s">
        <v>146</v>
      </c>
      <c r="H58" s="402"/>
      <c r="I58" s="402"/>
      <c r="J58" s="402"/>
      <c r="K58" s="402"/>
      <c r="L58" s="402"/>
      <c r="M58" s="402"/>
      <c r="N58" s="402"/>
      <c r="O58" s="585"/>
      <c r="P58" s="659" t="s">
        <v>59</v>
      </c>
      <c r="Q58" s="402"/>
      <c r="R58" s="402"/>
      <c r="S58" s="402"/>
      <c r="T58" s="402"/>
      <c r="U58" s="402"/>
      <c r="V58" s="402"/>
      <c r="W58" s="402"/>
      <c r="X58" s="585"/>
      <c r="Y58" s="660"/>
      <c r="Z58" s="661"/>
      <c r="AA58" s="662"/>
      <c r="AB58" s="663" t="s">
        <v>11</v>
      </c>
      <c r="AC58" s="664"/>
      <c r="AD58" s="665"/>
      <c r="AE58" s="389" t="s">
        <v>380</v>
      </c>
      <c r="AF58" s="390"/>
      <c r="AG58" s="390"/>
      <c r="AH58" s="391"/>
      <c r="AI58" s="389" t="s">
        <v>378</v>
      </c>
      <c r="AJ58" s="390"/>
      <c r="AK58" s="390"/>
      <c r="AL58" s="391"/>
      <c r="AM58" s="396" t="s">
        <v>407</v>
      </c>
      <c r="AN58" s="396"/>
      <c r="AO58" s="396"/>
      <c r="AP58" s="396"/>
      <c r="AQ58" s="277" t="s">
        <v>234</v>
      </c>
      <c r="AR58" s="278"/>
      <c r="AS58" s="278"/>
      <c r="AT58" s="279"/>
      <c r="AU58" s="398" t="s">
        <v>134</v>
      </c>
      <c r="AV58" s="398"/>
      <c r="AW58" s="398"/>
      <c r="AX58" s="399"/>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v>2</v>
      </c>
      <c r="AR59" s="140"/>
      <c r="AS59" s="141" t="s">
        <v>235</v>
      </c>
      <c r="AT59" s="176"/>
      <c r="AU59" s="281" t="s">
        <v>728</v>
      </c>
      <c r="AV59" s="281"/>
      <c r="AW59" s="400" t="s">
        <v>181</v>
      </c>
      <c r="AX59" s="401"/>
    </row>
    <row r="60" spans="1:50" ht="23.25" customHeight="1" x14ac:dyDescent="0.15">
      <c r="A60" s="534"/>
      <c r="B60" s="532"/>
      <c r="C60" s="532"/>
      <c r="D60" s="532"/>
      <c r="E60" s="532"/>
      <c r="F60" s="533"/>
      <c r="G60" s="559" t="s">
        <v>730</v>
      </c>
      <c r="H60" s="560"/>
      <c r="I60" s="560"/>
      <c r="J60" s="560"/>
      <c r="K60" s="560"/>
      <c r="L60" s="560"/>
      <c r="M60" s="560"/>
      <c r="N60" s="560"/>
      <c r="O60" s="561"/>
      <c r="P60" s="165" t="s">
        <v>731</v>
      </c>
      <c r="Q60" s="165"/>
      <c r="R60" s="165"/>
      <c r="S60" s="165"/>
      <c r="T60" s="165"/>
      <c r="U60" s="165"/>
      <c r="V60" s="165"/>
      <c r="W60" s="165"/>
      <c r="X60" s="236"/>
      <c r="Y60" s="358" t="s">
        <v>12</v>
      </c>
      <c r="Z60" s="568"/>
      <c r="AA60" s="569"/>
      <c r="AB60" s="570" t="s">
        <v>14</v>
      </c>
      <c r="AC60" s="570"/>
      <c r="AD60" s="570"/>
      <c r="AE60" s="385">
        <v>2.5</v>
      </c>
      <c r="AF60" s="386"/>
      <c r="AG60" s="386"/>
      <c r="AH60" s="386"/>
      <c r="AI60" s="385">
        <v>3</v>
      </c>
      <c r="AJ60" s="386"/>
      <c r="AK60" s="386"/>
      <c r="AL60" s="386"/>
      <c r="AM60" s="385">
        <v>2.7</v>
      </c>
      <c r="AN60" s="386"/>
      <c r="AO60" s="386"/>
      <c r="AP60" s="386"/>
      <c r="AQ60" s="119" t="s">
        <v>396</v>
      </c>
      <c r="AR60" s="120"/>
      <c r="AS60" s="120"/>
      <c r="AT60" s="121"/>
      <c r="AU60" s="386" t="s">
        <v>396</v>
      </c>
      <c r="AV60" s="386"/>
      <c r="AW60" s="386"/>
      <c r="AX60" s="388"/>
    </row>
    <row r="61" spans="1:50" ht="23.25"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t="s">
        <v>14</v>
      </c>
      <c r="AC61" s="541"/>
      <c r="AD61" s="541"/>
      <c r="AE61" s="385">
        <v>6.6</v>
      </c>
      <c r="AF61" s="386"/>
      <c r="AG61" s="386"/>
      <c r="AH61" s="386"/>
      <c r="AI61" s="385">
        <v>6.6</v>
      </c>
      <c r="AJ61" s="386"/>
      <c r="AK61" s="386"/>
      <c r="AL61" s="386"/>
      <c r="AM61" s="385">
        <v>6.6</v>
      </c>
      <c r="AN61" s="386"/>
      <c r="AO61" s="386"/>
      <c r="AP61" s="386"/>
      <c r="AQ61" s="119">
        <v>6.6</v>
      </c>
      <c r="AR61" s="120"/>
      <c r="AS61" s="120"/>
      <c r="AT61" s="121"/>
      <c r="AU61" s="386" t="s">
        <v>396</v>
      </c>
      <c r="AV61" s="386"/>
      <c r="AW61" s="386"/>
      <c r="AX61" s="388"/>
    </row>
    <row r="62" spans="1:50" ht="23.25"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v>37.9</v>
      </c>
      <c r="AF62" s="386"/>
      <c r="AG62" s="386"/>
      <c r="AH62" s="386"/>
      <c r="AI62" s="385">
        <v>45.5</v>
      </c>
      <c r="AJ62" s="386"/>
      <c r="AK62" s="386"/>
      <c r="AL62" s="386"/>
      <c r="AM62" s="385">
        <v>40.9</v>
      </c>
      <c r="AN62" s="386"/>
      <c r="AO62" s="386"/>
      <c r="AP62" s="386"/>
      <c r="AQ62" s="119" t="s">
        <v>396</v>
      </c>
      <c r="AR62" s="120"/>
      <c r="AS62" s="120"/>
      <c r="AT62" s="121"/>
      <c r="AU62" s="386" t="s">
        <v>396</v>
      </c>
      <c r="AV62" s="386"/>
      <c r="AW62" s="386"/>
      <c r="AX62" s="388"/>
    </row>
    <row r="63" spans="1:50" ht="23.25" customHeight="1" x14ac:dyDescent="0.15">
      <c r="A63" s="934" t="s">
        <v>368</v>
      </c>
      <c r="B63" s="935"/>
      <c r="C63" s="935"/>
      <c r="D63" s="935"/>
      <c r="E63" s="935"/>
      <c r="F63" s="936"/>
      <c r="G63" s="940" t="s">
        <v>732</v>
      </c>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90" t="s">
        <v>343</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338</v>
      </c>
      <c r="X65" s="902"/>
      <c r="Y65" s="905"/>
      <c r="Z65" s="905"/>
      <c r="AA65" s="906"/>
      <c r="AB65" s="899" t="s">
        <v>11</v>
      </c>
      <c r="AC65" s="895"/>
      <c r="AD65" s="896"/>
      <c r="AE65" s="389" t="s">
        <v>380</v>
      </c>
      <c r="AF65" s="390"/>
      <c r="AG65" s="390"/>
      <c r="AH65" s="391"/>
      <c r="AI65" s="389" t="s">
        <v>378</v>
      </c>
      <c r="AJ65" s="390"/>
      <c r="AK65" s="390"/>
      <c r="AL65" s="391"/>
      <c r="AM65" s="396" t="s">
        <v>407</v>
      </c>
      <c r="AN65" s="396"/>
      <c r="AO65" s="396"/>
      <c r="AP65" s="396"/>
      <c r="AQ65" s="899" t="s">
        <v>234</v>
      </c>
      <c r="AR65" s="895"/>
      <c r="AS65" s="895"/>
      <c r="AT65" s="896"/>
      <c r="AU65" s="1015" t="s">
        <v>134</v>
      </c>
      <c r="AV65" s="1015"/>
      <c r="AW65" s="1015"/>
      <c r="AX65" s="1016"/>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2"/>
      <c r="AF66" s="353"/>
      <c r="AG66" s="353"/>
      <c r="AH66" s="354"/>
      <c r="AI66" s="352"/>
      <c r="AJ66" s="353"/>
      <c r="AK66" s="353"/>
      <c r="AL66" s="354"/>
      <c r="AM66" s="397"/>
      <c r="AN66" s="397"/>
      <c r="AO66" s="397"/>
      <c r="AP66" s="397"/>
      <c r="AQ66" s="280"/>
      <c r="AR66" s="281"/>
      <c r="AS66" s="897" t="s">
        <v>235</v>
      </c>
      <c r="AT66" s="898"/>
      <c r="AU66" s="281"/>
      <c r="AV66" s="281"/>
      <c r="AW66" s="897" t="s">
        <v>341</v>
      </c>
      <c r="AX66" s="1017"/>
    </row>
    <row r="67" spans="1:50" ht="23.25" hidden="1" customHeight="1" x14ac:dyDescent="0.15">
      <c r="A67" s="883"/>
      <c r="B67" s="884"/>
      <c r="C67" s="884"/>
      <c r="D67" s="884"/>
      <c r="E67" s="884"/>
      <c r="F67" s="885"/>
      <c r="G67" s="1018" t="s">
        <v>236</v>
      </c>
      <c r="H67" s="1001"/>
      <c r="I67" s="1002"/>
      <c r="J67" s="1002"/>
      <c r="K67" s="1002"/>
      <c r="L67" s="1002"/>
      <c r="M67" s="1002"/>
      <c r="N67" s="1002"/>
      <c r="O67" s="1003"/>
      <c r="P67" s="1001"/>
      <c r="Q67" s="1002"/>
      <c r="R67" s="1002"/>
      <c r="S67" s="1002"/>
      <c r="T67" s="1002"/>
      <c r="U67" s="1002"/>
      <c r="V67" s="1003"/>
      <c r="W67" s="1007"/>
      <c r="X67" s="1008"/>
      <c r="Y67" s="987" t="s">
        <v>12</v>
      </c>
      <c r="Z67" s="987"/>
      <c r="AA67" s="988"/>
      <c r="AB67" s="989" t="s">
        <v>358</v>
      </c>
      <c r="AC67" s="989"/>
      <c r="AD67" s="98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3"/>
      <c r="B68" s="884"/>
      <c r="C68" s="884"/>
      <c r="D68" s="884"/>
      <c r="E68" s="884"/>
      <c r="F68" s="885"/>
      <c r="G68" s="977"/>
      <c r="H68" s="1004"/>
      <c r="I68" s="1005"/>
      <c r="J68" s="1005"/>
      <c r="K68" s="1005"/>
      <c r="L68" s="1005"/>
      <c r="M68" s="1005"/>
      <c r="N68" s="1005"/>
      <c r="O68" s="1006"/>
      <c r="P68" s="1004"/>
      <c r="Q68" s="1005"/>
      <c r="R68" s="1005"/>
      <c r="S68" s="1005"/>
      <c r="T68" s="1005"/>
      <c r="U68" s="1005"/>
      <c r="V68" s="1006"/>
      <c r="W68" s="1009"/>
      <c r="X68" s="1010"/>
      <c r="Y68" s="188" t="s">
        <v>54</v>
      </c>
      <c r="Z68" s="188"/>
      <c r="AA68" s="189"/>
      <c r="AB68" s="1013" t="s">
        <v>358</v>
      </c>
      <c r="AC68" s="1013"/>
      <c r="AD68" s="101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3"/>
      <c r="B69" s="884"/>
      <c r="C69" s="884"/>
      <c r="D69" s="884"/>
      <c r="E69" s="884"/>
      <c r="F69" s="885"/>
      <c r="G69" s="1019"/>
      <c r="H69" s="1004"/>
      <c r="I69" s="1005"/>
      <c r="J69" s="1005"/>
      <c r="K69" s="1005"/>
      <c r="L69" s="1005"/>
      <c r="M69" s="1005"/>
      <c r="N69" s="1005"/>
      <c r="O69" s="1006"/>
      <c r="P69" s="1004"/>
      <c r="Q69" s="1005"/>
      <c r="R69" s="1005"/>
      <c r="S69" s="1005"/>
      <c r="T69" s="1005"/>
      <c r="U69" s="1005"/>
      <c r="V69" s="1006"/>
      <c r="W69" s="1011"/>
      <c r="X69" s="1012"/>
      <c r="Y69" s="188" t="s">
        <v>13</v>
      </c>
      <c r="Z69" s="188"/>
      <c r="AA69" s="189"/>
      <c r="AB69" s="1014" t="s">
        <v>359</v>
      </c>
      <c r="AC69" s="1014"/>
      <c r="AD69" s="1014"/>
      <c r="AE69" s="846"/>
      <c r="AF69" s="847"/>
      <c r="AG69" s="847"/>
      <c r="AH69" s="847"/>
      <c r="AI69" s="846"/>
      <c r="AJ69" s="847"/>
      <c r="AK69" s="847"/>
      <c r="AL69" s="847"/>
      <c r="AM69" s="846"/>
      <c r="AN69" s="847"/>
      <c r="AO69" s="847"/>
      <c r="AP69" s="847"/>
      <c r="AQ69" s="385"/>
      <c r="AR69" s="386"/>
      <c r="AS69" s="386"/>
      <c r="AT69" s="387"/>
      <c r="AU69" s="386"/>
      <c r="AV69" s="386"/>
      <c r="AW69" s="386"/>
      <c r="AX69" s="388"/>
    </row>
    <row r="70" spans="1:50" ht="23.25" hidden="1" customHeight="1" x14ac:dyDescent="0.15">
      <c r="A70" s="883" t="s">
        <v>348</v>
      </c>
      <c r="B70" s="884"/>
      <c r="C70" s="884"/>
      <c r="D70" s="884"/>
      <c r="E70" s="884"/>
      <c r="F70" s="885"/>
      <c r="G70" s="977" t="s">
        <v>237</v>
      </c>
      <c r="H70" s="978"/>
      <c r="I70" s="978"/>
      <c r="J70" s="978"/>
      <c r="K70" s="978"/>
      <c r="L70" s="978"/>
      <c r="M70" s="978"/>
      <c r="N70" s="978"/>
      <c r="O70" s="978"/>
      <c r="P70" s="978"/>
      <c r="Q70" s="978"/>
      <c r="R70" s="978"/>
      <c r="S70" s="978"/>
      <c r="T70" s="978"/>
      <c r="U70" s="978"/>
      <c r="V70" s="978"/>
      <c r="W70" s="981" t="s">
        <v>357</v>
      </c>
      <c r="X70" s="982"/>
      <c r="Y70" s="987" t="s">
        <v>12</v>
      </c>
      <c r="Z70" s="987"/>
      <c r="AA70" s="988"/>
      <c r="AB70" s="989" t="s">
        <v>358</v>
      </c>
      <c r="AC70" s="989"/>
      <c r="AD70" s="98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3"/>
      <c r="B71" s="884"/>
      <c r="C71" s="884"/>
      <c r="D71" s="884"/>
      <c r="E71" s="884"/>
      <c r="F71" s="885"/>
      <c r="G71" s="977"/>
      <c r="H71" s="979"/>
      <c r="I71" s="979"/>
      <c r="J71" s="979"/>
      <c r="K71" s="979"/>
      <c r="L71" s="979"/>
      <c r="M71" s="979"/>
      <c r="N71" s="979"/>
      <c r="O71" s="979"/>
      <c r="P71" s="979"/>
      <c r="Q71" s="979"/>
      <c r="R71" s="979"/>
      <c r="S71" s="979"/>
      <c r="T71" s="979"/>
      <c r="U71" s="979"/>
      <c r="V71" s="979"/>
      <c r="W71" s="983"/>
      <c r="X71" s="984"/>
      <c r="Y71" s="188" t="s">
        <v>54</v>
      </c>
      <c r="Z71" s="188"/>
      <c r="AA71" s="189"/>
      <c r="AB71" s="1013" t="s">
        <v>358</v>
      </c>
      <c r="AC71" s="1013"/>
      <c r="AD71" s="101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6"/>
      <c r="B72" s="887"/>
      <c r="C72" s="887"/>
      <c r="D72" s="887"/>
      <c r="E72" s="887"/>
      <c r="F72" s="888"/>
      <c r="G72" s="977"/>
      <c r="H72" s="980"/>
      <c r="I72" s="980"/>
      <c r="J72" s="980"/>
      <c r="K72" s="980"/>
      <c r="L72" s="980"/>
      <c r="M72" s="980"/>
      <c r="N72" s="980"/>
      <c r="O72" s="980"/>
      <c r="P72" s="980"/>
      <c r="Q72" s="980"/>
      <c r="R72" s="980"/>
      <c r="S72" s="980"/>
      <c r="T72" s="980"/>
      <c r="U72" s="980"/>
      <c r="V72" s="980"/>
      <c r="W72" s="985"/>
      <c r="X72" s="986"/>
      <c r="Y72" s="188" t="s">
        <v>13</v>
      </c>
      <c r="Z72" s="188"/>
      <c r="AA72" s="189"/>
      <c r="AB72" s="1014" t="s">
        <v>359</v>
      </c>
      <c r="AC72" s="1014"/>
      <c r="AD72" s="101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9" t="s">
        <v>343</v>
      </c>
      <c r="B73" s="870"/>
      <c r="C73" s="870"/>
      <c r="D73" s="870"/>
      <c r="E73" s="870"/>
      <c r="F73" s="871"/>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89" t="s">
        <v>380</v>
      </c>
      <c r="AF73" s="390"/>
      <c r="AG73" s="390"/>
      <c r="AH73" s="391"/>
      <c r="AI73" s="389" t="s">
        <v>378</v>
      </c>
      <c r="AJ73" s="390"/>
      <c r="AK73" s="390"/>
      <c r="AL73" s="391"/>
      <c r="AM73" s="396" t="s">
        <v>407</v>
      </c>
      <c r="AN73" s="396"/>
      <c r="AO73" s="396"/>
      <c r="AP73" s="396"/>
      <c r="AQ73" s="180" t="s">
        <v>234</v>
      </c>
      <c r="AR73" s="173"/>
      <c r="AS73" s="173"/>
      <c r="AT73" s="174"/>
      <c r="AU73" s="283" t="s">
        <v>134</v>
      </c>
      <c r="AV73" s="138"/>
      <c r="AW73" s="138"/>
      <c r="AX73" s="139"/>
    </row>
    <row r="74" spans="1:50" ht="18.75" hidden="1" customHeight="1" x14ac:dyDescent="0.15">
      <c r="A74" s="872"/>
      <c r="B74" s="873"/>
      <c r="C74" s="873"/>
      <c r="D74" s="873"/>
      <c r="E74" s="873"/>
      <c r="F74" s="874"/>
      <c r="G74" s="83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235</v>
      </c>
      <c r="AT74" s="176"/>
      <c r="AU74" s="215"/>
      <c r="AV74" s="140"/>
      <c r="AW74" s="141" t="s">
        <v>181</v>
      </c>
      <c r="AX74" s="142"/>
    </row>
    <row r="75" spans="1:50" ht="23.25" hidden="1" customHeight="1" x14ac:dyDescent="0.15">
      <c r="A75" s="872"/>
      <c r="B75" s="873"/>
      <c r="C75" s="873"/>
      <c r="D75" s="873"/>
      <c r="E75" s="873"/>
      <c r="F75" s="874"/>
      <c r="G75" s="81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2"/>
      <c r="B76" s="873"/>
      <c r="C76" s="873"/>
      <c r="D76" s="873"/>
      <c r="E76" s="873"/>
      <c r="F76" s="874"/>
      <c r="G76" s="81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2"/>
      <c r="B77" s="873"/>
      <c r="C77" s="873"/>
      <c r="D77" s="873"/>
      <c r="E77" s="873"/>
      <c r="F77" s="874"/>
      <c r="G77" s="81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9" t="s">
        <v>371</v>
      </c>
      <c r="B78" s="950"/>
      <c r="C78" s="950"/>
      <c r="D78" s="950"/>
      <c r="E78" s="947" t="s">
        <v>322</v>
      </c>
      <c r="F78" s="948"/>
      <c r="G78" s="56" t="s">
        <v>237</v>
      </c>
      <c r="H78" s="823"/>
      <c r="I78" s="248"/>
      <c r="J78" s="248"/>
      <c r="K78" s="248"/>
      <c r="L78" s="248"/>
      <c r="M78" s="248"/>
      <c r="N78" s="248"/>
      <c r="O78" s="824"/>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337</v>
      </c>
      <c r="AP79" s="153"/>
      <c r="AQ79" s="153"/>
      <c r="AR79" s="80" t="s">
        <v>673</v>
      </c>
      <c r="AS79" s="152"/>
      <c r="AT79" s="153"/>
      <c r="AU79" s="153"/>
      <c r="AV79" s="153"/>
      <c r="AW79" s="153"/>
      <c r="AX79" s="154"/>
    </row>
    <row r="80" spans="1:50" ht="18.75" hidden="1" customHeight="1" x14ac:dyDescent="0.15">
      <c r="A80" s="538" t="s">
        <v>147</v>
      </c>
      <c r="B80" s="878" t="s">
        <v>335</v>
      </c>
      <c r="C80" s="879"/>
      <c r="D80" s="879"/>
      <c r="E80" s="879"/>
      <c r="F80" s="880"/>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419</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4"/>
    </row>
    <row r="81" spans="1:60" ht="22.5" hidden="1" customHeight="1" x14ac:dyDescent="0.15">
      <c r="A81" s="539"/>
      <c r="B81" s="881"/>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8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8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89" t="s">
        <v>11</v>
      </c>
      <c r="AC85" s="390"/>
      <c r="AD85" s="391"/>
      <c r="AE85" s="389" t="s">
        <v>380</v>
      </c>
      <c r="AF85" s="390"/>
      <c r="AG85" s="390"/>
      <c r="AH85" s="391"/>
      <c r="AI85" s="389" t="s">
        <v>378</v>
      </c>
      <c r="AJ85" s="390"/>
      <c r="AK85" s="390"/>
      <c r="AL85" s="391"/>
      <c r="AM85" s="396" t="s">
        <v>407</v>
      </c>
      <c r="AN85" s="396"/>
      <c r="AO85" s="396"/>
      <c r="AP85" s="396"/>
      <c r="AQ85" s="180" t="s">
        <v>234</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235</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31"/>
      <c r="R87" s="831"/>
      <c r="S87" s="831"/>
      <c r="T87" s="831"/>
      <c r="U87" s="831"/>
      <c r="V87" s="831"/>
      <c r="W87" s="831"/>
      <c r="X87" s="832"/>
      <c r="Y87" s="786" t="s">
        <v>62</v>
      </c>
      <c r="Z87" s="787"/>
      <c r="AA87" s="788"/>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33"/>
      <c r="Q88" s="833"/>
      <c r="R88" s="833"/>
      <c r="S88" s="833"/>
      <c r="T88" s="833"/>
      <c r="U88" s="833"/>
      <c r="V88" s="833"/>
      <c r="W88" s="833"/>
      <c r="X88" s="834"/>
      <c r="Y88" s="760" t="s">
        <v>54</v>
      </c>
      <c r="Z88" s="761"/>
      <c r="AA88" s="762"/>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5"/>
      <c r="Y89" s="760" t="s">
        <v>13</v>
      </c>
      <c r="Z89" s="761"/>
      <c r="AA89" s="762"/>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89" t="s">
        <v>11</v>
      </c>
      <c r="AC90" s="390"/>
      <c r="AD90" s="391"/>
      <c r="AE90" s="389" t="s">
        <v>380</v>
      </c>
      <c r="AF90" s="390"/>
      <c r="AG90" s="390"/>
      <c r="AH90" s="391"/>
      <c r="AI90" s="389" t="s">
        <v>378</v>
      </c>
      <c r="AJ90" s="390"/>
      <c r="AK90" s="390"/>
      <c r="AL90" s="391"/>
      <c r="AM90" s="396" t="s">
        <v>407</v>
      </c>
      <c r="AN90" s="396"/>
      <c r="AO90" s="396"/>
      <c r="AP90" s="396"/>
      <c r="AQ90" s="180" t="s">
        <v>234</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235</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31"/>
      <c r="R92" s="831"/>
      <c r="S92" s="831"/>
      <c r="T92" s="831"/>
      <c r="U92" s="831"/>
      <c r="V92" s="831"/>
      <c r="W92" s="831"/>
      <c r="X92" s="832"/>
      <c r="Y92" s="786" t="s">
        <v>62</v>
      </c>
      <c r="Z92" s="787"/>
      <c r="AA92" s="788"/>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33"/>
      <c r="Q93" s="833"/>
      <c r="R93" s="833"/>
      <c r="S93" s="833"/>
      <c r="T93" s="833"/>
      <c r="U93" s="833"/>
      <c r="V93" s="833"/>
      <c r="W93" s="833"/>
      <c r="X93" s="834"/>
      <c r="Y93" s="760" t="s">
        <v>54</v>
      </c>
      <c r="Z93" s="761"/>
      <c r="AA93" s="762"/>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5"/>
      <c r="Y94" s="760" t="s">
        <v>13</v>
      </c>
      <c r="Z94" s="761"/>
      <c r="AA94" s="762"/>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89" t="s">
        <v>11</v>
      </c>
      <c r="AC95" s="390"/>
      <c r="AD95" s="391"/>
      <c r="AE95" s="389" t="s">
        <v>380</v>
      </c>
      <c r="AF95" s="390"/>
      <c r="AG95" s="390"/>
      <c r="AH95" s="391"/>
      <c r="AI95" s="389" t="s">
        <v>378</v>
      </c>
      <c r="AJ95" s="390"/>
      <c r="AK95" s="390"/>
      <c r="AL95" s="391"/>
      <c r="AM95" s="396" t="s">
        <v>407</v>
      </c>
      <c r="AN95" s="396"/>
      <c r="AO95" s="396"/>
      <c r="AP95" s="396"/>
      <c r="AQ95" s="180" t="s">
        <v>234</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235</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31"/>
      <c r="R97" s="831"/>
      <c r="S97" s="831"/>
      <c r="T97" s="831"/>
      <c r="U97" s="831"/>
      <c r="V97" s="831"/>
      <c r="W97" s="831"/>
      <c r="X97" s="832"/>
      <c r="Y97" s="786" t="s">
        <v>62</v>
      </c>
      <c r="Z97" s="787"/>
      <c r="AA97" s="788"/>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33"/>
      <c r="Q98" s="833"/>
      <c r="R98" s="833"/>
      <c r="S98" s="833"/>
      <c r="T98" s="833"/>
      <c r="U98" s="833"/>
      <c r="V98" s="833"/>
      <c r="W98" s="833"/>
      <c r="X98" s="834"/>
      <c r="Y98" s="760" t="s">
        <v>54</v>
      </c>
      <c r="Z98" s="761"/>
      <c r="AA98" s="762"/>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12"/>
      <c r="C99" s="912"/>
      <c r="D99" s="912"/>
      <c r="E99" s="912"/>
      <c r="F99" s="913"/>
      <c r="G99" s="836"/>
      <c r="H99" s="251"/>
      <c r="I99" s="251"/>
      <c r="J99" s="251"/>
      <c r="K99" s="251"/>
      <c r="L99" s="251"/>
      <c r="M99" s="251"/>
      <c r="N99" s="251"/>
      <c r="O99" s="837"/>
      <c r="P99" s="875"/>
      <c r="Q99" s="875"/>
      <c r="R99" s="875"/>
      <c r="S99" s="875"/>
      <c r="T99" s="875"/>
      <c r="U99" s="875"/>
      <c r="V99" s="875"/>
      <c r="W99" s="875"/>
      <c r="X99" s="876"/>
      <c r="Y99" s="499" t="s">
        <v>13</v>
      </c>
      <c r="Z99" s="500"/>
      <c r="AA99" s="501"/>
      <c r="AB99" s="481" t="s">
        <v>14</v>
      </c>
      <c r="AC99" s="482"/>
      <c r="AD99" s="483"/>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344</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4"/>
      <c r="Z100" s="485"/>
      <c r="AA100" s="486"/>
      <c r="AB100" s="889" t="s">
        <v>11</v>
      </c>
      <c r="AC100" s="889"/>
      <c r="AD100" s="889"/>
      <c r="AE100" s="855" t="s">
        <v>380</v>
      </c>
      <c r="AF100" s="856"/>
      <c r="AG100" s="856"/>
      <c r="AH100" s="857"/>
      <c r="AI100" s="855" t="s">
        <v>400</v>
      </c>
      <c r="AJ100" s="856"/>
      <c r="AK100" s="856"/>
      <c r="AL100" s="857"/>
      <c r="AM100" s="855" t="s">
        <v>407</v>
      </c>
      <c r="AN100" s="856"/>
      <c r="AO100" s="856"/>
      <c r="AP100" s="857"/>
      <c r="AQ100" s="966" t="s">
        <v>420</v>
      </c>
      <c r="AR100" s="967"/>
      <c r="AS100" s="967"/>
      <c r="AT100" s="968"/>
      <c r="AU100" s="966" t="s">
        <v>421</v>
      </c>
      <c r="AV100" s="967"/>
      <c r="AW100" s="967"/>
      <c r="AX100" s="969"/>
    </row>
    <row r="101" spans="1:60" ht="23.25" customHeight="1" x14ac:dyDescent="0.15">
      <c r="A101" s="510"/>
      <c r="B101" s="511"/>
      <c r="C101" s="511"/>
      <c r="D101" s="511"/>
      <c r="E101" s="511"/>
      <c r="F101" s="512"/>
      <c r="G101" s="165" t="s">
        <v>574</v>
      </c>
      <c r="H101" s="165"/>
      <c r="I101" s="165"/>
      <c r="J101" s="165"/>
      <c r="K101" s="165"/>
      <c r="L101" s="165"/>
      <c r="M101" s="165"/>
      <c r="N101" s="165"/>
      <c r="O101" s="165"/>
      <c r="P101" s="165"/>
      <c r="Q101" s="165"/>
      <c r="R101" s="165"/>
      <c r="S101" s="165"/>
      <c r="T101" s="165"/>
      <c r="U101" s="165"/>
      <c r="V101" s="165"/>
      <c r="W101" s="165"/>
      <c r="X101" s="236"/>
      <c r="Y101" s="845" t="s">
        <v>55</v>
      </c>
      <c r="Z101" s="746"/>
      <c r="AA101" s="747"/>
      <c r="AB101" s="570" t="s">
        <v>576</v>
      </c>
      <c r="AC101" s="570"/>
      <c r="AD101" s="570"/>
      <c r="AE101" s="385">
        <v>21</v>
      </c>
      <c r="AF101" s="386"/>
      <c r="AG101" s="386"/>
      <c r="AH101" s="387"/>
      <c r="AI101" s="385">
        <v>18</v>
      </c>
      <c r="AJ101" s="386"/>
      <c r="AK101" s="386"/>
      <c r="AL101" s="387"/>
      <c r="AM101" s="385">
        <v>16</v>
      </c>
      <c r="AN101" s="386"/>
      <c r="AO101" s="386"/>
      <c r="AP101" s="387"/>
      <c r="AQ101" s="385" t="s">
        <v>564</v>
      </c>
      <c r="AR101" s="386"/>
      <c r="AS101" s="386"/>
      <c r="AT101" s="387"/>
      <c r="AU101" s="385" t="s">
        <v>728</v>
      </c>
      <c r="AV101" s="386"/>
      <c r="AW101" s="386"/>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576</v>
      </c>
      <c r="AC102" s="570"/>
      <c r="AD102" s="570"/>
      <c r="AE102" s="379">
        <v>24</v>
      </c>
      <c r="AF102" s="379"/>
      <c r="AG102" s="379"/>
      <c r="AH102" s="379"/>
      <c r="AI102" s="379">
        <v>18</v>
      </c>
      <c r="AJ102" s="379"/>
      <c r="AK102" s="379"/>
      <c r="AL102" s="379"/>
      <c r="AM102" s="379">
        <v>18</v>
      </c>
      <c r="AN102" s="379"/>
      <c r="AO102" s="379"/>
      <c r="AP102" s="379"/>
      <c r="AQ102" s="846">
        <v>18</v>
      </c>
      <c r="AR102" s="847"/>
      <c r="AS102" s="847"/>
      <c r="AT102" s="848"/>
      <c r="AU102" s="846">
        <v>18</v>
      </c>
      <c r="AV102" s="847"/>
      <c r="AW102" s="847"/>
      <c r="AX102" s="848"/>
    </row>
    <row r="103" spans="1:60" ht="31.5" customHeight="1" x14ac:dyDescent="0.15">
      <c r="A103" s="507" t="s">
        <v>344</v>
      </c>
      <c r="B103" s="508"/>
      <c r="C103" s="508"/>
      <c r="D103" s="508"/>
      <c r="E103" s="508"/>
      <c r="F103" s="509"/>
      <c r="G103" s="761" t="s">
        <v>60</v>
      </c>
      <c r="H103" s="761"/>
      <c r="I103" s="761"/>
      <c r="J103" s="761"/>
      <c r="K103" s="761"/>
      <c r="L103" s="761"/>
      <c r="M103" s="761"/>
      <c r="N103" s="761"/>
      <c r="O103" s="761"/>
      <c r="P103" s="761"/>
      <c r="Q103" s="761"/>
      <c r="R103" s="761"/>
      <c r="S103" s="761"/>
      <c r="T103" s="761"/>
      <c r="U103" s="761"/>
      <c r="V103" s="761"/>
      <c r="W103" s="761"/>
      <c r="X103" s="762"/>
      <c r="Y103" s="487"/>
      <c r="Z103" s="488"/>
      <c r="AA103" s="489"/>
      <c r="AB103" s="318" t="s">
        <v>11</v>
      </c>
      <c r="AC103" s="313"/>
      <c r="AD103" s="314"/>
      <c r="AE103" s="318" t="s">
        <v>380</v>
      </c>
      <c r="AF103" s="313"/>
      <c r="AG103" s="313"/>
      <c r="AH103" s="314"/>
      <c r="AI103" s="318" t="s">
        <v>378</v>
      </c>
      <c r="AJ103" s="313"/>
      <c r="AK103" s="313"/>
      <c r="AL103" s="314"/>
      <c r="AM103" s="318" t="s">
        <v>407</v>
      </c>
      <c r="AN103" s="313"/>
      <c r="AO103" s="313"/>
      <c r="AP103" s="314"/>
      <c r="AQ103" s="381" t="s">
        <v>420</v>
      </c>
      <c r="AR103" s="382"/>
      <c r="AS103" s="382"/>
      <c r="AT103" s="383"/>
      <c r="AU103" s="381" t="s">
        <v>421</v>
      </c>
      <c r="AV103" s="382"/>
      <c r="AW103" s="382"/>
      <c r="AX103" s="384"/>
    </row>
    <row r="104" spans="1:60" ht="23.25" customHeight="1" x14ac:dyDescent="0.15">
      <c r="A104" s="510"/>
      <c r="B104" s="511"/>
      <c r="C104" s="511"/>
      <c r="D104" s="511"/>
      <c r="E104" s="511"/>
      <c r="F104" s="512"/>
      <c r="G104" s="165" t="s">
        <v>577</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576</v>
      </c>
      <c r="AC104" s="491"/>
      <c r="AD104" s="492"/>
      <c r="AE104" s="385">
        <v>6</v>
      </c>
      <c r="AF104" s="386"/>
      <c r="AG104" s="386"/>
      <c r="AH104" s="387"/>
      <c r="AI104" s="385">
        <v>4</v>
      </c>
      <c r="AJ104" s="386"/>
      <c r="AK104" s="386"/>
      <c r="AL104" s="387"/>
      <c r="AM104" s="385">
        <v>4</v>
      </c>
      <c r="AN104" s="386"/>
      <c r="AO104" s="386"/>
      <c r="AP104" s="387"/>
      <c r="AQ104" s="385" t="s">
        <v>564</v>
      </c>
      <c r="AR104" s="386"/>
      <c r="AS104" s="386"/>
      <c r="AT104" s="387"/>
      <c r="AU104" s="385" t="s">
        <v>728</v>
      </c>
      <c r="AV104" s="386"/>
      <c r="AW104" s="386"/>
      <c r="AX104" s="387"/>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t="s">
        <v>576</v>
      </c>
      <c r="AC105" s="428"/>
      <c r="AD105" s="429"/>
      <c r="AE105" s="379">
        <v>2</v>
      </c>
      <c r="AF105" s="379"/>
      <c r="AG105" s="379"/>
      <c r="AH105" s="379"/>
      <c r="AI105" s="379">
        <v>2</v>
      </c>
      <c r="AJ105" s="379"/>
      <c r="AK105" s="379"/>
      <c r="AL105" s="379"/>
      <c r="AM105" s="379">
        <v>2</v>
      </c>
      <c r="AN105" s="379"/>
      <c r="AO105" s="379"/>
      <c r="AP105" s="379"/>
      <c r="AQ105" s="385">
        <v>2</v>
      </c>
      <c r="AR105" s="386"/>
      <c r="AS105" s="386"/>
      <c r="AT105" s="387"/>
      <c r="AU105" s="846">
        <v>2</v>
      </c>
      <c r="AV105" s="847"/>
      <c r="AW105" s="847"/>
      <c r="AX105" s="848"/>
    </row>
    <row r="106" spans="1:60" ht="31.5" customHeight="1" x14ac:dyDescent="0.15">
      <c r="A106" s="507" t="s">
        <v>344</v>
      </c>
      <c r="B106" s="508"/>
      <c r="C106" s="508"/>
      <c r="D106" s="508"/>
      <c r="E106" s="508"/>
      <c r="F106" s="509"/>
      <c r="G106" s="761" t="s">
        <v>60</v>
      </c>
      <c r="H106" s="761"/>
      <c r="I106" s="761"/>
      <c r="J106" s="761"/>
      <c r="K106" s="761"/>
      <c r="L106" s="761"/>
      <c r="M106" s="761"/>
      <c r="N106" s="761"/>
      <c r="O106" s="761"/>
      <c r="P106" s="761"/>
      <c r="Q106" s="761"/>
      <c r="R106" s="761"/>
      <c r="S106" s="761"/>
      <c r="T106" s="761"/>
      <c r="U106" s="761"/>
      <c r="V106" s="761"/>
      <c r="W106" s="761"/>
      <c r="X106" s="762"/>
      <c r="Y106" s="487"/>
      <c r="Z106" s="488"/>
      <c r="AA106" s="489"/>
      <c r="AB106" s="318" t="s">
        <v>11</v>
      </c>
      <c r="AC106" s="313"/>
      <c r="AD106" s="314"/>
      <c r="AE106" s="318" t="s">
        <v>380</v>
      </c>
      <c r="AF106" s="313"/>
      <c r="AG106" s="313"/>
      <c r="AH106" s="314"/>
      <c r="AI106" s="318" t="s">
        <v>378</v>
      </c>
      <c r="AJ106" s="313"/>
      <c r="AK106" s="313"/>
      <c r="AL106" s="314"/>
      <c r="AM106" s="318" t="s">
        <v>407</v>
      </c>
      <c r="AN106" s="313"/>
      <c r="AO106" s="313"/>
      <c r="AP106" s="314"/>
      <c r="AQ106" s="381" t="s">
        <v>420</v>
      </c>
      <c r="AR106" s="382"/>
      <c r="AS106" s="382"/>
      <c r="AT106" s="383"/>
      <c r="AU106" s="381" t="s">
        <v>421</v>
      </c>
      <c r="AV106" s="382"/>
      <c r="AW106" s="382"/>
      <c r="AX106" s="384"/>
    </row>
    <row r="107" spans="1:60" ht="23.25" customHeight="1" x14ac:dyDescent="0.15">
      <c r="A107" s="510"/>
      <c r="B107" s="511"/>
      <c r="C107" s="511"/>
      <c r="D107" s="511"/>
      <c r="E107" s="511"/>
      <c r="F107" s="512"/>
      <c r="G107" s="165" t="s">
        <v>578</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575</v>
      </c>
      <c r="AC107" s="491"/>
      <c r="AD107" s="492"/>
      <c r="AE107" s="379">
        <v>7</v>
      </c>
      <c r="AF107" s="379"/>
      <c r="AG107" s="379"/>
      <c r="AH107" s="379"/>
      <c r="AI107" s="379">
        <v>7</v>
      </c>
      <c r="AJ107" s="379"/>
      <c r="AK107" s="379"/>
      <c r="AL107" s="379"/>
      <c r="AM107" s="379">
        <v>6</v>
      </c>
      <c r="AN107" s="379"/>
      <c r="AO107" s="379"/>
      <c r="AP107" s="379"/>
      <c r="AQ107" s="385" t="s">
        <v>549</v>
      </c>
      <c r="AR107" s="386"/>
      <c r="AS107" s="386"/>
      <c r="AT107" s="387"/>
      <c r="AU107" s="385" t="s">
        <v>728</v>
      </c>
      <c r="AV107" s="386"/>
      <c r="AW107" s="386"/>
      <c r="AX107" s="387"/>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t="s">
        <v>575</v>
      </c>
      <c r="AC108" s="428"/>
      <c r="AD108" s="429"/>
      <c r="AE108" s="379">
        <v>7</v>
      </c>
      <c r="AF108" s="379"/>
      <c r="AG108" s="379"/>
      <c r="AH108" s="379"/>
      <c r="AI108" s="379">
        <v>7</v>
      </c>
      <c r="AJ108" s="379"/>
      <c r="AK108" s="379"/>
      <c r="AL108" s="379"/>
      <c r="AM108" s="379">
        <v>7</v>
      </c>
      <c r="AN108" s="379"/>
      <c r="AO108" s="379"/>
      <c r="AP108" s="379"/>
      <c r="AQ108" s="385">
        <v>7</v>
      </c>
      <c r="AR108" s="386"/>
      <c r="AS108" s="386"/>
      <c r="AT108" s="387"/>
      <c r="AU108" s="846">
        <v>7</v>
      </c>
      <c r="AV108" s="847"/>
      <c r="AW108" s="847"/>
      <c r="AX108" s="848"/>
    </row>
    <row r="109" spans="1:60" ht="31.5" customHeight="1" x14ac:dyDescent="0.15">
      <c r="A109" s="507" t="s">
        <v>344</v>
      </c>
      <c r="B109" s="508"/>
      <c r="C109" s="508"/>
      <c r="D109" s="508"/>
      <c r="E109" s="508"/>
      <c r="F109" s="509"/>
      <c r="G109" s="761" t="s">
        <v>60</v>
      </c>
      <c r="H109" s="761"/>
      <c r="I109" s="761"/>
      <c r="J109" s="761"/>
      <c r="K109" s="761"/>
      <c r="L109" s="761"/>
      <c r="M109" s="761"/>
      <c r="N109" s="761"/>
      <c r="O109" s="761"/>
      <c r="P109" s="761"/>
      <c r="Q109" s="761"/>
      <c r="R109" s="761"/>
      <c r="S109" s="761"/>
      <c r="T109" s="761"/>
      <c r="U109" s="761"/>
      <c r="V109" s="761"/>
      <c r="W109" s="761"/>
      <c r="X109" s="762"/>
      <c r="Y109" s="487"/>
      <c r="Z109" s="488"/>
      <c r="AA109" s="489"/>
      <c r="AB109" s="318" t="s">
        <v>11</v>
      </c>
      <c r="AC109" s="313"/>
      <c r="AD109" s="314"/>
      <c r="AE109" s="318" t="s">
        <v>380</v>
      </c>
      <c r="AF109" s="313"/>
      <c r="AG109" s="313"/>
      <c r="AH109" s="314"/>
      <c r="AI109" s="318" t="s">
        <v>378</v>
      </c>
      <c r="AJ109" s="313"/>
      <c r="AK109" s="313"/>
      <c r="AL109" s="314"/>
      <c r="AM109" s="318" t="s">
        <v>407</v>
      </c>
      <c r="AN109" s="313"/>
      <c r="AO109" s="313"/>
      <c r="AP109" s="314"/>
      <c r="AQ109" s="381" t="s">
        <v>420</v>
      </c>
      <c r="AR109" s="382"/>
      <c r="AS109" s="382"/>
      <c r="AT109" s="383"/>
      <c r="AU109" s="381" t="s">
        <v>421</v>
      </c>
      <c r="AV109" s="382"/>
      <c r="AW109" s="382"/>
      <c r="AX109" s="384"/>
    </row>
    <row r="110" spans="1:60" ht="23.25" customHeight="1" x14ac:dyDescent="0.15">
      <c r="A110" s="510"/>
      <c r="B110" s="511"/>
      <c r="C110" s="511"/>
      <c r="D110" s="511"/>
      <c r="E110" s="511"/>
      <c r="F110" s="512"/>
      <c r="G110" s="165" t="s">
        <v>579</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575</v>
      </c>
      <c r="AC110" s="491"/>
      <c r="AD110" s="492"/>
      <c r="AE110" s="379">
        <v>0</v>
      </c>
      <c r="AF110" s="379"/>
      <c r="AG110" s="379"/>
      <c r="AH110" s="379"/>
      <c r="AI110" s="379">
        <v>2</v>
      </c>
      <c r="AJ110" s="379"/>
      <c r="AK110" s="379"/>
      <c r="AL110" s="379"/>
      <c r="AM110" s="379">
        <v>0</v>
      </c>
      <c r="AN110" s="379"/>
      <c r="AO110" s="379"/>
      <c r="AP110" s="379"/>
      <c r="AQ110" s="385" t="s">
        <v>549</v>
      </c>
      <c r="AR110" s="386"/>
      <c r="AS110" s="386"/>
      <c r="AT110" s="387"/>
      <c r="AU110" s="385" t="s">
        <v>728</v>
      </c>
      <c r="AV110" s="386"/>
      <c r="AW110" s="386"/>
      <c r="AX110" s="387"/>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t="s">
        <v>575</v>
      </c>
      <c r="AC111" s="428"/>
      <c r="AD111" s="429"/>
      <c r="AE111" s="379">
        <v>1</v>
      </c>
      <c r="AF111" s="379"/>
      <c r="AG111" s="379"/>
      <c r="AH111" s="379"/>
      <c r="AI111" s="379">
        <v>1</v>
      </c>
      <c r="AJ111" s="379"/>
      <c r="AK111" s="379"/>
      <c r="AL111" s="379"/>
      <c r="AM111" s="379">
        <v>1</v>
      </c>
      <c r="AN111" s="379"/>
      <c r="AO111" s="379"/>
      <c r="AP111" s="379"/>
      <c r="AQ111" s="385">
        <v>1</v>
      </c>
      <c r="AR111" s="386"/>
      <c r="AS111" s="386"/>
      <c r="AT111" s="387"/>
      <c r="AU111" s="846">
        <v>1</v>
      </c>
      <c r="AV111" s="847"/>
      <c r="AW111" s="847"/>
      <c r="AX111" s="848"/>
    </row>
    <row r="112" spans="1:60" ht="31.5" customHeight="1" x14ac:dyDescent="0.15">
      <c r="A112" s="507" t="s">
        <v>344</v>
      </c>
      <c r="B112" s="508"/>
      <c r="C112" s="508"/>
      <c r="D112" s="508"/>
      <c r="E112" s="508"/>
      <c r="F112" s="509"/>
      <c r="G112" s="761" t="s">
        <v>60</v>
      </c>
      <c r="H112" s="761"/>
      <c r="I112" s="761"/>
      <c r="J112" s="761"/>
      <c r="K112" s="761"/>
      <c r="L112" s="761"/>
      <c r="M112" s="761"/>
      <c r="N112" s="761"/>
      <c r="O112" s="761"/>
      <c r="P112" s="761"/>
      <c r="Q112" s="761"/>
      <c r="R112" s="761"/>
      <c r="S112" s="761"/>
      <c r="T112" s="761"/>
      <c r="U112" s="761"/>
      <c r="V112" s="761"/>
      <c r="W112" s="761"/>
      <c r="X112" s="762"/>
      <c r="Y112" s="487"/>
      <c r="Z112" s="488"/>
      <c r="AA112" s="489"/>
      <c r="AB112" s="318" t="s">
        <v>11</v>
      </c>
      <c r="AC112" s="313"/>
      <c r="AD112" s="314"/>
      <c r="AE112" s="318" t="s">
        <v>380</v>
      </c>
      <c r="AF112" s="313"/>
      <c r="AG112" s="313"/>
      <c r="AH112" s="314"/>
      <c r="AI112" s="318" t="s">
        <v>378</v>
      </c>
      <c r="AJ112" s="313"/>
      <c r="AK112" s="313"/>
      <c r="AL112" s="314"/>
      <c r="AM112" s="318" t="s">
        <v>407</v>
      </c>
      <c r="AN112" s="313"/>
      <c r="AO112" s="313"/>
      <c r="AP112" s="314"/>
      <c r="AQ112" s="381" t="s">
        <v>420</v>
      </c>
      <c r="AR112" s="382"/>
      <c r="AS112" s="382"/>
      <c r="AT112" s="383"/>
      <c r="AU112" s="381" t="s">
        <v>421</v>
      </c>
      <c r="AV112" s="382"/>
      <c r="AW112" s="382"/>
      <c r="AX112" s="384"/>
    </row>
    <row r="113" spans="1:50" ht="23.25" customHeight="1" x14ac:dyDescent="0.15">
      <c r="A113" s="510"/>
      <c r="B113" s="511"/>
      <c r="C113" s="511"/>
      <c r="D113" s="511"/>
      <c r="E113" s="511"/>
      <c r="F113" s="512"/>
      <c r="G113" s="165" t="s">
        <v>580</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575</v>
      </c>
      <c r="AC113" s="491"/>
      <c r="AD113" s="492"/>
      <c r="AE113" s="379">
        <v>3</v>
      </c>
      <c r="AF113" s="379"/>
      <c r="AG113" s="379"/>
      <c r="AH113" s="379"/>
      <c r="AI113" s="379">
        <v>3</v>
      </c>
      <c r="AJ113" s="379"/>
      <c r="AK113" s="379"/>
      <c r="AL113" s="379"/>
      <c r="AM113" s="379">
        <v>3</v>
      </c>
      <c r="AN113" s="379"/>
      <c r="AO113" s="379"/>
      <c r="AP113" s="379"/>
      <c r="AQ113" s="385" t="s">
        <v>549</v>
      </c>
      <c r="AR113" s="386"/>
      <c r="AS113" s="386"/>
      <c r="AT113" s="387"/>
      <c r="AU113" s="385" t="s">
        <v>728</v>
      </c>
      <c r="AV113" s="386"/>
      <c r="AW113" s="386"/>
      <c r="AX113" s="387"/>
    </row>
    <row r="114" spans="1:50" ht="23.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t="s">
        <v>575</v>
      </c>
      <c r="AC114" s="428"/>
      <c r="AD114" s="429"/>
      <c r="AE114" s="379">
        <v>2</v>
      </c>
      <c r="AF114" s="379"/>
      <c r="AG114" s="379"/>
      <c r="AH114" s="379"/>
      <c r="AI114" s="379">
        <v>2</v>
      </c>
      <c r="AJ114" s="379"/>
      <c r="AK114" s="379"/>
      <c r="AL114" s="379"/>
      <c r="AM114" s="379">
        <v>2</v>
      </c>
      <c r="AN114" s="379"/>
      <c r="AO114" s="379"/>
      <c r="AP114" s="379"/>
      <c r="AQ114" s="385">
        <v>4</v>
      </c>
      <c r="AR114" s="386"/>
      <c r="AS114" s="386"/>
      <c r="AT114" s="387"/>
      <c r="AU114" s="385">
        <v>3</v>
      </c>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380</v>
      </c>
      <c r="AF115" s="313"/>
      <c r="AG115" s="313"/>
      <c r="AH115" s="314"/>
      <c r="AI115" s="318" t="s">
        <v>378</v>
      </c>
      <c r="AJ115" s="313"/>
      <c r="AK115" s="313"/>
      <c r="AL115" s="314"/>
      <c r="AM115" s="318" t="s">
        <v>407</v>
      </c>
      <c r="AN115" s="313"/>
      <c r="AO115" s="313"/>
      <c r="AP115" s="314"/>
      <c r="AQ115" s="355" t="s">
        <v>422</v>
      </c>
      <c r="AR115" s="356"/>
      <c r="AS115" s="356"/>
      <c r="AT115" s="356"/>
      <c r="AU115" s="356"/>
      <c r="AV115" s="356"/>
      <c r="AW115" s="356"/>
      <c r="AX115" s="357"/>
    </row>
    <row r="116" spans="1:50" ht="23.25" customHeight="1" x14ac:dyDescent="0.15">
      <c r="A116" s="307"/>
      <c r="B116" s="308"/>
      <c r="C116" s="308"/>
      <c r="D116" s="308"/>
      <c r="E116" s="308"/>
      <c r="F116" s="309"/>
      <c r="G116" s="372" t="s">
        <v>581</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583</v>
      </c>
      <c r="AC116" s="316"/>
      <c r="AD116" s="317"/>
      <c r="AE116" s="379">
        <v>0.62</v>
      </c>
      <c r="AF116" s="379"/>
      <c r="AG116" s="379"/>
      <c r="AH116" s="379"/>
      <c r="AI116" s="379">
        <v>0.7</v>
      </c>
      <c r="AJ116" s="379"/>
      <c r="AK116" s="379"/>
      <c r="AL116" s="379"/>
      <c r="AM116" s="379">
        <v>0.8</v>
      </c>
      <c r="AN116" s="379"/>
      <c r="AO116" s="379"/>
      <c r="AP116" s="379"/>
      <c r="AQ116" s="385">
        <v>0.4</v>
      </c>
      <c r="AR116" s="386"/>
      <c r="AS116" s="386"/>
      <c r="AT116" s="386"/>
      <c r="AU116" s="386"/>
      <c r="AV116" s="386"/>
      <c r="AW116" s="386"/>
      <c r="AX116" s="388"/>
    </row>
    <row r="117" spans="1:50" ht="46.5"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584</v>
      </c>
      <c r="AC117" s="362"/>
      <c r="AD117" s="363"/>
      <c r="AE117" s="322" t="s">
        <v>585</v>
      </c>
      <c r="AF117" s="322"/>
      <c r="AG117" s="322"/>
      <c r="AH117" s="322"/>
      <c r="AI117" s="322" t="s">
        <v>657</v>
      </c>
      <c r="AJ117" s="322"/>
      <c r="AK117" s="322"/>
      <c r="AL117" s="322"/>
      <c r="AM117" s="322" t="s">
        <v>658</v>
      </c>
      <c r="AN117" s="322"/>
      <c r="AO117" s="322"/>
      <c r="AP117" s="322"/>
      <c r="AQ117" s="322" t="s">
        <v>670</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380</v>
      </c>
      <c r="AF118" s="313"/>
      <c r="AG118" s="313"/>
      <c r="AH118" s="314"/>
      <c r="AI118" s="318" t="s">
        <v>378</v>
      </c>
      <c r="AJ118" s="313"/>
      <c r="AK118" s="313"/>
      <c r="AL118" s="314"/>
      <c r="AM118" s="318" t="s">
        <v>407</v>
      </c>
      <c r="AN118" s="313"/>
      <c r="AO118" s="313"/>
      <c r="AP118" s="314"/>
      <c r="AQ118" s="355" t="s">
        <v>422</v>
      </c>
      <c r="AR118" s="356"/>
      <c r="AS118" s="356"/>
      <c r="AT118" s="356"/>
      <c r="AU118" s="356"/>
      <c r="AV118" s="356"/>
      <c r="AW118" s="356"/>
      <c r="AX118" s="357"/>
    </row>
    <row r="119" spans="1:50" ht="23.25" customHeight="1" x14ac:dyDescent="0.15">
      <c r="A119" s="307"/>
      <c r="B119" s="308"/>
      <c r="C119" s="308"/>
      <c r="D119" s="308"/>
      <c r="E119" s="308"/>
      <c r="F119" s="309"/>
      <c r="G119" s="372" t="s">
        <v>586</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t="s">
        <v>583</v>
      </c>
      <c r="AC119" s="316"/>
      <c r="AD119" s="317"/>
      <c r="AE119" s="379">
        <v>0.2</v>
      </c>
      <c r="AF119" s="379"/>
      <c r="AG119" s="379"/>
      <c r="AH119" s="379"/>
      <c r="AI119" s="379">
        <v>0.3</v>
      </c>
      <c r="AJ119" s="379"/>
      <c r="AK119" s="379"/>
      <c r="AL119" s="379"/>
      <c r="AM119" s="379">
        <v>0.3</v>
      </c>
      <c r="AN119" s="379"/>
      <c r="AO119" s="379"/>
      <c r="AP119" s="379"/>
      <c r="AQ119" s="379">
        <v>1</v>
      </c>
      <c r="AR119" s="379"/>
      <c r="AS119" s="379"/>
      <c r="AT119" s="379"/>
      <c r="AU119" s="379"/>
      <c r="AV119" s="379"/>
      <c r="AW119" s="379"/>
      <c r="AX119" s="380"/>
    </row>
    <row r="120" spans="1:50" ht="46.5"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587</v>
      </c>
      <c r="AC120" s="362"/>
      <c r="AD120" s="363"/>
      <c r="AE120" s="322" t="s">
        <v>588</v>
      </c>
      <c r="AF120" s="322"/>
      <c r="AG120" s="322"/>
      <c r="AH120" s="322"/>
      <c r="AI120" s="322" t="s">
        <v>659</v>
      </c>
      <c r="AJ120" s="322"/>
      <c r="AK120" s="322"/>
      <c r="AL120" s="322"/>
      <c r="AM120" s="322" t="s">
        <v>660</v>
      </c>
      <c r="AN120" s="322"/>
      <c r="AO120" s="322"/>
      <c r="AP120" s="322"/>
      <c r="AQ120" s="322" t="s">
        <v>661</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380</v>
      </c>
      <c r="AF121" s="313"/>
      <c r="AG121" s="313"/>
      <c r="AH121" s="314"/>
      <c r="AI121" s="318" t="s">
        <v>378</v>
      </c>
      <c r="AJ121" s="313"/>
      <c r="AK121" s="313"/>
      <c r="AL121" s="314"/>
      <c r="AM121" s="318" t="s">
        <v>407</v>
      </c>
      <c r="AN121" s="313"/>
      <c r="AO121" s="313"/>
      <c r="AP121" s="314"/>
      <c r="AQ121" s="355" t="s">
        <v>422</v>
      </c>
      <c r="AR121" s="356"/>
      <c r="AS121" s="356"/>
      <c r="AT121" s="356"/>
      <c r="AU121" s="356"/>
      <c r="AV121" s="356"/>
      <c r="AW121" s="356"/>
      <c r="AX121" s="357"/>
    </row>
    <row r="122" spans="1:50" ht="23.25" customHeight="1" x14ac:dyDescent="0.15">
      <c r="A122" s="307"/>
      <c r="B122" s="308"/>
      <c r="C122" s="308"/>
      <c r="D122" s="308"/>
      <c r="E122" s="308"/>
      <c r="F122" s="309"/>
      <c r="G122" s="372" t="s">
        <v>589</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t="s">
        <v>582</v>
      </c>
      <c r="AC122" s="316"/>
      <c r="AD122" s="317"/>
      <c r="AE122" s="379">
        <v>1.8</v>
      </c>
      <c r="AF122" s="379"/>
      <c r="AG122" s="379"/>
      <c r="AH122" s="379"/>
      <c r="AI122" s="379">
        <v>1.6</v>
      </c>
      <c r="AJ122" s="379"/>
      <c r="AK122" s="379"/>
      <c r="AL122" s="379"/>
      <c r="AM122" s="379">
        <v>1.7</v>
      </c>
      <c r="AN122" s="379"/>
      <c r="AO122" s="379"/>
      <c r="AP122" s="379"/>
      <c r="AQ122" s="379">
        <v>2.2999999999999998</v>
      </c>
      <c r="AR122" s="379"/>
      <c r="AS122" s="379"/>
      <c r="AT122" s="379"/>
      <c r="AU122" s="379"/>
      <c r="AV122" s="379"/>
      <c r="AW122" s="379"/>
      <c r="AX122" s="380"/>
    </row>
    <row r="123" spans="1:50" ht="46.5"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590</v>
      </c>
      <c r="AC123" s="362"/>
      <c r="AD123" s="363"/>
      <c r="AE123" s="322" t="s">
        <v>591</v>
      </c>
      <c r="AF123" s="322"/>
      <c r="AG123" s="322"/>
      <c r="AH123" s="322"/>
      <c r="AI123" s="322" t="s">
        <v>592</v>
      </c>
      <c r="AJ123" s="322"/>
      <c r="AK123" s="322"/>
      <c r="AL123" s="322"/>
      <c r="AM123" s="322" t="s">
        <v>664</v>
      </c>
      <c r="AN123" s="322"/>
      <c r="AO123" s="322"/>
      <c r="AP123" s="322"/>
      <c r="AQ123" s="322" t="s">
        <v>685</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380</v>
      </c>
      <c r="AF124" s="313"/>
      <c r="AG124" s="313"/>
      <c r="AH124" s="314"/>
      <c r="AI124" s="318" t="s">
        <v>378</v>
      </c>
      <c r="AJ124" s="313"/>
      <c r="AK124" s="313"/>
      <c r="AL124" s="314"/>
      <c r="AM124" s="318" t="s">
        <v>407</v>
      </c>
      <c r="AN124" s="313"/>
      <c r="AO124" s="313"/>
      <c r="AP124" s="314"/>
      <c r="AQ124" s="355" t="s">
        <v>422</v>
      </c>
      <c r="AR124" s="356"/>
      <c r="AS124" s="356"/>
      <c r="AT124" s="356"/>
      <c r="AU124" s="356"/>
      <c r="AV124" s="356"/>
      <c r="AW124" s="356"/>
      <c r="AX124" s="357"/>
    </row>
    <row r="125" spans="1:50" ht="23.25" customHeight="1" x14ac:dyDescent="0.15">
      <c r="A125" s="307"/>
      <c r="B125" s="308"/>
      <c r="C125" s="308"/>
      <c r="D125" s="308"/>
      <c r="E125" s="308"/>
      <c r="F125" s="309"/>
      <c r="G125" s="372" t="s">
        <v>593</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t="s">
        <v>582</v>
      </c>
      <c r="AC125" s="316"/>
      <c r="AD125" s="317"/>
      <c r="AE125" s="379">
        <v>0</v>
      </c>
      <c r="AF125" s="379"/>
      <c r="AG125" s="379"/>
      <c r="AH125" s="379"/>
      <c r="AI125" s="379">
        <v>1</v>
      </c>
      <c r="AJ125" s="379"/>
      <c r="AK125" s="379"/>
      <c r="AL125" s="379"/>
      <c r="AM125" s="379">
        <v>0</v>
      </c>
      <c r="AN125" s="379"/>
      <c r="AO125" s="379"/>
      <c r="AP125" s="379"/>
      <c r="AQ125" s="379">
        <v>1</v>
      </c>
      <c r="AR125" s="379"/>
      <c r="AS125" s="379"/>
      <c r="AT125" s="379"/>
      <c r="AU125" s="379"/>
      <c r="AV125" s="379"/>
      <c r="AW125" s="379"/>
      <c r="AX125" s="380"/>
    </row>
    <row r="126" spans="1:50" ht="46.5"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590</v>
      </c>
      <c r="AC126" s="362"/>
      <c r="AD126" s="363"/>
      <c r="AE126" s="322" t="s">
        <v>594</v>
      </c>
      <c r="AF126" s="322"/>
      <c r="AG126" s="322"/>
      <c r="AH126" s="322"/>
      <c r="AI126" s="322" t="s">
        <v>595</v>
      </c>
      <c r="AJ126" s="322"/>
      <c r="AK126" s="322"/>
      <c r="AL126" s="322"/>
      <c r="AM126" s="322" t="s">
        <v>656</v>
      </c>
      <c r="AN126" s="322"/>
      <c r="AO126" s="322"/>
      <c r="AP126" s="322"/>
      <c r="AQ126" s="322" t="s">
        <v>662</v>
      </c>
      <c r="AR126" s="322"/>
      <c r="AS126" s="322"/>
      <c r="AT126" s="322"/>
      <c r="AU126" s="322"/>
      <c r="AV126" s="322"/>
      <c r="AW126" s="322"/>
      <c r="AX126" s="323"/>
    </row>
    <row r="127" spans="1:50" ht="23.25"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380</v>
      </c>
      <c r="AF127" s="313"/>
      <c r="AG127" s="313"/>
      <c r="AH127" s="314"/>
      <c r="AI127" s="318" t="s">
        <v>378</v>
      </c>
      <c r="AJ127" s="313"/>
      <c r="AK127" s="313"/>
      <c r="AL127" s="314"/>
      <c r="AM127" s="318" t="s">
        <v>407</v>
      </c>
      <c r="AN127" s="313"/>
      <c r="AO127" s="313"/>
      <c r="AP127" s="314"/>
      <c r="AQ127" s="355" t="s">
        <v>422</v>
      </c>
      <c r="AR127" s="356"/>
      <c r="AS127" s="356"/>
      <c r="AT127" s="356"/>
      <c r="AU127" s="356"/>
      <c r="AV127" s="356"/>
      <c r="AW127" s="356"/>
      <c r="AX127" s="357"/>
    </row>
    <row r="128" spans="1:50" ht="23.25" customHeight="1" x14ac:dyDescent="0.15">
      <c r="A128" s="307"/>
      <c r="B128" s="308"/>
      <c r="C128" s="308"/>
      <c r="D128" s="308"/>
      <c r="E128" s="308"/>
      <c r="F128" s="309"/>
      <c r="G128" s="372" t="s">
        <v>596</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t="s">
        <v>582</v>
      </c>
      <c r="AC128" s="316"/>
      <c r="AD128" s="317"/>
      <c r="AE128" s="379">
        <v>5.7</v>
      </c>
      <c r="AF128" s="379"/>
      <c r="AG128" s="379"/>
      <c r="AH128" s="379"/>
      <c r="AI128" s="379">
        <v>5</v>
      </c>
      <c r="AJ128" s="379"/>
      <c r="AK128" s="379"/>
      <c r="AL128" s="379"/>
      <c r="AM128" s="379">
        <v>5</v>
      </c>
      <c r="AN128" s="379"/>
      <c r="AO128" s="379"/>
      <c r="AP128" s="379"/>
      <c r="AQ128" s="379">
        <v>4</v>
      </c>
      <c r="AR128" s="379"/>
      <c r="AS128" s="379"/>
      <c r="AT128" s="379"/>
      <c r="AU128" s="379"/>
      <c r="AV128" s="379"/>
      <c r="AW128" s="379"/>
      <c r="AX128" s="380"/>
    </row>
    <row r="129" spans="1:50" ht="46.5"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590</v>
      </c>
      <c r="AC129" s="362"/>
      <c r="AD129" s="363"/>
      <c r="AE129" s="322" t="s">
        <v>597</v>
      </c>
      <c r="AF129" s="322"/>
      <c r="AG129" s="322"/>
      <c r="AH129" s="322"/>
      <c r="AI129" s="322" t="s">
        <v>598</v>
      </c>
      <c r="AJ129" s="322"/>
      <c r="AK129" s="322"/>
      <c r="AL129" s="322"/>
      <c r="AM129" s="322" t="s">
        <v>665</v>
      </c>
      <c r="AN129" s="322"/>
      <c r="AO129" s="322"/>
      <c r="AP129" s="322"/>
      <c r="AQ129" s="322" t="s">
        <v>663</v>
      </c>
      <c r="AR129" s="322"/>
      <c r="AS129" s="322"/>
      <c r="AT129" s="322"/>
      <c r="AU129" s="322"/>
      <c r="AV129" s="322"/>
      <c r="AW129" s="322"/>
      <c r="AX129" s="323"/>
    </row>
    <row r="130" spans="1:50" ht="45" customHeight="1" x14ac:dyDescent="0.15">
      <c r="A130" s="1032" t="s">
        <v>395</v>
      </c>
      <c r="B130" s="1030"/>
      <c r="C130" s="1029" t="s">
        <v>238</v>
      </c>
      <c r="D130" s="1030"/>
      <c r="E130" s="324" t="s">
        <v>267</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3"/>
      <c r="B131" s="256"/>
      <c r="C131" s="255"/>
      <c r="D131" s="256"/>
      <c r="E131" s="242" t="s">
        <v>266</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3"/>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380</v>
      </c>
      <c r="AF132" s="275"/>
      <c r="AG132" s="275"/>
      <c r="AH132" s="275"/>
      <c r="AI132" s="275" t="s">
        <v>400</v>
      </c>
      <c r="AJ132" s="275"/>
      <c r="AK132" s="275"/>
      <c r="AL132" s="275"/>
      <c r="AM132" s="275" t="s">
        <v>407</v>
      </c>
      <c r="AN132" s="275"/>
      <c r="AO132" s="275"/>
      <c r="AP132" s="277"/>
      <c r="AQ132" s="277" t="s">
        <v>234</v>
      </c>
      <c r="AR132" s="278"/>
      <c r="AS132" s="278"/>
      <c r="AT132" s="279"/>
      <c r="AU132" s="289" t="s">
        <v>250</v>
      </c>
      <c r="AV132" s="289"/>
      <c r="AW132" s="289"/>
      <c r="AX132" s="290"/>
    </row>
    <row r="133" spans="1:50" ht="18.75" customHeight="1" x14ac:dyDescent="0.15">
      <c r="A133" s="103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c r="AR133" s="281"/>
      <c r="AS133" s="141" t="s">
        <v>235</v>
      </c>
      <c r="AT133" s="176"/>
      <c r="AU133" s="263"/>
      <c r="AV133" s="140"/>
      <c r="AW133" s="141" t="s">
        <v>181</v>
      </c>
      <c r="AX133" s="142"/>
    </row>
    <row r="134" spans="1:50" ht="39.75" customHeight="1" x14ac:dyDescent="0.15">
      <c r="A134" s="1033"/>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22"/>
    </row>
    <row r="135" spans="1:50" ht="39.75" customHeight="1" x14ac:dyDescent="0.15">
      <c r="A135" s="103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c r="AC135" s="302"/>
      <c r="AD135" s="303"/>
      <c r="AE135" s="276"/>
      <c r="AF135" s="120"/>
      <c r="AG135" s="120"/>
      <c r="AH135" s="120"/>
      <c r="AI135" s="276"/>
      <c r="AJ135" s="120"/>
      <c r="AK135" s="120"/>
      <c r="AL135" s="120"/>
      <c r="AM135" s="276"/>
      <c r="AN135" s="120"/>
      <c r="AO135" s="120"/>
      <c r="AP135" s="120"/>
      <c r="AQ135" s="276"/>
      <c r="AR135" s="120"/>
      <c r="AS135" s="120"/>
      <c r="AT135" s="120"/>
      <c r="AU135" s="276"/>
      <c r="AV135" s="120"/>
      <c r="AW135" s="120"/>
      <c r="AX135" s="222"/>
    </row>
    <row r="136" spans="1:50" ht="18.75" hidden="1" customHeight="1" x14ac:dyDescent="0.15">
      <c r="A136" s="1033"/>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380</v>
      </c>
      <c r="AF136" s="275"/>
      <c r="AG136" s="275"/>
      <c r="AH136" s="275"/>
      <c r="AI136" s="275" t="s">
        <v>378</v>
      </c>
      <c r="AJ136" s="275"/>
      <c r="AK136" s="275"/>
      <c r="AL136" s="275"/>
      <c r="AM136" s="275" t="s">
        <v>407</v>
      </c>
      <c r="AN136" s="275"/>
      <c r="AO136" s="275"/>
      <c r="AP136" s="277"/>
      <c r="AQ136" s="277" t="s">
        <v>234</v>
      </c>
      <c r="AR136" s="278"/>
      <c r="AS136" s="278"/>
      <c r="AT136" s="279"/>
      <c r="AU136" s="289" t="s">
        <v>250</v>
      </c>
      <c r="AV136" s="289"/>
      <c r="AW136" s="289"/>
      <c r="AX136" s="290"/>
    </row>
    <row r="137" spans="1:50" ht="18.75" hidden="1" customHeight="1" x14ac:dyDescent="0.15">
      <c r="A137" s="103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235</v>
      </c>
      <c r="AT137" s="176"/>
      <c r="AU137" s="263"/>
      <c r="AV137" s="140"/>
      <c r="AW137" s="141" t="s">
        <v>181</v>
      </c>
      <c r="AX137" s="142"/>
    </row>
    <row r="138" spans="1:50" ht="39.75" hidden="1" customHeight="1" x14ac:dyDescent="0.15">
      <c r="A138" s="103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22"/>
    </row>
    <row r="139" spans="1:50" ht="39.75" hidden="1" customHeight="1" x14ac:dyDescent="0.15">
      <c r="A139" s="103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22"/>
    </row>
    <row r="140" spans="1:50" ht="18.75" hidden="1" customHeight="1" x14ac:dyDescent="0.15">
      <c r="A140" s="1033"/>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380</v>
      </c>
      <c r="AF140" s="275"/>
      <c r="AG140" s="275"/>
      <c r="AH140" s="275"/>
      <c r="AI140" s="275" t="s">
        <v>378</v>
      </c>
      <c r="AJ140" s="275"/>
      <c r="AK140" s="275"/>
      <c r="AL140" s="275"/>
      <c r="AM140" s="275" t="s">
        <v>407</v>
      </c>
      <c r="AN140" s="275"/>
      <c r="AO140" s="275"/>
      <c r="AP140" s="277"/>
      <c r="AQ140" s="277" t="s">
        <v>234</v>
      </c>
      <c r="AR140" s="278"/>
      <c r="AS140" s="278"/>
      <c r="AT140" s="279"/>
      <c r="AU140" s="289" t="s">
        <v>250</v>
      </c>
      <c r="AV140" s="289"/>
      <c r="AW140" s="289"/>
      <c r="AX140" s="290"/>
    </row>
    <row r="141" spans="1:50" ht="18.75" hidden="1" customHeight="1" x14ac:dyDescent="0.15">
      <c r="A141" s="103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3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3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33"/>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380</v>
      </c>
      <c r="AF144" s="275"/>
      <c r="AG144" s="275"/>
      <c r="AH144" s="275"/>
      <c r="AI144" s="275" t="s">
        <v>378</v>
      </c>
      <c r="AJ144" s="275"/>
      <c r="AK144" s="275"/>
      <c r="AL144" s="275"/>
      <c r="AM144" s="275" t="s">
        <v>407</v>
      </c>
      <c r="AN144" s="275"/>
      <c r="AO144" s="275"/>
      <c r="AP144" s="277"/>
      <c r="AQ144" s="277" t="s">
        <v>234</v>
      </c>
      <c r="AR144" s="278"/>
      <c r="AS144" s="278"/>
      <c r="AT144" s="279"/>
      <c r="AU144" s="289" t="s">
        <v>250</v>
      </c>
      <c r="AV144" s="289"/>
      <c r="AW144" s="289"/>
      <c r="AX144" s="290"/>
    </row>
    <row r="145" spans="1:50" ht="18.75" hidden="1" customHeight="1" x14ac:dyDescent="0.15">
      <c r="A145" s="103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3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3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33"/>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380</v>
      </c>
      <c r="AF148" s="275"/>
      <c r="AG148" s="275"/>
      <c r="AH148" s="275"/>
      <c r="AI148" s="275" t="s">
        <v>378</v>
      </c>
      <c r="AJ148" s="275"/>
      <c r="AK148" s="275"/>
      <c r="AL148" s="275"/>
      <c r="AM148" s="275" t="s">
        <v>407</v>
      </c>
      <c r="AN148" s="275"/>
      <c r="AO148" s="275"/>
      <c r="AP148" s="277"/>
      <c r="AQ148" s="277" t="s">
        <v>234</v>
      </c>
      <c r="AR148" s="278"/>
      <c r="AS148" s="278"/>
      <c r="AT148" s="279"/>
      <c r="AU148" s="289" t="s">
        <v>250</v>
      </c>
      <c r="AV148" s="289"/>
      <c r="AW148" s="289"/>
      <c r="AX148" s="290"/>
    </row>
    <row r="149" spans="1:50" ht="18.75" hidden="1" customHeight="1" x14ac:dyDescent="0.15">
      <c r="A149" s="103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3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3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33"/>
      <c r="B152" s="256"/>
      <c r="C152" s="255"/>
      <c r="D152" s="256"/>
      <c r="E152" s="255"/>
      <c r="F152" s="330"/>
      <c r="G152" s="282" t="s">
        <v>251</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9" t="s">
        <v>330</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3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6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3"/>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3"/>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62"/>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3"/>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6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6"/>
      <c r="C159" s="255"/>
      <c r="D159" s="256"/>
      <c r="E159" s="255"/>
      <c r="F159" s="330"/>
      <c r="G159" s="282" t="s">
        <v>251</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9" t="s">
        <v>330</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3"/>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6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3"/>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62"/>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3"/>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6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6"/>
      <c r="C166" s="255"/>
      <c r="D166" s="256"/>
      <c r="E166" s="255"/>
      <c r="F166" s="330"/>
      <c r="G166" s="282" t="s">
        <v>251</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9" t="s">
        <v>330</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3"/>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6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3"/>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62"/>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3"/>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6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6"/>
      <c r="C173" s="255"/>
      <c r="D173" s="256"/>
      <c r="E173" s="255"/>
      <c r="F173" s="330"/>
      <c r="G173" s="282" t="s">
        <v>251</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9" t="s">
        <v>330</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3"/>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6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3"/>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62"/>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3"/>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6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6"/>
      <c r="C180" s="255"/>
      <c r="D180" s="256"/>
      <c r="E180" s="255"/>
      <c r="F180" s="330"/>
      <c r="G180" s="282" t="s">
        <v>251</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9" t="s">
        <v>330</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3"/>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6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3"/>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62"/>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3"/>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6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75" customHeight="1" x14ac:dyDescent="0.15">
      <c r="A188" s="1033"/>
      <c r="B188" s="256"/>
      <c r="C188" s="255"/>
      <c r="D188" s="256"/>
      <c r="E188" s="340"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75" customHeight="1" x14ac:dyDescent="0.15">
      <c r="A189" s="1033"/>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33"/>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3"/>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3"/>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380</v>
      </c>
      <c r="AF192" s="275"/>
      <c r="AG192" s="275"/>
      <c r="AH192" s="275"/>
      <c r="AI192" s="275" t="s">
        <v>378</v>
      </c>
      <c r="AJ192" s="275"/>
      <c r="AK192" s="275"/>
      <c r="AL192" s="275"/>
      <c r="AM192" s="275" t="s">
        <v>407</v>
      </c>
      <c r="AN192" s="275"/>
      <c r="AO192" s="275"/>
      <c r="AP192" s="277"/>
      <c r="AQ192" s="277" t="s">
        <v>234</v>
      </c>
      <c r="AR192" s="278"/>
      <c r="AS192" s="278"/>
      <c r="AT192" s="279"/>
      <c r="AU192" s="289" t="s">
        <v>250</v>
      </c>
      <c r="AV192" s="289"/>
      <c r="AW192" s="289"/>
      <c r="AX192" s="290"/>
    </row>
    <row r="193" spans="1:50" ht="18.75" hidden="1" customHeight="1" x14ac:dyDescent="0.15">
      <c r="A193" s="103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235</v>
      </c>
      <c r="AT193" s="176"/>
      <c r="AU193" s="263"/>
      <c r="AV193" s="140"/>
      <c r="AW193" s="141" t="s">
        <v>181</v>
      </c>
      <c r="AX193" s="142"/>
    </row>
    <row r="194" spans="1:50" ht="39.75" hidden="1" customHeight="1" x14ac:dyDescent="0.15">
      <c r="A194" s="103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547</v>
      </c>
      <c r="AN194" s="120"/>
      <c r="AO194" s="120"/>
      <c r="AP194" s="120"/>
      <c r="AQ194" s="276"/>
      <c r="AR194" s="120"/>
      <c r="AS194" s="120"/>
      <c r="AT194" s="120"/>
      <c r="AU194" s="276"/>
      <c r="AV194" s="120"/>
      <c r="AW194" s="120"/>
      <c r="AX194" s="222"/>
    </row>
    <row r="195" spans="1:50" ht="39.75" hidden="1" customHeight="1" x14ac:dyDescent="0.15">
      <c r="A195" s="103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547</v>
      </c>
      <c r="AN195" s="120"/>
      <c r="AO195" s="120"/>
      <c r="AP195" s="120"/>
      <c r="AQ195" s="276"/>
      <c r="AR195" s="120"/>
      <c r="AS195" s="120"/>
      <c r="AT195" s="120"/>
      <c r="AU195" s="276"/>
      <c r="AV195" s="120"/>
      <c r="AW195" s="120"/>
      <c r="AX195" s="222"/>
    </row>
    <row r="196" spans="1:50" ht="18.75" hidden="1" customHeight="1" x14ac:dyDescent="0.15">
      <c r="A196" s="1033"/>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380</v>
      </c>
      <c r="AF196" s="275"/>
      <c r="AG196" s="275"/>
      <c r="AH196" s="275"/>
      <c r="AI196" s="275" t="s">
        <v>378</v>
      </c>
      <c r="AJ196" s="275"/>
      <c r="AK196" s="275"/>
      <c r="AL196" s="275"/>
      <c r="AM196" s="275" t="s">
        <v>407</v>
      </c>
      <c r="AN196" s="275"/>
      <c r="AO196" s="275"/>
      <c r="AP196" s="277"/>
      <c r="AQ196" s="277" t="s">
        <v>234</v>
      </c>
      <c r="AR196" s="278"/>
      <c r="AS196" s="278"/>
      <c r="AT196" s="279"/>
      <c r="AU196" s="289" t="s">
        <v>250</v>
      </c>
      <c r="AV196" s="289"/>
      <c r="AW196" s="289"/>
      <c r="AX196" s="290"/>
    </row>
    <row r="197" spans="1:50" ht="18.75" hidden="1" customHeight="1" x14ac:dyDescent="0.15">
      <c r="A197" s="103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235</v>
      </c>
      <c r="AT197" s="176"/>
      <c r="AU197" s="263"/>
      <c r="AV197" s="140"/>
      <c r="AW197" s="141" t="s">
        <v>181</v>
      </c>
      <c r="AX197" s="142"/>
    </row>
    <row r="198" spans="1:50" ht="39.75" hidden="1" customHeight="1" x14ac:dyDescent="0.15">
      <c r="A198" s="103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547</v>
      </c>
      <c r="AN198" s="120"/>
      <c r="AO198" s="120"/>
      <c r="AP198" s="120"/>
      <c r="AQ198" s="276"/>
      <c r="AR198" s="120"/>
      <c r="AS198" s="120"/>
      <c r="AT198" s="120"/>
      <c r="AU198" s="276"/>
      <c r="AV198" s="120"/>
      <c r="AW198" s="120"/>
      <c r="AX198" s="222"/>
    </row>
    <row r="199" spans="1:50" ht="39.75" hidden="1" customHeight="1" x14ac:dyDescent="0.15">
      <c r="A199" s="103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547</v>
      </c>
      <c r="AN199" s="120"/>
      <c r="AO199" s="120"/>
      <c r="AP199" s="120"/>
      <c r="AQ199" s="276"/>
      <c r="AR199" s="120"/>
      <c r="AS199" s="120"/>
      <c r="AT199" s="120"/>
      <c r="AU199" s="276"/>
      <c r="AV199" s="120"/>
      <c r="AW199" s="120"/>
      <c r="AX199" s="222"/>
    </row>
    <row r="200" spans="1:50" ht="18.75" hidden="1" customHeight="1" x14ac:dyDescent="0.15">
      <c r="A200" s="1033"/>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380</v>
      </c>
      <c r="AF200" s="275"/>
      <c r="AG200" s="275"/>
      <c r="AH200" s="275"/>
      <c r="AI200" s="275" t="s">
        <v>378</v>
      </c>
      <c r="AJ200" s="275"/>
      <c r="AK200" s="275"/>
      <c r="AL200" s="275"/>
      <c r="AM200" s="275" t="s">
        <v>407</v>
      </c>
      <c r="AN200" s="275"/>
      <c r="AO200" s="275"/>
      <c r="AP200" s="277"/>
      <c r="AQ200" s="277" t="s">
        <v>234</v>
      </c>
      <c r="AR200" s="278"/>
      <c r="AS200" s="278"/>
      <c r="AT200" s="279"/>
      <c r="AU200" s="289" t="s">
        <v>250</v>
      </c>
      <c r="AV200" s="289"/>
      <c r="AW200" s="289"/>
      <c r="AX200" s="290"/>
    </row>
    <row r="201" spans="1:50" ht="18.75" hidden="1" customHeight="1" x14ac:dyDescent="0.15">
      <c r="A201" s="103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3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3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33"/>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380</v>
      </c>
      <c r="AF204" s="275"/>
      <c r="AG204" s="275"/>
      <c r="AH204" s="275"/>
      <c r="AI204" s="275" t="s">
        <v>378</v>
      </c>
      <c r="AJ204" s="275"/>
      <c r="AK204" s="275"/>
      <c r="AL204" s="275"/>
      <c r="AM204" s="275" t="s">
        <v>407</v>
      </c>
      <c r="AN204" s="275"/>
      <c r="AO204" s="275"/>
      <c r="AP204" s="277"/>
      <c r="AQ204" s="277" t="s">
        <v>234</v>
      </c>
      <c r="AR204" s="278"/>
      <c r="AS204" s="278"/>
      <c r="AT204" s="279"/>
      <c r="AU204" s="289" t="s">
        <v>250</v>
      </c>
      <c r="AV204" s="289"/>
      <c r="AW204" s="289"/>
      <c r="AX204" s="290"/>
    </row>
    <row r="205" spans="1:50" ht="18.75" hidden="1" customHeight="1" x14ac:dyDescent="0.15">
      <c r="A205" s="103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3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3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33"/>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380</v>
      </c>
      <c r="AF208" s="275"/>
      <c r="AG208" s="275"/>
      <c r="AH208" s="275"/>
      <c r="AI208" s="275" t="s">
        <v>378</v>
      </c>
      <c r="AJ208" s="275"/>
      <c r="AK208" s="275"/>
      <c r="AL208" s="275"/>
      <c r="AM208" s="275" t="s">
        <v>407</v>
      </c>
      <c r="AN208" s="275"/>
      <c r="AO208" s="275"/>
      <c r="AP208" s="277"/>
      <c r="AQ208" s="277" t="s">
        <v>234</v>
      </c>
      <c r="AR208" s="278"/>
      <c r="AS208" s="278"/>
      <c r="AT208" s="279"/>
      <c r="AU208" s="289" t="s">
        <v>250</v>
      </c>
      <c r="AV208" s="289"/>
      <c r="AW208" s="289"/>
      <c r="AX208" s="290"/>
    </row>
    <row r="209" spans="1:50" ht="18.75" hidden="1" customHeight="1" x14ac:dyDescent="0.15">
      <c r="A209" s="103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3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3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33"/>
      <c r="B212" s="256"/>
      <c r="C212" s="255"/>
      <c r="D212" s="256"/>
      <c r="E212" s="255"/>
      <c r="F212" s="330"/>
      <c r="G212" s="282" t="s">
        <v>251</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9" t="s">
        <v>330</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3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6"/>
      <c r="C214" s="255"/>
      <c r="D214" s="256"/>
      <c r="E214" s="255"/>
      <c r="F214" s="330"/>
      <c r="G214" s="264"/>
      <c r="H214" s="165"/>
      <c r="I214" s="165"/>
      <c r="J214" s="165"/>
      <c r="K214" s="165"/>
      <c r="L214" s="165"/>
      <c r="M214" s="165"/>
      <c r="N214" s="165"/>
      <c r="O214" s="165"/>
      <c r="P214" s="236"/>
      <c r="Q214" s="1035"/>
      <c r="R214" s="1021"/>
      <c r="S214" s="1021"/>
      <c r="T214" s="1021"/>
      <c r="U214" s="1021"/>
      <c r="V214" s="1021"/>
      <c r="W214" s="1021"/>
      <c r="X214" s="1021"/>
      <c r="Y214" s="1021"/>
      <c r="Z214" s="1021"/>
      <c r="AA214" s="102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3"/>
      <c r="B215" s="256"/>
      <c r="C215" s="255"/>
      <c r="D215" s="256"/>
      <c r="E215" s="255"/>
      <c r="F215" s="330"/>
      <c r="G215" s="237"/>
      <c r="H215" s="238"/>
      <c r="I215" s="238"/>
      <c r="J215" s="238"/>
      <c r="K215" s="238"/>
      <c r="L215" s="238"/>
      <c r="M215" s="238"/>
      <c r="N215" s="238"/>
      <c r="O215" s="238"/>
      <c r="P215" s="239"/>
      <c r="Q215" s="1023"/>
      <c r="R215" s="1024"/>
      <c r="S215" s="1024"/>
      <c r="T215" s="1024"/>
      <c r="U215" s="1024"/>
      <c r="V215" s="1024"/>
      <c r="W215" s="1024"/>
      <c r="X215" s="1024"/>
      <c r="Y215" s="1024"/>
      <c r="Z215" s="1024"/>
      <c r="AA215" s="102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3"/>
      <c r="B216" s="256"/>
      <c r="C216" s="255"/>
      <c r="D216" s="256"/>
      <c r="E216" s="255"/>
      <c r="F216" s="330"/>
      <c r="G216" s="237"/>
      <c r="H216" s="238"/>
      <c r="I216" s="238"/>
      <c r="J216" s="238"/>
      <c r="K216" s="238"/>
      <c r="L216" s="238"/>
      <c r="M216" s="238"/>
      <c r="N216" s="238"/>
      <c r="O216" s="238"/>
      <c r="P216" s="239"/>
      <c r="Q216" s="1023"/>
      <c r="R216" s="1024"/>
      <c r="S216" s="1024"/>
      <c r="T216" s="1024"/>
      <c r="U216" s="1024"/>
      <c r="V216" s="1024"/>
      <c r="W216" s="1024"/>
      <c r="X216" s="1024"/>
      <c r="Y216" s="1024"/>
      <c r="Z216" s="1024"/>
      <c r="AA216" s="1025"/>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3"/>
      <c r="B217" s="256"/>
      <c r="C217" s="255"/>
      <c r="D217" s="256"/>
      <c r="E217" s="255"/>
      <c r="F217" s="330"/>
      <c r="G217" s="237"/>
      <c r="H217" s="238"/>
      <c r="I217" s="238"/>
      <c r="J217" s="238"/>
      <c r="K217" s="238"/>
      <c r="L217" s="238"/>
      <c r="M217" s="238"/>
      <c r="N217" s="238"/>
      <c r="O217" s="238"/>
      <c r="P217" s="239"/>
      <c r="Q217" s="1023"/>
      <c r="R217" s="1024"/>
      <c r="S217" s="1024"/>
      <c r="T217" s="1024"/>
      <c r="U217" s="1024"/>
      <c r="V217" s="1024"/>
      <c r="W217" s="1024"/>
      <c r="X217" s="1024"/>
      <c r="Y217" s="1024"/>
      <c r="Z217" s="1024"/>
      <c r="AA217" s="102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6"/>
      <c r="C218" s="255"/>
      <c r="D218" s="256"/>
      <c r="E218" s="255"/>
      <c r="F218" s="330"/>
      <c r="G218" s="240"/>
      <c r="H218" s="168"/>
      <c r="I218" s="168"/>
      <c r="J218" s="168"/>
      <c r="K218" s="168"/>
      <c r="L218" s="168"/>
      <c r="M218" s="168"/>
      <c r="N218" s="168"/>
      <c r="O218" s="168"/>
      <c r="P218" s="241"/>
      <c r="Q218" s="1026"/>
      <c r="R218" s="1027"/>
      <c r="S218" s="1027"/>
      <c r="T218" s="1027"/>
      <c r="U218" s="1027"/>
      <c r="V218" s="1027"/>
      <c r="W218" s="1027"/>
      <c r="X218" s="1027"/>
      <c r="Y218" s="1027"/>
      <c r="Z218" s="1027"/>
      <c r="AA218" s="102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6"/>
      <c r="C219" s="255"/>
      <c r="D219" s="256"/>
      <c r="E219" s="255"/>
      <c r="F219" s="330"/>
      <c r="G219" s="282" t="s">
        <v>251</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9" t="s">
        <v>330</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3"/>
      <c r="B221" s="256"/>
      <c r="C221" s="255"/>
      <c r="D221" s="256"/>
      <c r="E221" s="255"/>
      <c r="F221" s="330"/>
      <c r="G221" s="235"/>
      <c r="H221" s="165"/>
      <c r="I221" s="165"/>
      <c r="J221" s="165"/>
      <c r="K221" s="165"/>
      <c r="L221" s="165"/>
      <c r="M221" s="165"/>
      <c r="N221" s="165"/>
      <c r="O221" s="165"/>
      <c r="P221" s="236"/>
      <c r="Q221" s="1020"/>
      <c r="R221" s="1021"/>
      <c r="S221" s="1021"/>
      <c r="T221" s="1021"/>
      <c r="U221" s="1021"/>
      <c r="V221" s="1021"/>
      <c r="W221" s="1021"/>
      <c r="X221" s="1021"/>
      <c r="Y221" s="1021"/>
      <c r="Z221" s="1021"/>
      <c r="AA221" s="102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3"/>
      <c r="B222" s="256"/>
      <c r="C222" s="255"/>
      <c r="D222" s="256"/>
      <c r="E222" s="255"/>
      <c r="F222" s="330"/>
      <c r="G222" s="237"/>
      <c r="H222" s="238"/>
      <c r="I222" s="238"/>
      <c r="J222" s="238"/>
      <c r="K222" s="238"/>
      <c r="L222" s="238"/>
      <c r="M222" s="238"/>
      <c r="N222" s="238"/>
      <c r="O222" s="238"/>
      <c r="P222" s="239"/>
      <c r="Q222" s="1023"/>
      <c r="R222" s="1024"/>
      <c r="S222" s="1024"/>
      <c r="T222" s="1024"/>
      <c r="U222" s="1024"/>
      <c r="V222" s="1024"/>
      <c r="W222" s="1024"/>
      <c r="X222" s="1024"/>
      <c r="Y222" s="1024"/>
      <c r="Z222" s="1024"/>
      <c r="AA222" s="102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3"/>
      <c r="B223" s="256"/>
      <c r="C223" s="255"/>
      <c r="D223" s="256"/>
      <c r="E223" s="255"/>
      <c r="F223" s="330"/>
      <c r="G223" s="237"/>
      <c r="H223" s="238"/>
      <c r="I223" s="238"/>
      <c r="J223" s="238"/>
      <c r="K223" s="238"/>
      <c r="L223" s="238"/>
      <c r="M223" s="238"/>
      <c r="N223" s="238"/>
      <c r="O223" s="238"/>
      <c r="P223" s="239"/>
      <c r="Q223" s="1023"/>
      <c r="R223" s="1024"/>
      <c r="S223" s="1024"/>
      <c r="T223" s="1024"/>
      <c r="U223" s="1024"/>
      <c r="V223" s="1024"/>
      <c r="W223" s="1024"/>
      <c r="X223" s="1024"/>
      <c r="Y223" s="1024"/>
      <c r="Z223" s="1024"/>
      <c r="AA223" s="1025"/>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3"/>
      <c r="B224" s="256"/>
      <c r="C224" s="255"/>
      <c r="D224" s="256"/>
      <c r="E224" s="255"/>
      <c r="F224" s="330"/>
      <c r="G224" s="237"/>
      <c r="H224" s="238"/>
      <c r="I224" s="238"/>
      <c r="J224" s="238"/>
      <c r="K224" s="238"/>
      <c r="L224" s="238"/>
      <c r="M224" s="238"/>
      <c r="N224" s="238"/>
      <c r="O224" s="238"/>
      <c r="P224" s="239"/>
      <c r="Q224" s="1023"/>
      <c r="R224" s="1024"/>
      <c r="S224" s="1024"/>
      <c r="T224" s="1024"/>
      <c r="U224" s="1024"/>
      <c r="V224" s="1024"/>
      <c r="W224" s="1024"/>
      <c r="X224" s="1024"/>
      <c r="Y224" s="1024"/>
      <c r="Z224" s="1024"/>
      <c r="AA224" s="102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6"/>
      <c r="C225" s="255"/>
      <c r="D225" s="256"/>
      <c r="E225" s="255"/>
      <c r="F225" s="330"/>
      <c r="G225" s="240"/>
      <c r="H225" s="168"/>
      <c r="I225" s="168"/>
      <c r="J225" s="168"/>
      <c r="K225" s="168"/>
      <c r="L225" s="168"/>
      <c r="M225" s="168"/>
      <c r="N225" s="168"/>
      <c r="O225" s="168"/>
      <c r="P225" s="241"/>
      <c r="Q225" s="1026"/>
      <c r="R225" s="1027"/>
      <c r="S225" s="1027"/>
      <c r="T225" s="1027"/>
      <c r="U225" s="1027"/>
      <c r="V225" s="1027"/>
      <c r="W225" s="1027"/>
      <c r="X225" s="1027"/>
      <c r="Y225" s="1027"/>
      <c r="Z225" s="1027"/>
      <c r="AA225" s="102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6"/>
      <c r="C226" s="255"/>
      <c r="D226" s="256"/>
      <c r="E226" s="255"/>
      <c r="F226" s="330"/>
      <c r="G226" s="282" t="s">
        <v>251</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9" t="s">
        <v>330</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3"/>
      <c r="B228" s="256"/>
      <c r="C228" s="255"/>
      <c r="D228" s="256"/>
      <c r="E228" s="255"/>
      <c r="F228" s="330"/>
      <c r="G228" s="235"/>
      <c r="H228" s="165"/>
      <c r="I228" s="165"/>
      <c r="J228" s="165"/>
      <c r="K228" s="165"/>
      <c r="L228" s="165"/>
      <c r="M228" s="165"/>
      <c r="N228" s="165"/>
      <c r="O228" s="165"/>
      <c r="P228" s="236"/>
      <c r="Q228" s="1020"/>
      <c r="R228" s="1021"/>
      <c r="S228" s="1021"/>
      <c r="T228" s="1021"/>
      <c r="U228" s="1021"/>
      <c r="V228" s="1021"/>
      <c r="W228" s="1021"/>
      <c r="X228" s="1021"/>
      <c r="Y228" s="1021"/>
      <c r="Z228" s="1021"/>
      <c r="AA228" s="102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3"/>
      <c r="B229" s="256"/>
      <c r="C229" s="255"/>
      <c r="D229" s="256"/>
      <c r="E229" s="255"/>
      <c r="F229" s="330"/>
      <c r="G229" s="237"/>
      <c r="H229" s="238"/>
      <c r="I229" s="238"/>
      <c r="J229" s="238"/>
      <c r="K229" s="238"/>
      <c r="L229" s="238"/>
      <c r="M229" s="238"/>
      <c r="N229" s="238"/>
      <c r="O229" s="238"/>
      <c r="P229" s="239"/>
      <c r="Q229" s="1023"/>
      <c r="R229" s="1024"/>
      <c r="S229" s="1024"/>
      <c r="T229" s="1024"/>
      <c r="U229" s="1024"/>
      <c r="V229" s="1024"/>
      <c r="W229" s="1024"/>
      <c r="X229" s="1024"/>
      <c r="Y229" s="1024"/>
      <c r="Z229" s="1024"/>
      <c r="AA229" s="102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3"/>
      <c r="B230" s="256"/>
      <c r="C230" s="255"/>
      <c r="D230" s="256"/>
      <c r="E230" s="255"/>
      <c r="F230" s="330"/>
      <c r="G230" s="237"/>
      <c r="H230" s="238"/>
      <c r="I230" s="238"/>
      <c r="J230" s="238"/>
      <c r="K230" s="238"/>
      <c r="L230" s="238"/>
      <c r="M230" s="238"/>
      <c r="N230" s="238"/>
      <c r="O230" s="238"/>
      <c r="P230" s="239"/>
      <c r="Q230" s="1023"/>
      <c r="R230" s="1024"/>
      <c r="S230" s="1024"/>
      <c r="T230" s="1024"/>
      <c r="U230" s="1024"/>
      <c r="V230" s="1024"/>
      <c r="W230" s="1024"/>
      <c r="X230" s="1024"/>
      <c r="Y230" s="1024"/>
      <c r="Z230" s="1024"/>
      <c r="AA230" s="1025"/>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3"/>
      <c r="B231" s="256"/>
      <c r="C231" s="255"/>
      <c r="D231" s="256"/>
      <c r="E231" s="255"/>
      <c r="F231" s="330"/>
      <c r="G231" s="237"/>
      <c r="H231" s="238"/>
      <c r="I231" s="238"/>
      <c r="J231" s="238"/>
      <c r="K231" s="238"/>
      <c r="L231" s="238"/>
      <c r="M231" s="238"/>
      <c r="N231" s="238"/>
      <c r="O231" s="238"/>
      <c r="P231" s="239"/>
      <c r="Q231" s="1023"/>
      <c r="R231" s="1024"/>
      <c r="S231" s="1024"/>
      <c r="T231" s="1024"/>
      <c r="U231" s="1024"/>
      <c r="V231" s="1024"/>
      <c r="W231" s="1024"/>
      <c r="X231" s="1024"/>
      <c r="Y231" s="1024"/>
      <c r="Z231" s="1024"/>
      <c r="AA231" s="102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6"/>
      <c r="C232" s="255"/>
      <c r="D232" s="256"/>
      <c r="E232" s="255"/>
      <c r="F232" s="330"/>
      <c r="G232" s="240"/>
      <c r="H232" s="168"/>
      <c r="I232" s="168"/>
      <c r="J232" s="168"/>
      <c r="K232" s="168"/>
      <c r="L232" s="168"/>
      <c r="M232" s="168"/>
      <c r="N232" s="168"/>
      <c r="O232" s="168"/>
      <c r="P232" s="241"/>
      <c r="Q232" s="1026"/>
      <c r="R232" s="1027"/>
      <c r="S232" s="1027"/>
      <c r="T232" s="1027"/>
      <c r="U232" s="1027"/>
      <c r="V232" s="1027"/>
      <c r="W232" s="1027"/>
      <c r="X232" s="1027"/>
      <c r="Y232" s="1027"/>
      <c r="Z232" s="1027"/>
      <c r="AA232" s="102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6"/>
      <c r="C233" s="255"/>
      <c r="D233" s="256"/>
      <c r="E233" s="255"/>
      <c r="F233" s="330"/>
      <c r="G233" s="282" t="s">
        <v>251</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9" t="s">
        <v>330</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3"/>
      <c r="B235" s="256"/>
      <c r="C235" s="255"/>
      <c r="D235" s="256"/>
      <c r="E235" s="255"/>
      <c r="F235" s="330"/>
      <c r="G235" s="235"/>
      <c r="H235" s="165"/>
      <c r="I235" s="165"/>
      <c r="J235" s="165"/>
      <c r="K235" s="165"/>
      <c r="L235" s="165"/>
      <c r="M235" s="165"/>
      <c r="N235" s="165"/>
      <c r="O235" s="165"/>
      <c r="P235" s="236"/>
      <c r="Q235" s="1020"/>
      <c r="R235" s="1021"/>
      <c r="S235" s="1021"/>
      <c r="T235" s="1021"/>
      <c r="U235" s="1021"/>
      <c r="V235" s="1021"/>
      <c r="W235" s="1021"/>
      <c r="X235" s="1021"/>
      <c r="Y235" s="1021"/>
      <c r="Z235" s="1021"/>
      <c r="AA235" s="102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3"/>
      <c r="B236" s="256"/>
      <c r="C236" s="255"/>
      <c r="D236" s="256"/>
      <c r="E236" s="255"/>
      <c r="F236" s="330"/>
      <c r="G236" s="237"/>
      <c r="H236" s="238"/>
      <c r="I236" s="238"/>
      <c r="J236" s="238"/>
      <c r="K236" s="238"/>
      <c r="L236" s="238"/>
      <c r="M236" s="238"/>
      <c r="N236" s="238"/>
      <c r="O236" s="238"/>
      <c r="P236" s="239"/>
      <c r="Q236" s="1023"/>
      <c r="R236" s="1024"/>
      <c r="S236" s="1024"/>
      <c r="T236" s="1024"/>
      <c r="U236" s="1024"/>
      <c r="V236" s="1024"/>
      <c r="W236" s="1024"/>
      <c r="X236" s="1024"/>
      <c r="Y236" s="1024"/>
      <c r="Z236" s="1024"/>
      <c r="AA236" s="102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3"/>
      <c r="B237" s="256"/>
      <c r="C237" s="255"/>
      <c r="D237" s="256"/>
      <c r="E237" s="255"/>
      <c r="F237" s="330"/>
      <c r="G237" s="237"/>
      <c r="H237" s="238"/>
      <c r="I237" s="238"/>
      <c r="J237" s="238"/>
      <c r="K237" s="238"/>
      <c r="L237" s="238"/>
      <c r="M237" s="238"/>
      <c r="N237" s="238"/>
      <c r="O237" s="238"/>
      <c r="P237" s="239"/>
      <c r="Q237" s="1023"/>
      <c r="R237" s="1024"/>
      <c r="S237" s="1024"/>
      <c r="T237" s="1024"/>
      <c r="U237" s="1024"/>
      <c r="V237" s="1024"/>
      <c r="W237" s="1024"/>
      <c r="X237" s="1024"/>
      <c r="Y237" s="1024"/>
      <c r="Z237" s="1024"/>
      <c r="AA237" s="1025"/>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3"/>
      <c r="B238" s="256"/>
      <c r="C238" s="255"/>
      <c r="D238" s="256"/>
      <c r="E238" s="255"/>
      <c r="F238" s="330"/>
      <c r="G238" s="237"/>
      <c r="H238" s="238"/>
      <c r="I238" s="238"/>
      <c r="J238" s="238"/>
      <c r="K238" s="238"/>
      <c r="L238" s="238"/>
      <c r="M238" s="238"/>
      <c r="N238" s="238"/>
      <c r="O238" s="238"/>
      <c r="P238" s="239"/>
      <c r="Q238" s="1023"/>
      <c r="R238" s="1024"/>
      <c r="S238" s="1024"/>
      <c r="T238" s="1024"/>
      <c r="U238" s="1024"/>
      <c r="V238" s="1024"/>
      <c r="W238" s="1024"/>
      <c r="X238" s="1024"/>
      <c r="Y238" s="1024"/>
      <c r="Z238" s="1024"/>
      <c r="AA238" s="102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6"/>
      <c r="C239" s="255"/>
      <c r="D239" s="256"/>
      <c r="E239" s="255"/>
      <c r="F239" s="330"/>
      <c r="G239" s="240"/>
      <c r="H239" s="168"/>
      <c r="I239" s="168"/>
      <c r="J239" s="168"/>
      <c r="K239" s="168"/>
      <c r="L239" s="168"/>
      <c r="M239" s="168"/>
      <c r="N239" s="168"/>
      <c r="O239" s="168"/>
      <c r="P239" s="241"/>
      <c r="Q239" s="1026"/>
      <c r="R239" s="1027"/>
      <c r="S239" s="1027"/>
      <c r="T239" s="1027"/>
      <c r="U239" s="1027"/>
      <c r="V239" s="1027"/>
      <c r="W239" s="1027"/>
      <c r="X239" s="1027"/>
      <c r="Y239" s="1027"/>
      <c r="Z239" s="1027"/>
      <c r="AA239" s="102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6"/>
      <c r="C240" s="255"/>
      <c r="D240" s="256"/>
      <c r="E240" s="255"/>
      <c r="F240" s="330"/>
      <c r="G240" s="282" t="s">
        <v>251</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9" t="s">
        <v>330</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3"/>
      <c r="B242" s="256"/>
      <c r="C242" s="255"/>
      <c r="D242" s="256"/>
      <c r="E242" s="255"/>
      <c r="F242" s="330"/>
      <c r="G242" s="235"/>
      <c r="H242" s="165"/>
      <c r="I242" s="165"/>
      <c r="J242" s="165"/>
      <c r="K242" s="165"/>
      <c r="L242" s="165"/>
      <c r="M242" s="165"/>
      <c r="N242" s="165"/>
      <c r="O242" s="165"/>
      <c r="P242" s="236"/>
      <c r="Q242" s="1020"/>
      <c r="R242" s="1021"/>
      <c r="S242" s="1021"/>
      <c r="T242" s="1021"/>
      <c r="U242" s="1021"/>
      <c r="V242" s="1021"/>
      <c r="W242" s="1021"/>
      <c r="X242" s="1021"/>
      <c r="Y242" s="1021"/>
      <c r="Z242" s="1021"/>
      <c r="AA242" s="102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3"/>
      <c r="B243" s="256"/>
      <c r="C243" s="255"/>
      <c r="D243" s="256"/>
      <c r="E243" s="255"/>
      <c r="F243" s="330"/>
      <c r="G243" s="237"/>
      <c r="H243" s="238"/>
      <c r="I243" s="238"/>
      <c r="J243" s="238"/>
      <c r="K243" s="238"/>
      <c r="L243" s="238"/>
      <c r="M243" s="238"/>
      <c r="N243" s="238"/>
      <c r="O243" s="238"/>
      <c r="P243" s="239"/>
      <c r="Q243" s="1023"/>
      <c r="R243" s="1024"/>
      <c r="S243" s="1024"/>
      <c r="T243" s="1024"/>
      <c r="U243" s="1024"/>
      <c r="V243" s="1024"/>
      <c r="W243" s="1024"/>
      <c r="X243" s="1024"/>
      <c r="Y243" s="1024"/>
      <c r="Z243" s="1024"/>
      <c r="AA243" s="102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3"/>
      <c r="B244" s="256"/>
      <c r="C244" s="255"/>
      <c r="D244" s="256"/>
      <c r="E244" s="255"/>
      <c r="F244" s="330"/>
      <c r="G244" s="237"/>
      <c r="H244" s="238"/>
      <c r="I244" s="238"/>
      <c r="J244" s="238"/>
      <c r="K244" s="238"/>
      <c r="L244" s="238"/>
      <c r="M244" s="238"/>
      <c r="N244" s="238"/>
      <c r="O244" s="238"/>
      <c r="P244" s="239"/>
      <c r="Q244" s="1023"/>
      <c r="R244" s="1024"/>
      <c r="S244" s="1024"/>
      <c r="T244" s="1024"/>
      <c r="U244" s="1024"/>
      <c r="V244" s="1024"/>
      <c r="W244" s="1024"/>
      <c r="X244" s="1024"/>
      <c r="Y244" s="1024"/>
      <c r="Z244" s="1024"/>
      <c r="AA244" s="1025"/>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3"/>
      <c r="B245" s="256"/>
      <c r="C245" s="255"/>
      <c r="D245" s="256"/>
      <c r="E245" s="255"/>
      <c r="F245" s="330"/>
      <c r="G245" s="237"/>
      <c r="H245" s="238"/>
      <c r="I245" s="238"/>
      <c r="J245" s="238"/>
      <c r="K245" s="238"/>
      <c r="L245" s="238"/>
      <c r="M245" s="238"/>
      <c r="N245" s="238"/>
      <c r="O245" s="238"/>
      <c r="P245" s="239"/>
      <c r="Q245" s="1023"/>
      <c r="R245" s="1024"/>
      <c r="S245" s="1024"/>
      <c r="T245" s="1024"/>
      <c r="U245" s="1024"/>
      <c r="V245" s="1024"/>
      <c r="W245" s="1024"/>
      <c r="X245" s="1024"/>
      <c r="Y245" s="1024"/>
      <c r="Z245" s="1024"/>
      <c r="AA245" s="102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6"/>
      <c r="C246" s="255"/>
      <c r="D246" s="256"/>
      <c r="E246" s="331"/>
      <c r="F246" s="332"/>
      <c r="G246" s="240"/>
      <c r="H246" s="168"/>
      <c r="I246" s="168"/>
      <c r="J246" s="168"/>
      <c r="K246" s="168"/>
      <c r="L246" s="168"/>
      <c r="M246" s="168"/>
      <c r="N246" s="168"/>
      <c r="O246" s="168"/>
      <c r="P246" s="241"/>
      <c r="Q246" s="1026"/>
      <c r="R246" s="1027"/>
      <c r="S246" s="1027"/>
      <c r="T246" s="1027"/>
      <c r="U246" s="1027"/>
      <c r="V246" s="1027"/>
      <c r="W246" s="1027"/>
      <c r="X246" s="1027"/>
      <c r="Y246" s="1027"/>
      <c r="Z246" s="1027"/>
      <c r="AA246" s="102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3"/>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33"/>
      <c r="B250" s="256"/>
      <c r="C250" s="255"/>
      <c r="D250" s="256"/>
      <c r="E250" s="324" t="s">
        <v>267</v>
      </c>
      <c r="F250" s="325"/>
      <c r="G250" s="100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3"/>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3"/>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380</v>
      </c>
      <c r="AF252" s="275"/>
      <c r="AG252" s="275"/>
      <c r="AH252" s="275"/>
      <c r="AI252" s="275" t="s">
        <v>378</v>
      </c>
      <c r="AJ252" s="275"/>
      <c r="AK252" s="275"/>
      <c r="AL252" s="275"/>
      <c r="AM252" s="275" t="s">
        <v>407</v>
      </c>
      <c r="AN252" s="275"/>
      <c r="AO252" s="275"/>
      <c r="AP252" s="277"/>
      <c r="AQ252" s="277" t="s">
        <v>234</v>
      </c>
      <c r="AR252" s="278"/>
      <c r="AS252" s="278"/>
      <c r="AT252" s="279"/>
      <c r="AU252" s="289" t="s">
        <v>250</v>
      </c>
      <c r="AV252" s="289"/>
      <c r="AW252" s="289"/>
      <c r="AX252" s="290"/>
    </row>
    <row r="253" spans="1:50" ht="18.75" hidden="1" customHeight="1" x14ac:dyDescent="0.15">
      <c r="A253" s="103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3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3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33"/>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380</v>
      </c>
      <c r="AF256" s="275"/>
      <c r="AG256" s="275"/>
      <c r="AH256" s="275"/>
      <c r="AI256" s="275" t="s">
        <v>378</v>
      </c>
      <c r="AJ256" s="275"/>
      <c r="AK256" s="275"/>
      <c r="AL256" s="275"/>
      <c r="AM256" s="275" t="s">
        <v>407</v>
      </c>
      <c r="AN256" s="275"/>
      <c r="AO256" s="275"/>
      <c r="AP256" s="277"/>
      <c r="AQ256" s="277" t="s">
        <v>234</v>
      </c>
      <c r="AR256" s="278"/>
      <c r="AS256" s="278"/>
      <c r="AT256" s="279"/>
      <c r="AU256" s="289" t="s">
        <v>250</v>
      </c>
      <c r="AV256" s="289"/>
      <c r="AW256" s="289"/>
      <c r="AX256" s="290"/>
    </row>
    <row r="257" spans="1:50" ht="18.75" hidden="1" customHeight="1" x14ac:dyDescent="0.15">
      <c r="A257" s="103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3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3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33"/>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380</v>
      </c>
      <c r="AF260" s="275"/>
      <c r="AG260" s="275"/>
      <c r="AH260" s="275"/>
      <c r="AI260" s="275" t="s">
        <v>378</v>
      </c>
      <c r="AJ260" s="275"/>
      <c r="AK260" s="275"/>
      <c r="AL260" s="275"/>
      <c r="AM260" s="275" t="s">
        <v>407</v>
      </c>
      <c r="AN260" s="275"/>
      <c r="AO260" s="275"/>
      <c r="AP260" s="277"/>
      <c r="AQ260" s="277" t="s">
        <v>234</v>
      </c>
      <c r="AR260" s="278"/>
      <c r="AS260" s="278"/>
      <c r="AT260" s="279"/>
      <c r="AU260" s="289" t="s">
        <v>250</v>
      </c>
      <c r="AV260" s="289"/>
      <c r="AW260" s="289"/>
      <c r="AX260" s="290"/>
    </row>
    <row r="261" spans="1:50" ht="18.75" hidden="1" customHeight="1" x14ac:dyDescent="0.15">
      <c r="A261" s="103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3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3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33"/>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380</v>
      </c>
      <c r="AF264" s="275"/>
      <c r="AG264" s="275"/>
      <c r="AH264" s="275"/>
      <c r="AI264" s="275" t="s">
        <v>378</v>
      </c>
      <c r="AJ264" s="275"/>
      <c r="AK264" s="275"/>
      <c r="AL264" s="275"/>
      <c r="AM264" s="275" t="s">
        <v>407</v>
      </c>
      <c r="AN264" s="275"/>
      <c r="AO264" s="275"/>
      <c r="AP264" s="277"/>
      <c r="AQ264" s="180" t="s">
        <v>234</v>
      </c>
      <c r="AR264" s="173"/>
      <c r="AS264" s="173"/>
      <c r="AT264" s="174"/>
      <c r="AU264" s="138" t="s">
        <v>250</v>
      </c>
      <c r="AV264" s="138"/>
      <c r="AW264" s="138"/>
      <c r="AX264" s="139"/>
    </row>
    <row r="265" spans="1:50" ht="18.75" hidden="1" customHeight="1" x14ac:dyDescent="0.15">
      <c r="A265" s="103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3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3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33"/>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380</v>
      </c>
      <c r="AF268" s="275"/>
      <c r="AG268" s="275"/>
      <c r="AH268" s="275"/>
      <c r="AI268" s="275" t="s">
        <v>378</v>
      </c>
      <c r="AJ268" s="275"/>
      <c r="AK268" s="275"/>
      <c r="AL268" s="275"/>
      <c r="AM268" s="275" t="s">
        <v>407</v>
      </c>
      <c r="AN268" s="275"/>
      <c r="AO268" s="275"/>
      <c r="AP268" s="277"/>
      <c r="AQ268" s="277" t="s">
        <v>234</v>
      </c>
      <c r="AR268" s="278"/>
      <c r="AS268" s="278"/>
      <c r="AT268" s="279"/>
      <c r="AU268" s="289" t="s">
        <v>250</v>
      </c>
      <c r="AV268" s="289"/>
      <c r="AW268" s="289"/>
      <c r="AX268" s="290"/>
    </row>
    <row r="269" spans="1:50" ht="18.75" hidden="1" customHeight="1" x14ac:dyDescent="0.15">
      <c r="A269" s="103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3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3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33"/>
      <c r="B272" s="256"/>
      <c r="C272" s="255"/>
      <c r="D272" s="256"/>
      <c r="E272" s="255"/>
      <c r="F272" s="330"/>
      <c r="G272" s="282" t="s">
        <v>251</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9" t="s">
        <v>330</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3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6"/>
      <c r="C274" s="255"/>
      <c r="D274" s="256"/>
      <c r="E274" s="255"/>
      <c r="F274" s="330"/>
      <c r="G274" s="235"/>
      <c r="H274" s="165"/>
      <c r="I274" s="165"/>
      <c r="J274" s="165"/>
      <c r="K274" s="165"/>
      <c r="L274" s="165"/>
      <c r="M274" s="165"/>
      <c r="N274" s="165"/>
      <c r="O274" s="165"/>
      <c r="P274" s="236"/>
      <c r="Q274" s="1020"/>
      <c r="R274" s="1021"/>
      <c r="S274" s="1021"/>
      <c r="T274" s="1021"/>
      <c r="U274" s="1021"/>
      <c r="V274" s="1021"/>
      <c r="W274" s="1021"/>
      <c r="X274" s="1021"/>
      <c r="Y274" s="1021"/>
      <c r="Z274" s="1021"/>
      <c r="AA274" s="102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3"/>
      <c r="B275" s="256"/>
      <c r="C275" s="255"/>
      <c r="D275" s="256"/>
      <c r="E275" s="255"/>
      <c r="F275" s="330"/>
      <c r="G275" s="237"/>
      <c r="H275" s="238"/>
      <c r="I275" s="238"/>
      <c r="J275" s="238"/>
      <c r="K275" s="238"/>
      <c r="L275" s="238"/>
      <c r="M275" s="238"/>
      <c r="N275" s="238"/>
      <c r="O275" s="238"/>
      <c r="P275" s="239"/>
      <c r="Q275" s="1023"/>
      <c r="R275" s="1024"/>
      <c r="S275" s="1024"/>
      <c r="T275" s="1024"/>
      <c r="U275" s="1024"/>
      <c r="V275" s="1024"/>
      <c r="W275" s="1024"/>
      <c r="X275" s="1024"/>
      <c r="Y275" s="1024"/>
      <c r="Z275" s="1024"/>
      <c r="AA275" s="102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3"/>
      <c r="B276" s="256"/>
      <c r="C276" s="255"/>
      <c r="D276" s="256"/>
      <c r="E276" s="255"/>
      <c r="F276" s="330"/>
      <c r="G276" s="237"/>
      <c r="H276" s="238"/>
      <c r="I276" s="238"/>
      <c r="J276" s="238"/>
      <c r="K276" s="238"/>
      <c r="L276" s="238"/>
      <c r="M276" s="238"/>
      <c r="N276" s="238"/>
      <c r="O276" s="238"/>
      <c r="P276" s="239"/>
      <c r="Q276" s="1023"/>
      <c r="R276" s="1024"/>
      <c r="S276" s="1024"/>
      <c r="T276" s="1024"/>
      <c r="U276" s="1024"/>
      <c r="V276" s="1024"/>
      <c r="W276" s="1024"/>
      <c r="X276" s="1024"/>
      <c r="Y276" s="1024"/>
      <c r="Z276" s="1024"/>
      <c r="AA276" s="1025"/>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3"/>
      <c r="B277" s="256"/>
      <c r="C277" s="255"/>
      <c r="D277" s="256"/>
      <c r="E277" s="255"/>
      <c r="F277" s="330"/>
      <c r="G277" s="237"/>
      <c r="H277" s="238"/>
      <c r="I277" s="238"/>
      <c r="J277" s="238"/>
      <c r="K277" s="238"/>
      <c r="L277" s="238"/>
      <c r="M277" s="238"/>
      <c r="N277" s="238"/>
      <c r="O277" s="238"/>
      <c r="P277" s="239"/>
      <c r="Q277" s="1023"/>
      <c r="R277" s="1024"/>
      <c r="S277" s="1024"/>
      <c r="T277" s="1024"/>
      <c r="U277" s="1024"/>
      <c r="V277" s="1024"/>
      <c r="W277" s="1024"/>
      <c r="X277" s="1024"/>
      <c r="Y277" s="1024"/>
      <c r="Z277" s="1024"/>
      <c r="AA277" s="102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6"/>
      <c r="C278" s="255"/>
      <c r="D278" s="256"/>
      <c r="E278" s="255"/>
      <c r="F278" s="330"/>
      <c r="G278" s="240"/>
      <c r="H278" s="168"/>
      <c r="I278" s="168"/>
      <c r="J278" s="168"/>
      <c r="K278" s="168"/>
      <c r="L278" s="168"/>
      <c r="M278" s="168"/>
      <c r="N278" s="168"/>
      <c r="O278" s="168"/>
      <c r="P278" s="241"/>
      <c r="Q278" s="1026"/>
      <c r="R278" s="1027"/>
      <c r="S278" s="1027"/>
      <c r="T278" s="1027"/>
      <c r="U278" s="1027"/>
      <c r="V278" s="1027"/>
      <c r="W278" s="1027"/>
      <c r="X278" s="1027"/>
      <c r="Y278" s="1027"/>
      <c r="Z278" s="1027"/>
      <c r="AA278" s="102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6"/>
      <c r="C279" s="255"/>
      <c r="D279" s="256"/>
      <c r="E279" s="255"/>
      <c r="F279" s="330"/>
      <c r="G279" s="282" t="s">
        <v>251</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9" t="s">
        <v>330</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3"/>
      <c r="B281" s="256"/>
      <c r="C281" s="255"/>
      <c r="D281" s="256"/>
      <c r="E281" s="255"/>
      <c r="F281" s="330"/>
      <c r="G281" s="235"/>
      <c r="H281" s="165"/>
      <c r="I281" s="165"/>
      <c r="J281" s="165"/>
      <c r="K281" s="165"/>
      <c r="L281" s="165"/>
      <c r="M281" s="165"/>
      <c r="N281" s="165"/>
      <c r="O281" s="165"/>
      <c r="P281" s="236"/>
      <c r="Q281" s="1020"/>
      <c r="R281" s="1021"/>
      <c r="S281" s="1021"/>
      <c r="T281" s="1021"/>
      <c r="U281" s="1021"/>
      <c r="V281" s="1021"/>
      <c r="W281" s="1021"/>
      <c r="X281" s="1021"/>
      <c r="Y281" s="1021"/>
      <c r="Z281" s="1021"/>
      <c r="AA281" s="102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3"/>
      <c r="B282" s="256"/>
      <c r="C282" s="255"/>
      <c r="D282" s="256"/>
      <c r="E282" s="255"/>
      <c r="F282" s="330"/>
      <c r="G282" s="237"/>
      <c r="H282" s="238"/>
      <c r="I282" s="238"/>
      <c r="J282" s="238"/>
      <c r="K282" s="238"/>
      <c r="L282" s="238"/>
      <c r="M282" s="238"/>
      <c r="N282" s="238"/>
      <c r="O282" s="238"/>
      <c r="P282" s="239"/>
      <c r="Q282" s="1023"/>
      <c r="R282" s="1024"/>
      <c r="S282" s="1024"/>
      <c r="T282" s="1024"/>
      <c r="U282" s="1024"/>
      <c r="V282" s="1024"/>
      <c r="W282" s="1024"/>
      <c r="X282" s="1024"/>
      <c r="Y282" s="1024"/>
      <c r="Z282" s="1024"/>
      <c r="AA282" s="102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3"/>
      <c r="B283" s="256"/>
      <c r="C283" s="255"/>
      <c r="D283" s="256"/>
      <c r="E283" s="255"/>
      <c r="F283" s="330"/>
      <c r="G283" s="237"/>
      <c r="H283" s="238"/>
      <c r="I283" s="238"/>
      <c r="J283" s="238"/>
      <c r="K283" s="238"/>
      <c r="L283" s="238"/>
      <c r="M283" s="238"/>
      <c r="N283" s="238"/>
      <c r="O283" s="238"/>
      <c r="P283" s="239"/>
      <c r="Q283" s="1023"/>
      <c r="R283" s="1024"/>
      <c r="S283" s="1024"/>
      <c r="T283" s="1024"/>
      <c r="U283" s="1024"/>
      <c r="V283" s="1024"/>
      <c r="W283" s="1024"/>
      <c r="X283" s="1024"/>
      <c r="Y283" s="1024"/>
      <c r="Z283" s="1024"/>
      <c r="AA283" s="1025"/>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3"/>
      <c r="B284" s="256"/>
      <c r="C284" s="255"/>
      <c r="D284" s="256"/>
      <c r="E284" s="255"/>
      <c r="F284" s="330"/>
      <c r="G284" s="237"/>
      <c r="H284" s="238"/>
      <c r="I284" s="238"/>
      <c r="J284" s="238"/>
      <c r="K284" s="238"/>
      <c r="L284" s="238"/>
      <c r="M284" s="238"/>
      <c r="N284" s="238"/>
      <c r="O284" s="238"/>
      <c r="P284" s="239"/>
      <c r="Q284" s="1023"/>
      <c r="R284" s="1024"/>
      <c r="S284" s="1024"/>
      <c r="T284" s="1024"/>
      <c r="U284" s="1024"/>
      <c r="V284" s="1024"/>
      <c r="W284" s="1024"/>
      <c r="X284" s="1024"/>
      <c r="Y284" s="1024"/>
      <c r="Z284" s="1024"/>
      <c r="AA284" s="102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6"/>
      <c r="C285" s="255"/>
      <c r="D285" s="256"/>
      <c r="E285" s="255"/>
      <c r="F285" s="330"/>
      <c r="G285" s="240"/>
      <c r="H285" s="168"/>
      <c r="I285" s="168"/>
      <c r="J285" s="168"/>
      <c r="K285" s="168"/>
      <c r="L285" s="168"/>
      <c r="M285" s="168"/>
      <c r="N285" s="168"/>
      <c r="O285" s="168"/>
      <c r="P285" s="241"/>
      <c r="Q285" s="1026"/>
      <c r="R285" s="1027"/>
      <c r="S285" s="1027"/>
      <c r="T285" s="1027"/>
      <c r="U285" s="1027"/>
      <c r="V285" s="1027"/>
      <c r="W285" s="1027"/>
      <c r="X285" s="1027"/>
      <c r="Y285" s="1027"/>
      <c r="Z285" s="1027"/>
      <c r="AA285" s="102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6"/>
      <c r="C286" s="255"/>
      <c r="D286" s="256"/>
      <c r="E286" s="255"/>
      <c r="F286" s="330"/>
      <c r="G286" s="282" t="s">
        <v>251</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9" t="s">
        <v>330</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3"/>
      <c r="B288" s="256"/>
      <c r="C288" s="255"/>
      <c r="D288" s="256"/>
      <c r="E288" s="255"/>
      <c r="F288" s="330"/>
      <c r="G288" s="235"/>
      <c r="H288" s="165"/>
      <c r="I288" s="165"/>
      <c r="J288" s="165"/>
      <c r="K288" s="165"/>
      <c r="L288" s="165"/>
      <c r="M288" s="165"/>
      <c r="N288" s="165"/>
      <c r="O288" s="165"/>
      <c r="P288" s="236"/>
      <c r="Q288" s="1020"/>
      <c r="R288" s="1021"/>
      <c r="S288" s="1021"/>
      <c r="T288" s="1021"/>
      <c r="U288" s="1021"/>
      <c r="V288" s="1021"/>
      <c r="W288" s="1021"/>
      <c r="X288" s="1021"/>
      <c r="Y288" s="1021"/>
      <c r="Z288" s="1021"/>
      <c r="AA288" s="102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3"/>
      <c r="B289" s="256"/>
      <c r="C289" s="255"/>
      <c r="D289" s="256"/>
      <c r="E289" s="255"/>
      <c r="F289" s="330"/>
      <c r="G289" s="237"/>
      <c r="H289" s="238"/>
      <c r="I289" s="238"/>
      <c r="J289" s="238"/>
      <c r="K289" s="238"/>
      <c r="L289" s="238"/>
      <c r="M289" s="238"/>
      <c r="N289" s="238"/>
      <c r="O289" s="238"/>
      <c r="P289" s="239"/>
      <c r="Q289" s="1023"/>
      <c r="R289" s="1024"/>
      <c r="S289" s="1024"/>
      <c r="T289" s="1024"/>
      <c r="U289" s="1024"/>
      <c r="V289" s="1024"/>
      <c r="W289" s="1024"/>
      <c r="X289" s="1024"/>
      <c r="Y289" s="1024"/>
      <c r="Z289" s="1024"/>
      <c r="AA289" s="102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3"/>
      <c r="B290" s="256"/>
      <c r="C290" s="255"/>
      <c r="D290" s="256"/>
      <c r="E290" s="255"/>
      <c r="F290" s="330"/>
      <c r="G290" s="237"/>
      <c r="H290" s="238"/>
      <c r="I290" s="238"/>
      <c r="J290" s="238"/>
      <c r="K290" s="238"/>
      <c r="L290" s="238"/>
      <c r="M290" s="238"/>
      <c r="N290" s="238"/>
      <c r="O290" s="238"/>
      <c r="P290" s="239"/>
      <c r="Q290" s="1023"/>
      <c r="R290" s="1024"/>
      <c r="S290" s="1024"/>
      <c r="T290" s="1024"/>
      <c r="U290" s="1024"/>
      <c r="V290" s="1024"/>
      <c r="W290" s="1024"/>
      <c r="X290" s="1024"/>
      <c r="Y290" s="1024"/>
      <c r="Z290" s="1024"/>
      <c r="AA290" s="1025"/>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3"/>
      <c r="B291" s="256"/>
      <c r="C291" s="255"/>
      <c r="D291" s="256"/>
      <c r="E291" s="255"/>
      <c r="F291" s="330"/>
      <c r="G291" s="237"/>
      <c r="H291" s="238"/>
      <c r="I291" s="238"/>
      <c r="J291" s="238"/>
      <c r="K291" s="238"/>
      <c r="L291" s="238"/>
      <c r="M291" s="238"/>
      <c r="N291" s="238"/>
      <c r="O291" s="238"/>
      <c r="P291" s="239"/>
      <c r="Q291" s="1023"/>
      <c r="R291" s="1024"/>
      <c r="S291" s="1024"/>
      <c r="T291" s="1024"/>
      <c r="U291" s="1024"/>
      <c r="V291" s="1024"/>
      <c r="W291" s="1024"/>
      <c r="X291" s="1024"/>
      <c r="Y291" s="1024"/>
      <c r="Z291" s="1024"/>
      <c r="AA291" s="102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6"/>
      <c r="C292" s="255"/>
      <c r="D292" s="256"/>
      <c r="E292" s="255"/>
      <c r="F292" s="330"/>
      <c r="G292" s="240"/>
      <c r="H292" s="168"/>
      <c r="I292" s="168"/>
      <c r="J292" s="168"/>
      <c r="K292" s="168"/>
      <c r="L292" s="168"/>
      <c r="M292" s="168"/>
      <c r="N292" s="168"/>
      <c r="O292" s="168"/>
      <c r="P292" s="241"/>
      <c r="Q292" s="1026"/>
      <c r="R292" s="1027"/>
      <c r="S292" s="1027"/>
      <c r="T292" s="1027"/>
      <c r="U292" s="1027"/>
      <c r="V292" s="1027"/>
      <c r="W292" s="1027"/>
      <c r="X292" s="1027"/>
      <c r="Y292" s="1027"/>
      <c r="Z292" s="1027"/>
      <c r="AA292" s="102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6"/>
      <c r="C293" s="255"/>
      <c r="D293" s="256"/>
      <c r="E293" s="255"/>
      <c r="F293" s="330"/>
      <c r="G293" s="282" t="s">
        <v>251</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9" t="s">
        <v>330</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3"/>
      <c r="B295" s="256"/>
      <c r="C295" s="255"/>
      <c r="D295" s="256"/>
      <c r="E295" s="255"/>
      <c r="F295" s="330"/>
      <c r="G295" s="235"/>
      <c r="H295" s="165"/>
      <c r="I295" s="165"/>
      <c r="J295" s="165"/>
      <c r="K295" s="165"/>
      <c r="L295" s="165"/>
      <c r="M295" s="165"/>
      <c r="N295" s="165"/>
      <c r="O295" s="165"/>
      <c r="P295" s="236"/>
      <c r="Q295" s="1020"/>
      <c r="R295" s="1021"/>
      <c r="S295" s="1021"/>
      <c r="T295" s="1021"/>
      <c r="U295" s="1021"/>
      <c r="V295" s="1021"/>
      <c r="W295" s="1021"/>
      <c r="X295" s="1021"/>
      <c r="Y295" s="1021"/>
      <c r="Z295" s="1021"/>
      <c r="AA295" s="102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3"/>
      <c r="B296" s="256"/>
      <c r="C296" s="255"/>
      <c r="D296" s="256"/>
      <c r="E296" s="255"/>
      <c r="F296" s="330"/>
      <c r="G296" s="237"/>
      <c r="H296" s="238"/>
      <c r="I296" s="238"/>
      <c r="J296" s="238"/>
      <c r="K296" s="238"/>
      <c r="L296" s="238"/>
      <c r="M296" s="238"/>
      <c r="N296" s="238"/>
      <c r="O296" s="238"/>
      <c r="P296" s="239"/>
      <c r="Q296" s="1023"/>
      <c r="R296" s="1024"/>
      <c r="S296" s="1024"/>
      <c r="T296" s="1024"/>
      <c r="U296" s="1024"/>
      <c r="V296" s="1024"/>
      <c r="W296" s="1024"/>
      <c r="X296" s="1024"/>
      <c r="Y296" s="1024"/>
      <c r="Z296" s="1024"/>
      <c r="AA296" s="102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3"/>
      <c r="B297" s="256"/>
      <c r="C297" s="255"/>
      <c r="D297" s="256"/>
      <c r="E297" s="255"/>
      <c r="F297" s="330"/>
      <c r="G297" s="237"/>
      <c r="H297" s="238"/>
      <c r="I297" s="238"/>
      <c r="J297" s="238"/>
      <c r="K297" s="238"/>
      <c r="L297" s="238"/>
      <c r="M297" s="238"/>
      <c r="N297" s="238"/>
      <c r="O297" s="238"/>
      <c r="P297" s="239"/>
      <c r="Q297" s="1023"/>
      <c r="R297" s="1024"/>
      <c r="S297" s="1024"/>
      <c r="T297" s="1024"/>
      <c r="U297" s="1024"/>
      <c r="V297" s="1024"/>
      <c r="W297" s="1024"/>
      <c r="X297" s="1024"/>
      <c r="Y297" s="1024"/>
      <c r="Z297" s="1024"/>
      <c r="AA297" s="1025"/>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3"/>
      <c r="B298" s="256"/>
      <c r="C298" s="255"/>
      <c r="D298" s="256"/>
      <c r="E298" s="255"/>
      <c r="F298" s="330"/>
      <c r="G298" s="237"/>
      <c r="H298" s="238"/>
      <c r="I298" s="238"/>
      <c r="J298" s="238"/>
      <c r="K298" s="238"/>
      <c r="L298" s="238"/>
      <c r="M298" s="238"/>
      <c r="N298" s="238"/>
      <c r="O298" s="238"/>
      <c r="P298" s="239"/>
      <c r="Q298" s="1023"/>
      <c r="R298" s="1024"/>
      <c r="S298" s="1024"/>
      <c r="T298" s="1024"/>
      <c r="U298" s="1024"/>
      <c r="V298" s="1024"/>
      <c r="W298" s="1024"/>
      <c r="X298" s="1024"/>
      <c r="Y298" s="1024"/>
      <c r="Z298" s="1024"/>
      <c r="AA298" s="102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6"/>
      <c r="C299" s="255"/>
      <c r="D299" s="256"/>
      <c r="E299" s="255"/>
      <c r="F299" s="330"/>
      <c r="G299" s="240"/>
      <c r="H299" s="168"/>
      <c r="I299" s="168"/>
      <c r="J299" s="168"/>
      <c r="K299" s="168"/>
      <c r="L299" s="168"/>
      <c r="M299" s="168"/>
      <c r="N299" s="168"/>
      <c r="O299" s="168"/>
      <c r="P299" s="241"/>
      <c r="Q299" s="1026"/>
      <c r="R299" s="1027"/>
      <c r="S299" s="1027"/>
      <c r="T299" s="1027"/>
      <c r="U299" s="1027"/>
      <c r="V299" s="1027"/>
      <c r="W299" s="1027"/>
      <c r="X299" s="1027"/>
      <c r="Y299" s="1027"/>
      <c r="Z299" s="1027"/>
      <c r="AA299" s="102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6"/>
      <c r="C300" s="255"/>
      <c r="D300" s="256"/>
      <c r="E300" s="255"/>
      <c r="F300" s="330"/>
      <c r="G300" s="282" t="s">
        <v>251</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9" t="s">
        <v>330</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3"/>
      <c r="B302" s="256"/>
      <c r="C302" s="255"/>
      <c r="D302" s="256"/>
      <c r="E302" s="255"/>
      <c r="F302" s="330"/>
      <c r="G302" s="235"/>
      <c r="H302" s="165"/>
      <c r="I302" s="165"/>
      <c r="J302" s="165"/>
      <c r="K302" s="165"/>
      <c r="L302" s="165"/>
      <c r="M302" s="165"/>
      <c r="N302" s="165"/>
      <c r="O302" s="165"/>
      <c r="P302" s="236"/>
      <c r="Q302" s="1020"/>
      <c r="R302" s="1021"/>
      <c r="S302" s="1021"/>
      <c r="T302" s="1021"/>
      <c r="U302" s="1021"/>
      <c r="V302" s="1021"/>
      <c r="W302" s="1021"/>
      <c r="X302" s="1021"/>
      <c r="Y302" s="1021"/>
      <c r="Z302" s="1021"/>
      <c r="AA302" s="102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3"/>
      <c r="B303" s="256"/>
      <c r="C303" s="255"/>
      <c r="D303" s="256"/>
      <c r="E303" s="255"/>
      <c r="F303" s="330"/>
      <c r="G303" s="237"/>
      <c r="H303" s="238"/>
      <c r="I303" s="238"/>
      <c r="J303" s="238"/>
      <c r="K303" s="238"/>
      <c r="L303" s="238"/>
      <c r="M303" s="238"/>
      <c r="N303" s="238"/>
      <c r="O303" s="238"/>
      <c r="P303" s="239"/>
      <c r="Q303" s="1023"/>
      <c r="R303" s="1024"/>
      <c r="S303" s="1024"/>
      <c r="T303" s="1024"/>
      <c r="U303" s="1024"/>
      <c r="V303" s="1024"/>
      <c r="W303" s="1024"/>
      <c r="X303" s="1024"/>
      <c r="Y303" s="1024"/>
      <c r="Z303" s="1024"/>
      <c r="AA303" s="102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3"/>
      <c r="B304" s="256"/>
      <c r="C304" s="255"/>
      <c r="D304" s="256"/>
      <c r="E304" s="255"/>
      <c r="F304" s="330"/>
      <c r="G304" s="237"/>
      <c r="H304" s="238"/>
      <c r="I304" s="238"/>
      <c r="J304" s="238"/>
      <c r="K304" s="238"/>
      <c r="L304" s="238"/>
      <c r="M304" s="238"/>
      <c r="N304" s="238"/>
      <c r="O304" s="238"/>
      <c r="P304" s="239"/>
      <c r="Q304" s="1023"/>
      <c r="R304" s="1024"/>
      <c r="S304" s="1024"/>
      <c r="T304" s="1024"/>
      <c r="U304" s="1024"/>
      <c r="V304" s="1024"/>
      <c r="W304" s="1024"/>
      <c r="X304" s="1024"/>
      <c r="Y304" s="1024"/>
      <c r="Z304" s="1024"/>
      <c r="AA304" s="1025"/>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3"/>
      <c r="B305" s="256"/>
      <c r="C305" s="255"/>
      <c r="D305" s="256"/>
      <c r="E305" s="255"/>
      <c r="F305" s="330"/>
      <c r="G305" s="237"/>
      <c r="H305" s="238"/>
      <c r="I305" s="238"/>
      <c r="J305" s="238"/>
      <c r="K305" s="238"/>
      <c r="L305" s="238"/>
      <c r="M305" s="238"/>
      <c r="N305" s="238"/>
      <c r="O305" s="238"/>
      <c r="P305" s="239"/>
      <c r="Q305" s="1023"/>
      <c r="R305" s="1024"/>
      <c r="S305" s="1024"/>
      <c r="T305" s="1024"/>
      <c r="U305" s="1024"/>
      <c r="V305" s="1024"/>
      <c r="W305" s="1024"/>
      <c r="X305" s="1024"/>
      <c r="Y305" s="1024"/>
      <c r="Z305" s="1024"/>
      <c r="AA305" s="102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6"/>
      <c r="C306" s="255"/>
      <c r="D306" s="256"/>
      <c r="E306" s="331"/>
      <c r="F306" s="332"/>
      <c r="G306" s="240"/>
      <c r="H306" s="168"/>
      <c r="I306" s="168"/>
      <c r="J306" s="168"/>
      <c r="K306" s="168"/>
      <c r="L306" s="168"/>
      <c r="M306" s="168"/>
      <c r="N306" s="168"/>
      <c r="O306" s="168"/>
      <c r="P306" s="241"/>
      <c r="Q306" s="1026"/>
      <c r="R306" s="1027"/>
      <c r="S306" s="1027"/>
      <c r="T306" s="1027"/>
      <c r="U306" s="1027"/>
      <c r="V306" s="1027"/>
      <c r="W306" s="1027"/>
      <c r="X306" s="1027"/>
      <c r="Y306" s="1027"/>
      <c r="Z306" s="1027"/>
      <c r="AA306" s="102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3"/>
      <c r="B310" s="256"/>
      <c r="C310" s="255"/>
      <c r="D310" s="256"/>
      <c r="E310" s="324" t="s">
        <v>267</v>
      </c>
      <c r="F310" s="325"/>
      <c r="G310" s="100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3"/>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3"/>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380</v>
      </c>
      <c r="AF312" s="275"/>
      <c r="AG312" s="275"/>
      <c r="AH312" s="275"/>
      <c r="AI312" s="275" t="s">
        <v>378</v>
      </c>
      <c r="AJ312" s="275"/>
      <c r="AK312" s="275"/>
      <c r="AL312" s="275"/>
      <c r="AM312" s="275" t="s">
        <v>407</v>
      </c>
      <c r="AN312" s="275"/>
      <c r="AO312" s="275"/>
      <c r="AP312" s="277"/>
      <c r="AQ312" s="277" t="s">
        <v>234</v>
      </c>
      <c r="AR312" s="278"/>
      <c r="AS312" s="278"/>
      <c r="AT312" s="279"/>
      <c r="AU312" s="289" t="s">
        <v>250</v>
      </c>
      <c r="AV312" s="289"/>
      <c r="AW312" s="289"/>
      <c r="AX312" s="290"/>
    </row>
    <row r="313" spans="1:50" ht="18.75" hidden="1" customHeight="1" x14ac:dyDescent="0.15">
      <c r="A313" s="103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3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3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33"/>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380</v>
      </c>
      <c r="AF316" s="275"/>
      <c r="AG316" s="275"/>
      <c r="AH316" s="275"/>
      <c r="AI316" s="275" t="s">
        <v>378</v>
      </c>
      <c r="AJ316" s="275"/>
      <c r="AK316" s="275"/>
      <c r="AL316" s="275"/>
      <c r="AM316" s="275" t="s">
        <v>407</v>
      </c>
      <c r="AN316" s="275"/>
      <c r="AO316" s="275"/>
      <c r="AP316" s="277"/>
      <c r="AQ316" s="277" t="s">
        <v>234</v>
      </c>
      <c r="AR316" s="278"/>
      <c r="AS316" s="278"/>
      <c r="AT316" s="279"/>
      <c r="AU316" s="289" t="s">
        <v>250</v>
      </c>
      <c r="AV316" s="289"/>
      <c r="AW316" s="289"/>
      <c r="AX316" s="290"/>
    </row>
    <row r="317" spans="1:50" ht="18.75" hidden="1" customHeight="1" x14ac:dyDescent="0.15">
      <c r="A317" s="103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3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3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33"/>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380</v>
      </c>
      <c r="AF320" s="275"/>
      <c r="AG320" s="275"/>
      <c r="AH320" s="275"/>
      <c r="AI320" s="275" t="s">
        <v>378</v>
      </c>
      <c r="AJ320" s="275"/>
      <c r="AK320" s="275"/>
      <c r="AL320" s="275"/>
      <c r="AM320" s="275" t="s">
        <v>407</v>
      </c>
      <c r="AN320" s="275"/>
      <c r="AO320" s="275"/>
      <c r="AP320" s="277"/>
      <c r="AQ320" s="277" t="s">
        <v>234</v>
      </c>
      <c r="AR320" s="278"/>
      <c r="AS320" s="278"/>
      <c r="AT320" s="279"/>
      <c r="AU320" s="289" t="s">
        <v>250</v>
      </c>
      <c r="AV320" s="289"/>
      <c r="AW320" s="289"/>
      <c r="AX320" s="290"/>
    </row>
    <row r="321" spans="1:50" ht="18.75" hidden="1" customHeight="1" x14ac:dyDescent="0.15">
      <c r="A321" s="103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3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3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33"/>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380</v>
      </c>
      <c r="AF324" s="275"/>
      <c r="AG324" s="275"/>
      <c r="AH324" s="275"/>
      <c r="AI324" s="275" t="s">
        <v>378</v>
      </c>
      <c r="AJ324" s="275"/>
      <c r="AK324" s="275"/>
      <c r="AL324" s="275"/>
      <c r="AM324" s="275" t="s">
        <v>407</v>
      </c>
      <c r="AN324" s="275"/>
      <c r="AO324" s="275"/>
      <c r="AP324" s="277"/>
      <c r="AQ324" s="277" t="s">
        <v>234</v>
      </c>
      <c r="AR324" s="278"/>
      <c r="AS324" s="278"/>
      <c r="AT324" s="279"/>
      <c r="AU324" s="289" t="s">
        <v>250</v>
      </c>
      <c r="AV324" s="289"/>
      <c r="AW324" s="289"/>
      <c r="AX324" s="290"/>
    </row>
    <row r="325" spans="1:50" ht="18.75" hidden="1" customHeight="1" x14ac:dyDescent="0.15">
      <c r="A325" s="103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3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3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33"/>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380</v>
      </c>
      <c r="AF328" s="275"/>
      <c r="AG328" s="275"/>
      <c r="AH328" s="275"/>
      <c r="AI328" s="275" t="s">
        <v>378</v>
      </c>
      <c r="AJ328" s="275"/>
      <c r="AK328" s="275"/>
      <c r="AL328" s="275"/>
      <c r="AM328" s="275" t="s">
        <v>407</v>
      </c>
      <c r="AN328" s="275"/>
      <c r="AO328" s="275"/>
      <c r="AP328" s="277"/>
      <c r="AQ328" s="277" t="s">
        <v>234</v>
      </c>
      <c r="AR328" s="278"/>
      <c r="AS328" s="278"/>
      <c r="AT328" s="279"/>
      <c r="AU328" s="289" t="s">
        <v>250</v>
      </c>
      <c r="AV328" s="289"/>
      <c r="AW328" s="289"/>
      <c r="AX328" s="290"/>
    </row>
    <row r="329" spans="1:50" ht="18.75" hidden="1" customHeight="1" x14ac:dyDescent="0.15">
      <c r="A329" s="103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3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3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33"/>
      <c r="B332" s="256"/>
      <c r="C332" s="255"/>
      <c r="D332" s="256"/>
      <c r="E332" s="255"/>
      <c r="F332" s="330"/>
      <c r="G332" s="282" t="s">
        <v>251</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9" t="s">
        <v>330</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3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6"/>
      <c r="C334" s="255"/>
      <c r="D334" s="256"/>
      <c r="E334" s="255"/>
      <c r="F334" s="330"/>
      <c r="G334" s="235"/>
      <c r="H334" s="165"/>
      <c r="I334" s="165"/>
      <c r="J334" s="165"/>
      <c r="K334" s="165"/>
      <c r="L334" s="165"/>
      <c r="M334" s="165"/>
      <c r="N334" s="165"/>
      <c r="O334" s="165"/>
      <c r="P334" s="236"/>
      <c r="Q334" s="1020"/>
      <c r="R334" s="1021"/>
      <c r="S334" s="1021"/>
      <c r="T334" s="1021"/>
      <c r="U334" s="1021"/>
      <c r="V334" s="1021"/>
      <c r="W334" s="1021"/>
      <c r="X334" s="1021"/>
      <c r="Y334" s="1021"/>
      <c r="Z334" s="1021"/>
      <c r="AA334" s="102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3"/>
      <c r="B335" s="256"/>
      <c r="C335" s="255"/>
      <c r="D335" s="256"/>
      <c r="E335" s="255"/>
      <c r="F335" s="330"/>
      <c r="G335" s="237"/>
      <c r="H335" s="238"/>
      <c r="I335" s="238"/>
      <c r="J335" s="238"/>
      <c r="K335" s="238"/>
      <c r="L335" s="238"/>
      <c r="M335" s="238"/>
      <c r="N335" s="238"/>
      <c r="O335" s="238"/>
      <c r="P335" s="239"/>
      <c r="Q335" s="1023"/>
      <c r="R335" s="1024"/>
      <c r="S335" s="1024"/>
      <c r="T335" s="1024"/>
      <c r="U335" s="1024"/>
      <c r="V335" s="1024"/>
      <c r="W335" s="1024"/>
      <c r="X335" s="1024"/>
      <c r="Y335" s="1024"/>
      <c r="Z335" s="1024"/>
      <c r="AA335" s="102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3"/>
      <c r="B336" s="256"/>
      <c r="C336" s="255"/>
      <c r="D336" s="256"/>
      <c r="E336" s="255"/>
      <c r="F336" s="330"/>
      <c r="G336" s="237"/>
      <c r="H336" s="238"/>
      <c r="I336" s="238"/>
      <c r="J336" s="238"/>
      <c r="K336" s="238"/>
      <c r="L336" s="238"/>
      <c r="M336" s="238"/>
      <c r="N336" s="238"/>
      <c r="O336" s="238"/>
      <c r="P336" s="239"/>
      <c r="Q336" s="1023"/>
      <c r="R336" s="1024"/>
      <c r="S336" s="1024"/>
      <c r="T336" s="1024"/>
      <c r="U336" s="1024"/>
      <c r="V336" s="1024"/>
      <c r="W336" s="1024"/>
      <c r="X336" s="1024"/>
      <c r="Y336" s="1024"/>
      <c r="Z336" s="1024"/>
      <c r="AA336" s="1025"/>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3"/>
      <c r="B337" s="256"/>
      <c r="C337" s="255"/>
      <c r="D337" s="256"/>
      <c r="E337" s="255"/>
      <c r="F337" s="330"/>
      <c r="G337" s="237"/>
      <c r="H337" s="238"/>
      <c r="I337" s="238"/>
      <c r="J337" s="238"/>
      <c r="K337" s="238"/>
      <c r="L337" s="238"/>
      <c r="M337" s="238"/>
      <c r="N337" s="238"/>
      <c r="O337" s="238"/>
      <c r="P337" s="239"/>
      <c r="Q337" s="1023"/>
      <c r="R337" s="1024"/>
      <c r="S337" s="1024"/>
      <c r="T337" s="1024"/>
      <c r="U337" s="1024"/>
      <c r="V337" s="1024"/>
      <c r="W337" s="1024"/>
      <c r="X337" s="1024"/>
      <c r="Y337" s="1024"/>
      <c r="Z337" s="1024"/>
      <c r="AA337" s="102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6"/>
      <c r="C338" s="255"/>
      <c r="D338" s="256"/>
      <c r="E338" s="255"/>
      <c r="F338" s="330"/>
      <c r="G338" s="240"/>
      <c r="H338" s="168"/>
      <c r="I338" s="168"/>
      <c r="J338" s="168"/>
      <c r="K338" s="168"/>
      <c r="L338" s="168"/>
      <c r="M338" s="168"/>
      <c r="N338" s="168"/>
      <c r="O338" s="168"/>
      <c r="P338" s="241"/>
      <c r="Q338" s="1026"/>
      <c r="R338" s="1027"/>
      <c r="S338" s="1027"/>
      <c r="T338" s="1027"/>
      <c r="U338" s="1027"/>
      <c r="V338" s="1027"/>
      <c r="W338" s="1027"/>
      <c r="X338" s="1027"/>
      <c r="Y338" s="1027"/>
      <c r="Z338" s="1027"/>
      <c r="AA338" s="102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6"/>
      <c r="C339" s="255"/>
      <c r="D339" s="256"/>
      <c r="E339" s="255"/>
      <c r="F339" s="330"/>
      <c r="G339" s="282" t="s">
        <v>251</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9" t="s">
        <v>330</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3"/>
      <c r="B341" s="256"/>
      <c r="C341" s="255"/>
      <c r="D341" s="256"/>
      <c r="E341" s="255"/>
      <c r="F341" s="330"/>
      <c r="G341" s="235"/>
      <c r="H341" s="165"/>
      <c r="I341" s="165"/>
      <c r="J341" s="165"/>
      <c r="K341" s="165"/>
      <c r="L341" s="165"/>
      <c r="M341" s="165"/>
      <c r="N341" s="165"/>
      <c r="O341" s="165"/>
      <c r="P341" s="236"/>
      <c r="Q341" s="1020"/>
      <c r="R341" s="1021"/>
      <c r="S341" s="1021"/>
      <c r="T341" s="1021"/>
      <c r="U341" s="1021"/>
      <c r="V341" s="1021"/>
      <c r="W341" s="1021"/>
      <c r="X341" s="1021"/>
      <c r="Y341" s="1021"/>
      <c r="Z341" s="1021"/>
      <c r="AA341" s="102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3"/>
      <c r="B342" s="256"/>
      <c r="C342" s="255"/>
      <c r="D342" s="256"/>
      <c r="E342" s="255"/>
      <c r="F342" s="330"/>
      <c r="G342" s="237"/>
      <c r="H342" s="238"/>
      <c r="I342" s="238"/>
      <c r="J342" s="238"/>
      <c r="K342" s="238"/>
      <c r="L342" s="238"/>
      <c r="M342" s="238"/>
      <c r="N342" s="238"/>
      <c r="O342" s="238"/>
      <c r="P342" s="239"/>
      <c r="Q342" s="1023"/>
      <c r="R342" s="1024"/>
      <c r="S342" s="1024"/>
      <c r="T342" s="1024"/>
      <c r="U342" s="1024"/>
      <c r="V342" s="1024"/>
      <c r="W342" s="1024"/>
      <c r="X342" s="1024"/>
      <c r="Y342" s="1024"/>
      <c r="Z342" s="1024"/>
      <c r="AA342" s="102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3"/>
      <c r="B343" s="256"/>
      <c r="C343" s="255"/>
      <c r="D343" s="256"/>
      <c r="E343" s="255"/>
      <c r="F343" s="330"/>
      <c r="G343" s="237"/>
      <c r="H343" s="238"/>
      <c r="I343" s="238"/>
      <c r="J343" s="238"/>
      <c r="K343" s="238"/>
      <c r="L343" s="238"/>
      <c r="M343" s="238"/>
      <c r="N343" s="238"/>
      <c r="O343" s="238"/>
      <c r="P343" s="239"/>
      <c r="Q343" s="1023"/>
      <c r="R343" s="1024"/>
      <c r="S343" s="1024"/>
      <c r="T343" s="1024"/>
      <c r="U343" s="1024"/>
      <c r="V343" s="1024"/>
      <c r="W343" s="1024"/>
      <c r="X343" s="1024"/>
      <c r="Y343" s="1024"/>
      <c r="Z343" s="1024"/>
      <c r="AA343" s="1025"/>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3"/>
      <c r="B344" s="256"/>
      <c r="C344" s="255"/>
      <c r="D344" s="256"/>
      <c r="E344" s="255"/>
      <c r="F344" s="330"/>
      <c r="G344" s="237"/>
      <c r="H344" s="238"/>
      <c r="I344" s="238"/>
      <c r="J344" s="238"/>
      <c r="K344" s="238"/>
      <c r="L344" s="238"/>
      <c r="M344" s="238"/>
      <c r="N344" s="238"/>
      <c r="O344" s="238"/>
      <c r="P344" s="239"/>
      <c r="Q344" s="1023"/>
      <c r="R344" s="1024"/>
      <c r="S344" s="1024"/>
      <c r="T344" s="1024"/>
      <c r="U344" s="1024"/>
      <c r="V344" s="1024"/>
      <c r="W344" s="1024"/>
      <c r="X344" s="1024"/>
      <c r="Y344" s="1024"/>
      <c r="Z344" s="1024"/>
      <c r="AA344" s="102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6"/>
      <c r="C345" s="255"/>
      <c r="D345" s="256"/>
      <c r="E345" s="255"/>
      <c r="F345" s="330"/>
      <c r="G345" s="240"/>
      <c r="H345" s="168"/>
      <c r="I345" s="168"/>
      <c r="J345" s="168"/>
      <c r="K345" s="168"/>
      <c r="L345" s="168"/>
      <c r="M345" s="168"/>
      <c r="N345" s="168"/>
      <c r="O345" s="168"/>
      <c r="P345" s="241"/>
      <c r="Q345" s="1026"/>
      <c r="R345" s="1027"/>
      <c r="S345" s="1027"/>
      <c r="T345" s="1027"/>
      <c r="U345" s="1027"/>
      <c r="V345" s="1027"/>
      <c r="W345" s="1027"/>
      <c r="X345" s="1027"/>
      <c r="Y345" s="1027"/>
      <c r="Z345" s="1027"/>
      <c r="AA345" s="102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6"/>
      <c r="C346" s="255"/>
      <c r="D346" s="256"/>
      <c r="E346" s="255"/>
      <c r="F346" s="330"/>
      <c r="G346" s="282" t="s">
        <v>251</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9" t="s">
        <v>330</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3"/>
      <c r="B348" s="256"/>
      <c r="C348" s="255"/>
      <c r="D348" s="256"/>
      <c r="E348" s="255"/>
      <c r="F348" s="330"/>
      <c r="G348" s="235"/>
      <c r="H348" s="165"/>
      <c r="I348" s="165"/>
      <c r="J348" s="165"/>
      <c r="K348" s="165"/>
      <c r="L348" s="165"/>
      <c r="M348" s="165"/>
      <c r="N348" s="165"/>
      <c r="O348" s="165"/>
      <c r="P348" s="236"/>
      <c r="Q348" s="1020"/>
      <c r="R348" s="1021"/>
      <c r="S348" s="1021"/>
      <c r="T348" s="1021"/>
      <c r="U348" s="1021"/>
      <c r="V348" s="1021"/>
      <c r="W348" s="1021"/>
      <c r="X348" s="1021"/>
      <c r="Y348" s="1021"/>
      <c r="Z348" s="1021"/>
      <c r="AA348" s="102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3"/>
      <c r="B349" s="256"/>
      <c r="C349" s="255"/>
      <c r="D349" s="256"/>
      <c r="E349" s="255"/>
      <c r="F349" s="330"/>
      <c r="G349" s="237"/>
      <c r="H349" s="238"/>
      <c r="I349" s="238"/>
      <c r="J349" s="238"/>
      <c r="K349" s="238"/>
      <c r="L349" s="238"/>
      <c r="M349" s="238"/>
      <c r="N349" s="238"/>
      <c r="O349" s="238"/>
      <c r="P349" s="239"/>
      <c r="Q349" s="1023"/>
      <c r="R349" s="1024"/>
      <c r="S349" s="1024"/>
      <c r="T349" s="1024"/>
      <c r="U349" s="1024"/>
      <c r="V349" s="1024"/>
      <c r="W349" s="1024"/>
      <c r="X349" s="1024"/>
      <c r="Y349" s="1024"/>
      <c r="Z349" s="1024"/>
      <c r="AA349" s="102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3"/>
      <c r="B350" s="256"/>
      <c r="C350" s="255"/>
      <c r="D350" s="256"/>
      <c r="E350" s="255"/>
      <c r="F350" s="330"/>
      <c r="G350" s="237"/>
      <c r="H350" s="238"/>
      <c r="I350" s="238"/>
      <c r="J350" s="238"/>
      <c r="K350" s="238"/>
      <c r="L350" s="238"/>
      <c r="M350" s="238"/>
      <c r="N350" s="238"/>
      <c r="O350" s="238"/>
      <c r="P350" s="239"/>
      <c r="Q350" s="1023"/>
      <c r="R350" s="1024"/>
      <c r="S350" s="1024"/>
      <c r="T350" s="1024"/>
      <c r="U350" s="1024"/>
      <c r="V350" s="1024"/>
      <c r="W350" s="1024"/>
      <c r="X350" s="1024"/>
      <c r="Y350" s="1024"/>
      <c r="Z350" s="1024"/>
      <c r="AA350" s="1025"/>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3"/>
      <c r="B351" s="256"/>
      <c r="C351" s="255"/>
      <c r="D351" s="256"/>
      <c r="E351" s="255"/>
      <c r="F351" s="330"/>
      <c r="G351" s="237"/>
      <c r="H351" s="238"/>
      <c r="I351" s="238"/>
      <c r="J351" s="238"/>
      <c r="K351" s="238"/>
      <c r="L351" s="238"/>
      <c r="M351" s="238"/>
      <c r="N351" s="238"/>
      <c r="O351" s="238"/>
      <c r="P351" s="239"/>
      <c r="Q351" s="1023"/>
      <c r="R351" s="1024"/>
      <c r="S351" s="1024"/>
      <c r="T351" s="1024"/>
      <c r="U351" s="1024"/>
      <c r="V351" s="1024"/>
      <c r="W351" s="1024"/>
      <c r="X351" s="1024"/>
      <c r="Y351" s="1024"/>
      <c r="Z351" s="1024"/>
      <c r="AA351" s="102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6"/>
      <c r="C352" s="255"/>
      <c r="D352" s="256"/>
      <c r="E352" s="255"/>
      <c r="F352" s="330"/>
      <c r="G352" s="240"/>
      <c r="H352" s="168"/>
      <c r="I352" s="168"/>
      <c r="J352" s="168"/>
      <c r="K352" s="168"/>
      <c r="L352" s="168"/>
      <c r="M352" s="168"/>
      <c r="N352" s="168"/>
      <c r="O352" s="168"/>
      <c r="P352" s="241"/>
      <c r="Q352" s="1026"/>
      <c r="R352" s="1027"/>
      <c r="S352" s="1027"/>
      <c r="T352" s="1027"/>
      <c r="U352" s="1027"/>
      <c r="V352" s="1027"/>
      <c r="W352" s="1027"/>
      <c r="X352" s="1027"/>
      <c r="Y352" s="1027"/>
      <c r="Z352" s="1027"/>
      <c r="AA352" s="102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6"/>
      <c r="C353" s="255"/>
      <c r="D353" s="256"/>
      <c r="E353" s="255"/>
      <c r="F353" s="330"/>
      <c r="G353" s="282" t="s">
        <v>251</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9" t="s">
        <v>330</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3"/>
      <c r="B355" s="256"/>
      <c r="C355" s="255"/>
      <c r="D355" s="256"/>
      <c r="E355" s="255"/>
      <c r="F355" s="330"/>
      <c r="G355" s="235"/>
      <c r="H355" s="165"/>
      <c r="I355" s="165"/>
      <c r="J355" s="165"/>
      <c r="K355" s="165"/>
      <c r="L355" s="165"/>
      <c r="M355" s="165"/>
      <c r="N355" s="165"/>
      <c r="O355" s="165"/>
      <c r="P355" s="236"/>
      <c r="Q355" s="1020"/>
      <c r="R355" s="1021"/>
      <c r="S355" s="1021"/>
      <c r="T355" s="1021"/>
      <c r="U355" s="1021"/>
      <c r="V355" s="1021"/>
      <c r="W355" s="1021"/>
      <c r="X355" s="1021"/>
      <c r="Y355" s="1021"/>
      <c r="Z355" s="1021"/>
      <c r="AA355" s="102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3"/>
      <c r="B356" s="256"/>
      <c r="C356" s="255"/>
      <c r="D356" s="256"/>
      <c r="E356" s="255"/>
      <c r="F356" s="330"/>
      <c r="G356" s="237"/>
      <c r="H356" s="238"/>
      <c r="I356" s="238"/>
      <c r="J356" s="238"/>
      <c r="K356" s="238"/>
      <c r="L356" s="238"/>
      <c r="M356" s="238"/>
      <c r="N356" s="238"/>
      <c r="O356" s="238"/>
      <c r="P356" s="239"/>
      <c r="Q356" s="1023"/>
      <c r="R356" s="1024"/>
      <c r="S356" s="1024"/>
      <c r="T356" s="1024"/>
      <c r="U356" s="1024"/>
      <c r="V356" s="1024"/>
      <c r="W356" s="1024"/>
      <c r="X356" s="1024"/>
      <c r="Y356" s="1024"/>
      <c r="Z356" s="1024"/>
      <c r="AA356" s="102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3"/>
      <c r="B357" s="256"/>
      <c r="C357" s="255"/>
      <c r="D357" s="256"/>
      <c r="E357" s="255"/>
      <c r="F357" s="330"/>
      <c r="G357" s="237"/>
      <c r="H357" s="238"/>
      <c r="I357" s="238"/>
      <c r="J357" s="238"/>
      <c r="K357" s="238"/>
      <c r="L357" s="238"/>
      <c r="M357" s="238"/>
      <c r="N357" s="238"/>
      <c r="O357" s="238"/>
      <c r="P357" s="239"/>
      <c r="Q357" s="1023"/>
      <c r="R357" s="1024"/>
      <c r="S357" s="1024"/>
      <c r="T357" s="1024"/>
      <c r="U357" s="1024"/>
      <c r="V357" s="1024"/>
      <c r="W357" s="1024"/>
      <c r="X357" s="1024"/>
      <c r="Y357" s="1024"/>
      <c r="Z357" s="1024"/>
      <c r="AA357" s="1025"/>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3"/>
      <c r="B358" s="256"/>
      <c r="C358" s="255"/>
      <c r="D358" s="256"/>
      <c r="E358" s="255"/>
      <c r="F358" s="330"/>
      <c r="G358" s="237"/>
      <c r="H358" s="238"/>
      <c r="I358" s="238"/>
      <c r="J358" s="238"/>
      <c r="K358" s="238"/>
      <c r="L358" s="238"/>
      <c r="M358" s="238"/>
      <c r="N358" s="238"/>
      <c r="O358" s="238"/>
      <c r="P358" s="239"/>
      <c r="Q358" s="1023"/>
      <c r="R358" s="1024"/>
      <c r="S358" s="1024"/>
      <c r="T358" s="1024"/>
      <c r="U358" s="1024"/>
      <c r="V358" s="1024"/>
      <c r="W358" s="1024"/>
      <c r="X358" s="1024"/>
      <c r="Y358" s="1024"/>
      <c r="Z358" s="1024"/>
      <c r="AA358" s="102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6"/>
      <c r="C359" s="255"/>
      <c r="D359" s="256"/>
      <c r="E359" s="255"/>
      <c r="F359" s="330"/>
      <c r="G359" s="240"/>
      <c r="H359" s="168"/>
      <c r="I359" s="168"/>
      <c r="J359" s="168"/>
      <c r="K359" s="168"/>
      <c r="L359" s="168"/>
      <c r="M359" s="168"/>
      <c r="N359" s="168"/>
      <c r="O359" s="168"/>
      <c r="P359" s="241"/>
      <c r="Q359" s="1026"/>
      <c r="R359" s="1027"/>
      <c r="S359" s="1027"/>
      <c r="T359" s="1027"/>
      <c r="U359" s="1027"/>
      <c r="V359" s="1027"/>
      <c r="W359" s="1027"/>
      <c r="X359" s="1027"/>
      <c r="Y359" s="1027"/>
      <c r="Z359" s="1027"/>
      <c r="AA359" s="102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6"/>
      <c r="C360" s="255"/>
      <c r="D360" s="256"/>
      <c r="E360" s="255"/>
      <c r="F360" s="330"/>
      <c r="G360" s="282" t="s">
        <v>251</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9" t="s">
        <v>330</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3"/>
      <c r="B362" s="256"/>
      <c r="C362" s="255"/>
      <c r="D362" s="256"/>
      <c r="E362" s="255"/>
      <c r="F362" s="330"/>
      <c r="G362" s="235"/>
      <c r="H362" s="165"/>
      <c r="I362" s="165"/>
      <c r="J362" s="165"/>
      <c r="K362" s="165"/>
      <c r="L362" s="165"/>
      <c r="M362" s="165"/>
      <c r="N362" s="165"/>
      <c r="O362" s="165"/>
      <c r="P362" s="236"/>
      <c r="Q362" s="1020"/>
      <c r="R362" s="1021"/>
      <c r="S362" s="1021"/>
      <c r="T362" s="1021"/>
      <c r="U362" s="1021"/>
      <c r="V362" s="1021"/>
      <c r="W362" s="1021"/>
      <c r="X362" s="1021"/>
      <c r="Y362" s="1021"/>
      <c r="Z362" s="1021"/>
      <c r="AA362" s="102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3"/>
      <c r="B363" s="256"/>
      <c r="C363" s="255"/>
      <c r="D363" s="256"/>
      <c r="E363" s="255"/>
      <c r="F363" s="330"/>
      <c r="G363" s="237"/>
      <c r="H363" s="238"/>
      <c r="I363" s="238"/>
      <c r="J363" s="238"/>
      <c r="K363" s="238"/>
      <c r="L363" s="238"/>
      <c r="M363" s="238"/>
      <c r="N363" s="238"/>
      <c r="O363" s="238"/>
      <c r="P363" s="239"/>
      <c r="Q363" s="1023"/>
      <c r="R363" s="1024"/>
      <c r="S363" s="1024"/>
      <c r="T363" s="1024"/>
      <c r="U363" s="1024"/>
      <c r="V363" s="1024"/>
      <c r="W363" s="1024"/>
      <c r="X363" s="1024"/>
      <c r="Y363" s="1024"/>
      <c r="Z363" s="1024"/>
      <c r="AA363" s="102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3"/>
      <c r="B364" s="256"/>
      <c r="C364" s="255"/>
      <c r="D364" s="256"/>
      <c r="E364" s="255"/>
      <c r="F364" s="330"/>
      <c r="G364" s="237"/>
      <c r="H364" s="238"/>
      <c r="I364" s="238"/>
      <c r="J364" s="238"/>
      <c r="K364" s="238"/>
      <c r="L364" s="238"/>
      <c r="M364" s="238"/>
      <c r="N364" s="238"/>
      <c r="O364" s="238"/>
      <c r="P364" s="239"/>
      <c r="Q364" s="1023"/>
      <c r="R364" s="1024"/>
      <c r="S364" s="1024"/>
      <c r="T364" s="1024"/>
      <c r="U364" s="1024"/>
      <c r="V364" s="1024"/>
      <c r="W364" s="1024"/>
      <c r="X364" s="1024"/>
      <c r="Y364" s="1024"/>
      <c r="Z364" s="1024"/>
      <c r="AA364" s="1025"/>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3"/>
      <c r="B365" s="256"/>
      <c r="C365" s="255"/>
      <c r="D365" s="256"/>
      <c r="E365" s="255"/>
      <c r="F365" s="330"/>
      <c r="G365" s="237"/>
      <c r="H365" s="238"/>
      <c r="I365" s="238"/>
      <c r="J365" s="238"/>
      <c r="K365" s="238"/>
      <c r="L365" s="238"/>
      <c r="M365" s="238"/>
      <c r="N365" s="238"/>
      <c r="O365" s="238"/>
      <c r="P365" s="239"/>
      <c r="Q365" s="1023"/>
      <c r="R365" s="1024"/>
      <c r="S365" s="1024"/>
      <c r="T365" s="1024"/>
      <c r="U365" s="1024"/>
      <c r="V365" s="1024"/>
      <c r="W365" s="1024"/>
      <c r="X365" s="1024"/>
      <c r="Y365" s="1024"/>
      <c r="Z365" s="1024"/>
      <c r="AA365" s="102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6"/>
      <c r="C366" s="255"/>
      <c r="D366" s="256"/>
      <c r="E366" s="331"/>
      <c r="F366" s="332"/>
      <c r="G366" s="240"/>
      <c r="H366" s="168"/>
      <c r="I366" s="168"/>
      <c r="J366" s="168"/>
      <c r="K366" s="168"/>
      <c r="L366" s="168"/>
      <c r="M366" s="168"/>
      <c r="N366" s="168"/>
      <c r="O366" s="168"/>
      <c r="P366" s="241"/>
      <c r="Q366" s="1026"/>
      <c r="R366" s="1027"/>
      <c r="S366" s="1027"/>
      <c r="T366" s="1027"/>
      <c r="U366" s="1027"/>
      <c r="V366" s="1027"/>
      <c r="W366" s="1027"/>
      <c r="X366" s="1027"/>
      <c r="Y366" s="1027"/>
      <c r="Z366" s="1027"/>
      <c r="AA366" s="102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33"/>
      <c r="B370" s="256"/>
      <c r="C370" s="255"/>
      <c r="D370" s="256"/>
      <c r="E370" s="324" t="s">
        <v>267</v>
      </c>
      <c r="F370" s="325"/>
      <c r="G370" s="100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3"/>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3"/>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380</v>
      </c>
      <c r="AF372" s="275"/>
      <c r="AG372" s="275"/>
      <c r="AH372" s="275"/>
      <c r="AI372" s="275" t="s">
        <v>378</v>
      </c>
      <c r="AJ372" s="275"/>
      <c r="AK372" s="275"/>
      <c r="AL372" s="275"/>
      <c r="AM372" s="275" t="s">
        <v>407</v>
      </c>
      <c r="AN372" s="275"/>
      <c r="AO372" s="275"/>
      <c r="AP372" s="277"/>
      <c r="AQ372" s="277" t="s">
        <v>234</v>
      </c>
      <c r="AR372" s="278"/>
      <c r="AS372" s="278"/>
      <c r="AT372" s="279"/>
      <c r="AU372" s="289" t="s">
        <v>250</v>
      </c>
      <c r="AV372" s="289"/>
      <c r="AW372" s="289"/>
      <c r="AX372" s="290"/>
    </row>
    <row r="373" spans="1:50" ht="18.75" hidden="1" customHeight="1" x14ac:dyDescent="0.15">
      <c r="A373" s="103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3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3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33"/>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380</v>
      </c>
      <c r="AF376" s="275"/>
      <c r="AG376" s="275"/>
      <c r="AH376" s="275"/>
      <c r="AI376" s="275" t="s">
        <v>378</v>
      </c>
      <c r="AJ376" s="275"/>
      <c r="AK376" s="275"/>
      <c r="AL376" s="275"/>
      <c r="AM376" s="275" t="s">
        <v>407</v>
      </c>
      <c r="AN376" s="275"/>
      <c r="AO376" s="275"/>
      <c r="AP376" s="277"/>
      <c r="AQ376" s="277" t="s">
        <v>234</v>
      </c>
      <c r="AR376" s="278"/>
      <c r="AS376" s="278"/>
      <c r="AT376" s="279"/>
      <c r="AU376" s="289" t="s">
        <v>250</v>
      </c>
      <c r="AV376" s="289"/>
      <c r="AW376" s="289"/>
      <c r="AX376" s="290"/>
    </row>
    <row r="377" spans="1:50" ht="18.75" hidden="1" customHeight="1" x14ac:dyDescent="0.15">
      <c r="A377" s="103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3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3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33"/>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380</v>
      </c>
      <c r="AF380" s="275"/>
      <c r="AG380" s="275"/>
      <c r="AH380" s="275"/>
      <c r="AI380" s="275" t="s">
        <v>378</v>
      </c>
      <c r="AJ380" s="275"/>
      <c r="AK380" s="275"/>
      <c r="AL380" s="275"/>
      <c r="AM380" s="275" t="s">
        <v>407</v>
      </c>
      <c r="AN380" s="275"/>
      <c r="AO380" s="275"/>
      <c r="AP380" s="277"/>
      <c r="AQ380" s="277" t="s">
        <v>234</v>
      </c>
      <c r="AR380" s="278"/>
      <c r="AS380" s="278"/>
      <c r="AT380" s="279"/>
      <c r="AU380" s="289" t="s">
        <v>250</v>
      </c>
      <c r="AV380" s="289"/>
      <c r="AW380" s="289"/>
      <c r="AX380" s="290"/>
    </row>
    <row r="381" spans="1:50" ht="18.75" hidden="1" customHeight="1" x14ac:dyDescent="0.15">
      <c r="A381" s="103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3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3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33"/>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380</v>
      </c>
      <c r="AF384" s="275"/>
      <c r="AG384" s="275"/>
      <c r="AH384" s="275"/>
      <c r="AI384" s="275" t="s">
        <v>378</v>
      </c>
      <c r="AJ384" s="275"/>
      <c r="AK384" s="275"/>
      <c r="AL384" s="275"/>
      <c r="AM384" s="275" t="s">
        <v>407</v>
      </c>
      <c r="AN384" s="275"/>
      <c r="AO384" s="275"/>
      <c r="AP384" s="277"/>
      <c r="AQ384" s="277" t="s">
        <v>234</v>
      </c>
      <c r="AR384" s="278"/>
      <c r="AS384" s="278"/>
      <c r="AT384" s="279"/>
      <c r="AU384" s="289" t="s">
        <v>250</v>
      </c>
      <c r="AV384" s="289"/>
      <c r="AW384" s="289"/>
      <c r="AX384" s="290"/>
    </row>
    <row r="385" spans="1:50" ht="18.75" hidden="1" customHeight="1" x14ac:dyDescent="0.15">
      <c r="A385" s="103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3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3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33"/>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380</v>
      </c>
      <c r="AF388" s="275"/>
      <c r="AG388" s="275"/>
      <c r="AH388" s="275"/>
      <c r="AI388" s="275" t="s">
        <v>378</v>
      </c>
      <c r="AJ388" s="275"/>
      <c r="AK388" s="275"/>
      <c r="AL388" s="275"/>
      <c r="AM388" s="275" t="s">
        <v>407</v>
      </c>
      <c r="AN388" s="275"/>
      <c r="AO388" s="275"/>
      <c r="AP388" s="277"/>
      <c r="AQ388" s="277" t="s">
        <v>234</v>
      </c>
      <c r="AR388" s="278"/>
      <c r="AS388" s="278"/>
      <c r="AT388" s="279"/>
      <c r="AU388" s="289" t="s">
        <v>250</v>
      </c>
      <c r="AV388" s="289"/>
      <c r="AW388" s="289"/>
      <c r="AX388" s="290"/>
    </row>
    <row r="389" spans="1:50" ht="18.75" hidden="1" customHeight="1" x14ac:dyDescent="0.15">
      <c r="A389" s="103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3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3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33"/>
      <c r="B392" s="256"/>
      <c r="C392" s="255"/>
      <c r="D392" s="256"/>
      <c r="E392" s="255"/>
      <c r="F392" s="330"/>
      <c r="G392" s="282" t="s">
        <v>251</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9" t="s">
        <v>330</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3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6"/>
      <c r="C394" s="255"/>
      <c r="D394" s="256"/>
      <c r="E394" s="255"/>
      <c r="F394" s="330"/>
      <c r="G394" s="235"/>
      <c r="H394" s="165"/>
      <c r="I394" s="165"/>
      <c r="J394" s="165"/>
      <c r="K394" s="165"/>
      <c r="L394" s="165"/>
      <c r="M394" s="165"/>
      <c r="N394" s="165"/>
      <c r="O394" s="165"/>
      <c r="P394" s="236"/>
      <c r="Q394" s="1020"/>
      <c r="R394" s="1021"/>
      <c r="S394" s="1021"/>
      <c r="T394" s="1021"/>
      <c r="U394" s="1021"/>
      <c r="V394" s="1021"/>
      <c r="W394" s="1021"/>
      <c r="X394" s="1021"/>
      <c r="Y394" s="1021"/>
      <c r="Z394" s="1021"/>
      <c r="AA394" s="102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3"/>
      <c r="B395" s="256"/>
      <c r="C395" s="255"/>
      <c r="D395" s="256"/>
      <c r="E395" s="255"/>
      <c r="F395" s="330"/>
      <c r="G395" s="237"/>
      <c r="H395" s="238"/>
      <c r="I395" s="238"/>
      <c r="J395" s="238"/>
      <c r="K395" s="238"/>
      <c r="L395" s="238"/>
      <c r="M395" s="238"/>
      <c r="N395" s="238"/>
      <c r="O395" s="238"/>
      <c r="P395" s="239"/>
      <c r="Q395" s="1023"/>
      <c r="R395" s="1024"/>
      <c r="S395" s="1024"/>
      <c r="T395" s="1024"/>
      <c r="U395" s="1024"/>
      <c r="V395" s="1024"/>
      <c r="W395" s="1024"/>
      <c r="X395" s="1024"/>
      <c r="Y395" s="1024"/>
      <c r="Z395" s="1024"/>
      <c r="AA395" s="102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3"/>
      <c r="B396" s="256"/>
      <c r="C396" s="255"/>
      <c r="D396" s="256"/>
      <c r="E396" s="255"/>
      <c r="F396" s="330"/>
      <c r="G396" s="237"/>
      <c r="H396" s="238"/>
      <c r="I396" s="238"/>
      <c r="J396" s="238"/>
      <c r="K396" s="238"/>
      <c r="L396" s="238"/>
      <c r="M396" s="238"/>
      <c r="N396" s="238"/>
      <c r="O396" s="238"/>
      <c r="P396" s="239"/>
      <c r="Q396" s="1023"/>
      <c r="R396" s="1024"/>
      <c r="S396" s="1024"/>
      <c r="T396" s="1024"/>
      <c r="U396" s="1024"/>
      <c r="V396" s="1024"/>
      <c r="W396" s="1024"/>
      <c r="X396" s="1024"/>
      <c r="Y396" s="1024"/>
      <c r="Z396" s="1024"/>
      <c r="AA396" s="1025"/>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3"/>
      <c r="B397" s="256"/>
      <c r="C397" s="255"/>
      <c r="D397" s="256"/>
      <c r="E397" s="255"/>
      <c r="F397" s="330"/>
      <c r="G397" s="237"/>
      <c r="H397" s="238"/>
      <c r="I397" s="238"/>
      <c r="J397" s="238"/>
      <c r="K397" s="238"/>
      <c r="L397" s="238"/>
      <c r="M397" s="238"/>
      <c r="N397" s="238"/>
      <c r="O397" s="238"/>
      <c r="P397" s="239"/>
      <c r="Q397" s="1023"/>
      <c r="R397" s="1024"/>
      <c r="S397" s="1024"/>
      <c r="T397" s="1024"/>
      <c r="U397" s="1024"/>
      <c r="V397" s="1024"/>
      <c r="W397" s="1024"/>
      <c r="X397" s="1024"/>
      <c r="Y397" s="1024"/>
      <c r="Z397" s="1024"/>
      <c r="AA397" s="102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6"/>
      <c r="C398" s="255"/>
      <c r="D398" s="256"/>
      <c r="E398" s="255"/>
      <c r="F398" s="330"/>
      <c r="G398" s="240"/>
      <c r="H398" s="168"/>
      <c r="I398" s="168"/>
      <c r="J398" s="168"/>
      <c r="K398" s="168"/>
      <c r="L398" s="168"/>
      <c r="M398" s="168"/>
      <c r="N398" s="168"/>
      <c r="O398" s="168"/>
      <c r="P398" s="241"/>
      <c r="Q398" s="1026"/>
      <c r="R398" s="1027"/>
      <c r="S398" s="1027"/>
      <c r="T398" s="1027"/>
      <c r="U398" s="1027"/>
      <c r="V398" s="1027"/>
      <c r="W398" s="1027"/>
      <c r="X398" s="1027"/>
      <c r="Y398" s="1027"/>
      <c r="Z398" s="1027"/>
      <c r="AA398" s="102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6"/>
      <c r="C399" s="255"/>
      <c r="D399" s="256"/>
      <c r="E399" s="255"/>
      <c r="F399" s="330"/>
      <c r="G399" s="282" t="s">
        <v>251</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9" t="s">
        <v>330</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3"/>
      <c r="B401" s="256"/>
      <c r="C401" s="255"/>
      <c r="D401" s="256"/>
      <c r="E401" s="255"/>
      <c r="F401" s="330"/>
      <c r="G401" s="235"/>
      <c r="H401" s="165"/>
      <c r="I401" s="165"/>
      <c r="J401" s="165"/>
      <c r="K401" s="165"/>
      <c r="L401" s="165"/>
      <c r="M401" s="165"/>
      <c r="N401" s="165"/>
      <c r="O401" s="165"/>
      <c r="P401" s="236"/>
      <c r="Q401" s="1020"/>
      <c r="R401" s="1021"/>
      <c r="S401" s="1021"/>
      <c r="T401" s="1021"/>
      <c r="U401" s="1021"/>
      <c r="V401" s="1021"/>
      <c r="W401" s="1021"/>
      <c r="X401" s="1021"/>
      <c r="Y401" s="1021"/>
      <c r="Z401" s="1021"/>
      <c r="AA401" s="102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3"/>
      <c r="B402" s="256"/>
      <c r="C402" s="255"/>
      <c r="D402" s="256"/>
      <c r="E402" s="255"/>
      <c r="F402" s="330"/>
      <c r="G402" s="237"/>
      <c r="H402" s="238"/>
      <c r="I402" s="238"/>
      <c r="J402" s="238"/>
      <c r="K402" s="238"/>
      <c r="L402" s="238"/>
      <c r="M402" s="238"/>
      <c r="N402" s="238"/>
      <c r="O402" s="238"/>
      <c r="P402" s="239"/>
      <c r="Q402" s="1023"/>
      <c r="R402" s="1024"/>
      <c r="S402" s="1024"/>
      <c r="T402" s="1024"/>
      <c r="U402" s="1024"/>
      <c r="V402" s="1024"/>
      <c r="W402" s="1024"/>
      <c r="X402" s="1024"/>
      <c r="Y402" s="1024"/>
      <c r="Z402" s="1024"/>
      <c r="AA402" s="102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3"/>
      <c r="B403" s="256"/>
      <c r="C403" s="255"/>
      <c r="D403" s="256"/>
      <c r="E403" s="255"/>
      <c r="F403" s="330"/>
      <c r="G403" s="237"/>
      <c r="H403" s="238"/>
      <c r="I403" s="238"/>
      <c r="J403" s="238"/>
      <c r="K403" s="238"/>
      <c r="L403" s="238"/>
      <c r="M403" s="238"/>
      <c r="N403" s="238"/>
      <c r="O403" s="238"/>
      <c r="P403" s="239"/>
      <c r="Q403" s="1023"/>
      <c r="R403" s="1024"/>
      <c r="S403" s="1024"/>
      <c r="T403" s="1024"/>
      <c r="U403" s="1024"/>
      <c r="V403" s="1024"/>
      <c r="W403" s="1024"/>
      <c r="X403" s="1024"/>
      <c r="Y403" s="1024"/>
      <c r="Z403" s="1024"/>
      <c r="AA403" s="1025"/>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3"/>
      <c r="B404" s="256"/>
      <c r="C404" s="255"/>
      <c r="D404" s="256"/>
      <c r="E404" s="255"/>
      <c r="F404" s="330"/>
      <c r="G404" s="237"/>
      <c r="H404" s="238"/>
      <c r="I404" s="238"/>
      <c r="J404" s="238"/>
      <c r="K404" s="238"/>
      <c r="L404" s="238"/>
      <c r="M404" s="238"/>
      <c r="N404" s="238"/>
      <c r="O404" s="238"/>
      <c r="P404" s="239"/>
      <c r="Q404" s="1023"/>
      <c r="R404" s="1024"/>
      <c r="S404" s="1024"/>
      <c r="T404" s="1024"/>
      <c r="U404" s="1024"/>
      <c r="V404" s="1024"/>
      <c r="W404" s="1024"/>
      <c r="X404" s="1024"/>
      <c r="Y404" s="1024"/>
      <c r="Z404" s="1024"/>
      <c r="AA404" s="102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6"/>
      <c r="C405" s="255"/>
      <c r="D405" s="256"/>
      <c r="E405" s="255"/>
      <c r="F405" s="330"/>
      <c r="G405" s="240"/>
      <c r="H405" s="168"/>
      <c r="I405" s="168"/>
      <c r="J405" s="168"/>
      <c r="K405" s="168"/>
      <c r="L405" s="168"/>
      <c r="M405" s="168"/>
      <c r="N405" s="168"/>
      <c r="O405" s="168"/>
      <c r="P405" s="241"/>
      <c r="Q405" s="1026"/>
      <c r="R405" s="1027"/>
      <c r="S405" s="1027"/>
      <c r="T405" s="1027"/>
      <c r="U405" s="1027"/>
      <c r="V405" s="1027"/>
      <c r="W405" s="1027"/>
      <c r="X405" s="1027"/>
      <c r="Y405" s="1027"/>
      <c r="Z405" s="1027"/>
      <c r="AA405" s="102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6"/>
      <c r="C406" s="255"/>
      <c r="D406" s="256"/>
      <c r="E406" s="255"/>
      <c r="F406" s="330"/>
      <c r="G406" s="282" t="s">
        <v>251</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9" t="s">
        <v>330</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3"/>
      <c r="B408" s="256"/>
      <c r="C408" s="255"/>
      <c r="D408" s="256"/>
      <c r="E408" s="255"/>
      <c r="F408" s="330"/>
      <c r="G408" s="235"/>
      <c r="H408" s="165"/>
      <c r="I408" s="165"/>
      <c r="J408" s="165"/>
      <c r="K408" s="165"/>
      <c r="L408" s="165"/>
      <c r="M408" s="165"/>
      <c r="N408" s="165"/>
      <c r="O408" s="165"/>
      <c r="P408" s="236"/>
      <c r="Q408" s="1020"/>
      <c r="R408" s="1021"/>
      <c r="S408" s="1021"/>
      <c r="T408" s="1021"/>
      <c r="U408" s="1021"/>
      <c r="V408" s="1021"/>
      <c r="W408" s="1021"/>
      <c r="X408" s="1021"/>
      <c r="Y408" s="1021"/>
      <c r="Z408" s="1021"/>
      <c r="AA408" s="102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3"/>
      <c r="B409" s="256"/>
      <c r="C409" s="255"/>
      <c r="D409" s="256"/>
      <c r="E409" s="255"/>
      <c r="F409" s="330"/>
      <c r="G409" s="237"/>
      <c r="H409" s="238"/>
      <c r="I409" s="238"/>
      <c r="J409" s="238"/>
      <c r="K409" s="238"/>
      <c r="L409" s="238"/>
      <c r="M409" s="238"/>
      <c r="N409" s="238"/>
      <c r="O409" s="238"/>
      <c r="P409" s="239"/>
      <c r="Q409" s="1023"/>
      <c r="R409" s="1024"/>
      <c r="S409" s="1024"/>
      <c r="T409" s="1024"/>
      <c r="U409" s="1024"/>
      <c r="V409" s="1024"/>
      <c r="W409" s="1024"/>
      <c r="X409" s="1024"/>
      <c r="Y409" s="1024"/>
      <c r="Z409" s="1024"/>
      <c r="AA409" s="102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3"/>
      <c r="B410" s="256"/>
      <c r="C410" s="255"/>
      <c r="D410" s="256"/>
      <c r="E410" s="255"/>
      <c r="F410" s="330"/>
      <c r="G410" s="237"/>
      <c r="H410" s="238"/>
      <c r="I410" s="238"/>
      <c r="J410" s="238"/>
      <c r="K410" s="238"/>
      <c r="L410" s="238"/>
      <c r="M410" s="238"/>
      <c r="N410" s="238"/>
      <c r="O410" s="238"/>
      <c r="P410" s="239"/>
      <c r="Q410" s="1023"/>
      <c r="R410" s="1024"/>
      <c r="S410" s="1024"/>
      <c r="T410" s="1024"/>
      <c r="U410" s="1024"/>
      <c r="V410" s="1024"/>
      <c r="W410" s="1024"/>
      <c r="X410" s="1024"/>
      <c r="Y410" s="1024"/>
      <c r="Z410" s="1024"/>
      <c r="AA410" s="1025"/>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3"/>
      <c r="B411" s="256"/>
      <c r="C411" s="255"/>
      <c r="D411" s="256"/>
      <c r="E411" s="255"/>
      <c r="F411" s="330"/>
      <c r="G411" s="237"/>
      <c r="H411" s="238"/>
      <c r="I411" s="238"/>
      <c r="J411" s="238"/>
      <c r="K411" s="238"/>
      <c r="L411" s="238"/>
      <c r="M411" s="238"/>
      <c r="N411" s="238"/>
      <c r="O411" s="238"/>
      <c r="P411" s="239"/>
      <c r="Q411" s="1023"/>
      <c r="R411" s="1024"/>
      <c r="S411" s="1024"/>
      <c r="T411" s="1024"/>
      <c r="U411" s="1024"/>
      <c r="V411" s="1024"/>
      <c r="W411" s="1024"/>
      <c r="X411" s="1024"/>
      <c r="Y411" s="1024"/>
      <c r="Z411" s="1024"/>
      <c r="AA411" s="102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6"/>
      <c r="C412" s="255"/>
      <c r="D412" s="256"/>
      <c r="E412" s="255"/>
      <c r="F412" s="330"/>
      <c r="G412" s="240"/>
      <c r="H412" s="168"/>
      <c r="I412" s="168"/>
      <c r="J412" s="168"/>
      <c r="K412" s="168"/>
      <c r="L412" s="168"/>
      <c r="M412" s="168"/>
      <c r="N412" s="168"/>
      <c r="O412" s="168"/>
      <c r="P412" s="241"/>
      <c r="Q412" s="1026"/>
      <c r="R412" s="1027"/>
      <c r="S412" s="1027"/>
      <c r="T412" s="1027"/>
      <c r="U412" s="1027"/>
      <c r="V412" s="1027"/>
      <c r="W412" s="1027"/>
      <c r="X412" s="1027"/>
      <c r="Y412" s="1027"/>
      <c r="Z412" s="1027"/>
      <c r="AA412" s="102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6"/>
      <c r="C413" s="255"/>
      <c r="D413" s="256"/>
      <c r="E413" s="255"/>
      <c r="F413" s="330"/>
      <c r="G413" s="282" t="s">
        <v>251</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9" t="s">
        <v>330</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3"/>
      <c r="B415" s="256"/>
      <c r="C415" s="255"/>
      <c r="D415" s="256"/>
      <c r="E415" s="255"/>
      <c r="F415" s="330"/>
      <c r="G415" s="235"/>
      <c r="H415" s="165"/>
      <c r="I415" s="165"/>
      <c r="J415" s="165"/>
      <c r="K415" s="165"/>
      <c r="L415" s="165"/>
      <c r="M415" s="165"/>
      <c r="N415" s="165"/>
      <c r="O415" s="165"/>
      <c r="P415" s="236"/>
      <c r="Q415" s="1020"/>
      <c r="R415" s="1021"/>
      <c r="S415" s="1021"/>
      <c r="T415" s="1021"/>
      <c r="U415" s="1021"/>
      <c r="V415" s="1021"/>
      <c r="W415" s="1021"/>
      <c r="X415" s="1021"/>
      <c r="Y415" s="1021"/>
      <c r="Z415" s="1021"/>
      <c r="AA415" s="102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3"/>
      <c r="B416" s="256"/>
      <c r="C416" s="255"/>
      <c r="D416" s="256"/>
      <c r="E416" s="255"/>
      <c r="F416" s="330"/>
      <c r="G416" s="237"/>
      <c r="H416" s="238"/>
      <c r="I416" s="238"/>
      <c r="J416" s="238"/>
      <c r="K416" s="238"/>
      <c r="L416" s="238"/>
      <c r="M416" s="238"/>
      <c r="N416" s="238"/>
      <c r="O416" s="238"/>
      <c r="P416" s="239"/>
      <c r="Q416" s="1023"/>
      <c r="R416" s="1024"/>
      <c r="S416" s="1024"/>
      <c r="T416" s="1024"/>
      <c r="U416" s="1024"/>
      <c r="V416" s="1024"/>
      <c r="W416" s="1024"/>
      <c r="X416" s="1024"/>
      <c r="Y416" s="1024"/>
      <c r="Z416" s="1024"/>
      <c r="AA416" s="102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3"/>
      <c r="B417" s="256"/>
      <c r="C417" s="255"/>
      <c r="D417" s="256"/>
      <c r="E417" s="255"/>
      <c r="F417" s="330"/>
      <c r="G417" s="237"/>
      <c r="H417" s="238"/>
      <c r="I417" s="238"/>
      <c r="J417" s="238"/>
      <c r="K417" s="238"/>
      <c r="L417" s="238"/>
      <c r="M417" s="238"/>
      <c r="N417" s="238"/>
      <c r="O417" s="238"/>
      <c r="P417" s="239"/>
      <c r="Q417" s="1023"/>
      <c r="R417" s="1024"/>
      <c r="S417" s="1024"/>
      <c r="T417" s="1024"/>
      <c r="U417" s="1024"/>
      <c r="V417" s="1024"/>
      <c r="W417" s="1024"/>
      <c r="X417" s="1024"/>
      <c r="Y417" s="1024"/>
      <c r="Z417" s="1024"/>
      <c r="AA417" s="1025"/>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3"/>
      <c r="B418" s="256"/>
      <c r="C418" s="255"/>
      <c r="D418" s="256"/>
      <c r="E418" s="255"/>
      <c r="F418" s="330"/>
      <c r="G418" s="237"/>
      <c r="H418" s="238"/>
      <c r="I418" s="238"/>
      <c r="J418" s="238"/>
      <c r="K418" s="238"/>
      <c r="L418" s="238"/>
      <c r="M418" s="238"/>
      <c r="N418" s="238"/>
      <c r="O418" s="238"/>
      <c r="P418" s="239"/>
      <c r="Q418" s="1023"/>
      <c r="R418" s="1024"/>
      <c r="S418" s="1024"/>
      <c r="T418" s="1024"/>
      <c r="U418" s="1024"/>
      <c r="V418" s="1024"/>
      <c r="W418" s="1024"/>
      <c r="X418" s="1024"/>
      <c r="Y418" s="1024"/>
      <c r="Z418" s="1024"/>
      <c r="AA418" s="102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6"/>
      <c r="C419" s="255"/>
      <c r="D419" s="256"/>
      <c r="E419" s="255"/>
      <c r="F419" s="330"/>
      <c r="G419" s="240"/>
      <c r="H419" s="168"/>
      <c r="I419" s="168"/>
      <c r="J419" s="168"/>
      <c r="K419" s="168"/>
      <c r="L419" s="168"/>
      <c r="M419" s="168"/>
      <c r="N419" s="168"/>
      <c r="O419" s="168"/>
      <c r="P419" s="241"/>
      <c r="Q419" s="1026"/>
      <c r="R419" s="1027"/>
      <c r="S419" s="1027"/>
      <c r="T419" s="1027"/>
      <c r="U419" s="1027"/>
      <c r="V419" s="1027"/>
      <c r="W419" s="1027"/>
      <c r="X419" s="1027"/>
      <c r="Y419" s="1027"/>
      <c r="Z419" s="1027"/>
      <c r="AA419" s="102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6"/>
      <c r="C420" s="255"/>
      <c r="D420" s="256"/>
      <c r="E420" s="255"/>
      <c r="F420" s="330"/>
      <c r="G420" s="282" t="s">
        <v>251</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9" t="s">
        <v>330</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3"/>
      <c r="B422" s="256"/>
      <c r="C422" s="255"/>
      <c r="D422" s="256"/>
      <c r="E422" s="255"/>
      <c r="F422" s="330"/>
      <c r="G422" s="235"/>
      <c r="H422" s="165"/>
      <c r="I422" s="165"/>
      <c r="J422" s="165"/>
      <c r="K422" s="165"/>
      <c r="L422" s="165"/>
      <c r="M422" s="165"/>
      <c r="N422" s="165"/>
      <c r="O422" s="165"/>
      <c r="P422" s="236"/>
      <c r="Q422" s="1020"/>
      <c r="R422" s="1021"/>
      <c r="S422" s="1021"/>
      <c r="T422" s="1021"/>
      <c r="U422" s="1021"/>
      <c r="V422" s="1021"/>
      <c r="W422" s="1021"/>
      <c r="X422" s="1021"/>
      <c r="Y422" s="1021"/>
      <c r="Z422" s="1021"/>
      <c r="AA422" s="102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3"/>
      <c r="B423" s="256"/>
      <c r="C423" s="255"/>
      <c r="D423" s="256"/>
      <c r="E423" s="255"/>
      <c r="F423" s="330"/>
      <c r="G423" s="237"/>
      <c r="H423" s="238"/>
      <c r="I423" s="238"/>
      <c r="J423" s="238"/>
      <c r="K423" s="238"/>
      <c r="L423" s="238"/>
      <c r="M423" s="238"/>
      <c r="N423" s="238"/>
      <c r="O423" s="238"/>
      <c r="P423" s="239"/>
      <c r="Q423" s="1023"/>
      <c r="R423" s="1024"/>
      <c r="S423" s="1024"/>
      <c r="T423" s="1024"/>
      <c r="U423" s="1024"/>
      <c r="V423" s="1024"/>
      <c r="W423" s="1024"/>
      <c r="X423" s="1024"/>
      <c r="Y423" s="1024"/>
      <c r="Z423" s="1024"/>
      <c r="AA423" s="102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3"/>
      <c r="B424" s="256"/>
      <c r="C424" s="255"/>
      <c r="D424" s="256"/>
      <c r="E424" s="255"/>
      <c r="F424" s="330"/>
      <c r="G424" s="237"/>
      <c r="H424" s="238"/>
      <c r="I424" s="238"/>
      <c r="J424" s="238"/>
      <c r="K424" s="238"/>
      <c r="L424" s="238"/>
      <c r="M424" s="238"/>
      <c r="N424" s="238"/>
      <c r="O424" s="238"/>
      <c r="P424" s="239"/>
      <c r="Q424" s="1023"/>
      <c r="R424" s="1024"/>
      <c r="S424" s="1024"/>
      <c r="T424" s="1024"/>
      <c r="U424" s="1024"/>
      <c r="V424" s="1024"/>
      <c r="W424" s="1024"/>
      <c r="X424" s="1024"/>
      <c r="Y424" s="1024"/>
      <c r="Z424" s="1024"/>
      <c r="AA424" s="1025"/>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3"/>
      <c r="B425" s="256"/>
      <c r="C425" s="255"/>
      <c r="D425" s="256"/>
      <c r="E425" s="255"/>
      <c r="F425" s="330"/>
      <c r="G425" s="237"/>
      <c r="H425" s="238"/>
      <c r="I425" s="238"/>
      <c r="J425" s="238"/>
      <c r="K425" s="238"/>
      <c r="L425" s="238"/>
      <c r="M425" s="238"/>
      <c r="N425" s="238"/>
      <c r="O425" s="238"/>
      <c r="P425" s="239"/>
      <c r="Q425" s="1023"/>
      <c r="R425" s="1024"/>
      <c r="S425" s="1024"/>
      <c r="T425" s="1024"/>
      <c r="U425" s="1024"/>
      <c r="V425" s="1024"/>
      <c r="W425" s="1024"/>
      <c r="X425" s="1024"/>
      <c r="Y425" s="1024"/>
      <c r="Z425" s="1024"/>
      <c r="AA425" s="102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6"/>
      <c r="C426" s="255"/>
      <c r="D426" s="256"/>
      <c r="E426" s="331"/>
      <c r="F426" s="332"/>
      <c r="G426" s="240"/>
      <c r="H426" s="168"/>
      <c r="I426" s="168"/>
      <c r="J426" s="168"/>
      <c r="K426" s="168"/>
      <c r="L426" s="168"/>
      <c r="M426" s="168"/>
      <c r="N426" s="168"/>
      <c r="O426" s="168"/>
      <c r="P426" s="241"/>
      <c r="Q426" s="1026"/>
      <c r="R426" s="1027"/>
      <c r="S426" s="1027"/>
      <c r="T426" s="1027"/>
      <c r="U426" s="1027"/>
      <c r="V426" s="1027"/>
      <c r="W426" s="1027"/>
      <c r="X426" s="1027"/>
      <c r="Y426" s="1027"/>
      <c r="Z426" s="1027"/>
      <c r="AA426" s="102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6"/>
      <c r="C429" s="331"/>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6"/>
      <c r="C430" s="253" t="s">
        <v>410</v>
      </c>
      <c r="D430" s="254"/>
      <c r="E430" s="242" t="s">
        <v>388</v>
      </c>
      <c r="F430" s="468"/>
      <c r="G430" s="244" t="s">
        <v>254</v>
      </c>
      <c r="H430" s="162"/>
      <c r="I430" s="162"/>
      <c r="J430" s="469" t="s">
        <v>546</v>
      </c>
      <c r="K430" s="246"/>
      <c r="L430" s="246"/>
      <c r="M430" s="246"/>
      <c r="N430" s="246"/>
      <c r="O430" s="246"/>
      <c r="P430" s="246"/>
      <c r="Q430" s="246"/>
      <c r="R430" s="246"/>
      <c r="S430" s="246"/>
      <c r="T430" s="247"/>
      <c r="U430" s="470" t="s">
        <v>546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401</v>
      </c>
      <c r="AJ431" s="185"/>
      <c r="AK431" s="185"/>
      <c r="AL431" s="180"/>
      <c r="AM431" s="185" t="s">
        <v>414</v>
      </c>
      <c r="AN431" s="185"/>
      <c r="AO431" s="185"/>
      <c r="AP431" s="180"/>
      <c r="AQ431" s="180" t="s">
        <v>234</v>
      </c>
      <c r="AR431" s="173"/>
      <c r="AS431" s="173"/>
      <c r="AT431" s="174"/>
      <c r="AU431" s="138" t="s">
        <v>134</v>
      </c>
      <c r="AV431" s="138"/>
      <c r="AW431" s="138"/>
      <c r="AX431" s="139"/>
    </row>
    <row r="432" spans="1:50" ht="18.75" customHeight="1" x14ac:dyDescent="0.15">
      <c r="A432" s="103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235</v>
      </c>
      <c r="AH432" s="176"/>
      <c r="AI432" s="186"/>
      <c r="AJ432" s="186"/>
      <c r="AK432" s="186"/>
      <c r="AL432" s="181"/>
      <c r="AM432" s="186"/>
      <c r="AN432" s="186"/>
      <c r="AO432" s="186"/>
      <c r="AP432" s="181"/>
      <c r="AQ432" s="262" t="s">
        <v>546</v>
      </c>
      <c r="AR432" s="140"/>
      <c r="AS432" s="141" t="s">
        <v>235</v>
      </c>
      <c r="AT432" s="176"/>
      <c r="AU432" s="262" t="s">
        <v>546</v>
      </c>
      <c r="AV432" s="140"/>
      <c r="AW432" s="141" t="s">
        <v>181</v>
      </c>
      <c r="AX432" s="142"/>
    </row>
    <row r="433" spans="1:50" ht="23.25" customHeight="1" x14ac:dyDescent="0.15">
      <c r="A433" s="1033"/>
      <c r="B433" s="256"/>
      <c r="C433" s="255"/>
      <c r="D433" s="256"/>
      <c r="E433" s="170"/>
      <c r="F433" s="171"/>
      <c r="G433" s="264" t="s">
        <v>546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546</v>
      </c>
      <c r="AC433" s="137"/>
      <c r="AD433" s="137"/>
      <c r="AE433" s="259" t="s">
        <v>546</v>
      </c>
      <c r="AF433" s="120"/>
      <c r="AG433" s="120"/>
      <c r="AH433" s="120"/>
      <c r="AI433" s="259" t="s">
        <v>555</v>
      </c>
      <c r="AJ433" s="120"/>
      <c r="AK433" s="120"/>
      <c r="AL433" s="120"/>
      <c r="AM433" s="259" t="s">
        <v>547</v>
      </c>
      <c r="AN433" s="120"/>
      <c r="AO433" s="120"/>
      <c r="AP433" s="120"/>
      <c r="AQ433" s="259" t="s">
        <v>546</v>
      </c>
      <c r="AR433" s="120"/>
      <c r="AS433" s="120"/>
      <c r="AT433" s="121"/>
      <c r="AU433" s="260" t="s">
        <v>546</v>
      </c>
      <c r="AV433" s="120"/>
      <c r="AW433" s="120"/>
      <c r="AX433" s="222"/>
    </row>
    <row r="434" spans="1:50" ht="23.25" customHeight="1" x14ac:dyDescent="0.15">
      <c r="A434" s="103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546</v>
      </c>
      <c r="AC434" s="137"/>
      <c r="AD434" s="137"/>
      <c r="AE434" s="259" t="s">
        <v>546</v>
      </c>
      <c r="AF434" s="120"/>
      <c r="AG434" s="120"/>
      <c r="AH434" s="120"/>
      <c r="AI434" s="259" t="s">
        <v>546</v>
      </c>
      <c r="AJ434" s="120"/>
      <c r="AK434" s="120"/>
      <c r="AL434" s="120"/>
      <c r="AM434" s="259" t="s">
        <v>547</v>
      </c>
      <c r="AN434" s="120"/>
      <c r="AO434" s="120"/>
      <c r="AP434" s="120"/>
      <c r="AQ434" s="259" t="s">
        <v>546</v>
      </c>
      <c r="AR434" s="120"/>
      <c r="AS434" s="120"/>
      <c r="AT434" s="121"/>
      <c r="AU434" s="260" t="s">
        <v>564</v>
      </c>
      <c r="AV434" s="120"/>
      <c r="AW434" s="120"/>
      <c r="AX434" s="222"/>
    </row>
    <row r="435" spans="1:50" ht="23.25" customHeight="1" x14ac:dyDescent="0.15">
      <c r="A435" s="103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546</v>
      </c>
      <c r="AF435" s="120"/>
      <c r="AG435" s="120"/>
      <c r="AH435" s="120"/>
      <c r="AI435" s="259" t="s">
        <v>546</v>
      </c>
      <c r="AJ435" s="120"/>
      <c r="AK435" s="120"/>
      <c r="AL435" s="120"/>
      <c r="AM435" s="259" t="s">
        <v>547</v>
      </c>
      <c r="AN435" s="120"/>
      <c r="AO435" s="120"/>
      <c r="AP435" s="120"/>
      <c r="AQ435" s="259" t="s">
        <v>546</v>
      </c>
      <c r="AR435" s="120"/>
      <c r="AS435" s="120"/>
      <c r="AT435" s="121"/>
      <c r="AU435" s="260" t="s">
        <v>546</v>
      </c>
      <c r="AV435" s="120"/>
      <c r="AW435" s="120"/>
      <c r="AX435" s="222"/>
    </row>
    <row r="436" spans="1:50" ht="18.75" hidden="1" customHeight="1" x14ac:dyDescent="0.15">
      <c r="A436" s="103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401</v>
      </c>
      <c r="AJ436" s="185"/>
      <c r="AK436" s="185"/>
      <c r="AL436" s="180"/>
      <c r="AM436" s="185" t="s">
        <v>414</v>
      </c>
      <c r="AN436" s="185"/>
      <c r="AO436" s="185"/>
      <c r="AP436" s="180"/>
      <c r="AQ436" s="180" t="s">
        <v>234</v>
      </c>
      <c r="AR436" s="173"/>
      <c r="AS436" s="173"/>
      <c r="AT436" s="174"/>
      <c r="AU436" s="138" t="s">
        <v>134</v>
      </c>
      <c r="AV436" s="138"/>
      <c r="AW436" s="138"/>
      <c r="AX436" s="139"/>
    </row>
    <row r="437" spans="1:50" ht="18.75" hidden="1" customHeight="1" x14ac:dyDescent="0.15">
      <c r="A437" s="103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3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3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3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3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401</v>
      </c>
      <c r="AJ441" s="185"/>
      <c r="AK441" s="185"/>
      <c r="AL441" s="180"/>
      <c r="AM441" s="185" t="s">
        <v>414</v>
      </c>
      <c r="AN441" s="185"/>
      <c r="AO441" s="185"/>
      <c r="AP441" s="180"/>
      <c r="AQ441" s="180" t="s">
        <v>234</v>
      </c>
      <c r="AR441" s="173"/>
      <c r="AS441" s="173"/>
      <c r="AT441" s="174"/>
      <c r="AU441" s="138" t="s">
        <v>134</v>
      </c>
      <c r="AV441" s="138"/>
      <c r="AW441" s="138"/>
      <c r="AX441" s="139"/>
    </row>
    <row r="442" spans="1:50" ht="18.75" hidden="1" customHeight="1" x14ac:dyDescent="0.15">
      <c r="A442" s="103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3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3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3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3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401</v>
      </c>
      <c r="AJ446" s="185"/>
      <c r="AK446" s="185"/>
      <c r="AL446" s="180"/>
      <c r="AM446" s="185" t="s">
        <v>414</v>
      </c>
      <c r="AN446" s="185"/>
      <c r="AO446" s="185"/>
      <c r="AP446" s="180"/>
      <c r="AQ446" s="180" t="s">
        <v>234</v>
      </c>
      <c r="AR446" s="173"/>
      <c r="AS446" s="173"/>
      <c r="AT446" s="174"/>
      <c r="AU446" s="138" t="s">
        <v>134</v>
      </c>
      <c r="AV446" s="138"/>
      <c r="AW446" s="138"/>
      <c r="AX446" s="139"/>
    </row>
    <row r="447" spans="1:50" ht="18.75" hidden="1" customHeight="1" x14ac:dyDescent="0.15">
      <c r="A447" s="103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3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3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3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3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401</v>
      </c>
      <c r="AJ451" s="185"/>
      <c r="AK451" s="185"/>
      <c r="AL451" s="180"/>
      <c r="AM451" s="185" t="s">
        <v>414</v>
      </c>
      <c r="AN451" s="185"/>
      <c r="AO451" s="185"/>
      <c r="AP451" s="180"/>
      <c r="AQ451" s="180" t="s">
        <v>234</v>
      </c>
      <c r="AR451" s="173"/>
      <c r="AS451" s="173"/>
      <c r="AT451" s="174"/>
      <c r="AU451" s="138" t="s">
        <v>134</v>
      </c>
      <c r="AV451" s="138"/>
      <c r="AW451" s="138"/>
      <c r="AX451" s="139"/>
    </row>
    <row r="452" spans="1:50" ht="18.75" hidden="1" customHeight="1" x14ac:dyDescent="0.15">
      <c r="A452" s="103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3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3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3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3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401</v>
      </c>
      <c r="AJ456" s="185"/>
      <c r="AK456" s="185"/>
      <c r="AL456" s="180"/>
      <c r="AM456" s="185" t="s">
        <v>414</v>
      </c>
      <c r="AN456" s="185"/>
      <c r="AO456" s="185"/>
      <c r="AP456" s="180"/>
      <c r="AQ456" s="180" t="s">
        <v>234</v>
      </c>
      <c r="AR456" s="173"/>
      <c r="AS456" s="173"/>
      <c r="AT456" s="174"/>
      <c r="AU456" s="138" t="s">
        <v>134</v>
      </c>
      <c r="AV456" s="138"/>
      <c r="AW456" s="138"/>
      <c r="AX456" s="139"/>
    </row>
    <row r="457" spans="1:50" ht="18.75" customHeight="1" x14ac:dyDescent="0.15">
      <c r="A457" s="103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235</v>
      </c>
      <c r="AH457" s="176"/>
      <c r="AI457" s="186"/>
      <c r="AJ457" s="186"/>
      <c r="AK457" s="186"/>
      <c r="AL457" s="181"/>
      <c r="AM457" s="186"/>
      <c r="AN457" s="186"/>
      <c r="AO457" s="186"/>
      <c r="AP457" s="181"/>
      <c r="AQ457" s="262" t="s">
        <v>546</v>
      </c>
      <c r="AR457" s="140"/>
      <c r="AS457" s="141" t="s">
        <v>235</v>
      </c>
      <c r="AT457" s="176"/>
      <c r="AU457" s="263" t="s">
        <v>564</v>
      </c>
      <c r="AV457" s="140"/>
      <c r="AW457" s="141" t="s">
        <v>181</v>
      </c>
      <c r="AX457" s="142"/>
    </row>
    <row r="458" spans="1:50" ht="23.25" customHeight="1" x14ac:dyDescent="0.15">
      <c r="A458" s="1033"/>
      <c r="B458" s="256"/>
      <c r="C458" s="255"/>
      <c r="D458" s="256"/>
      <c r="E458" s="170"/>
      <c r="F458" s="171"/>
      <c r="G458" s="264" t="s">
        <v>546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546</v>
      </c>
      <c r="AC458" s="137"/>
      <c r="AD458" s="137"/>
      <c r="AE458" s="259" t="s">
        <v>564</v>
      </c>
      <c r="AF458" s="120"/>
      <c r="AG458" s="120"/>
      <c r="AH458" s="120"/>
      <c r="AI458" s="259" t="s">
        <v>546</v>
      </c>
      <c r="AJ458" s="120"/>
      <c r="AK458" s="120"/>
      <c r="AL458" s="120"/>
      <c r="AM458" s="259" t="s">
        <v>547</v>
      </c>
      <c r="AN458" s="120"/>
      <c r="AO458" s="120"/>
      <c r="AP458" s="120"/>
      <c r="AQ458" s="259" t="s">
        <v>546</v>
      </c>
      <c r="AR458" s="120"/>
      <c r="AS458" s="120"/>
      <c r="AT458" s="121"/>
      <c r="AU458" s="260" t="s">
        <v>546</v>
      </c>
      <c r="AV458" s="120"/>
      <c r="AW458" s="120"/>
      <c r="AX458" s="222"/>
    </row>
    <row r="459" spans="1:50" ht="23.25" customHeight="1" x14ac:dyDescent="0.15">
      <c r="A459" s="103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546</v>
      </c>
      <c r="AC459" s="137"/>
      <c r="AD459" s="137"/>
      <c r="AE459" s="259" t="s">
        <v>546</v>
      </c>
      <c r="AF459" s="120"/>
      <c r="AG459" s="120"/>
      <c r="AH459" s="120"/>
      <c r="AI459" s="259" t="s">
        <v>546</v>
      </c>
      <c r="AJ459" s="120"/>
      <c r="AK459" s="120"/>
      <c r="AL459" s="120"/>
      <c r="AM459" s="259" t="s">
        <v>547</v>
      </c>
      <c r="AN459" s="120"/>
      <c r="AO459" s="120"/>
      <c r="AP459" s="120"/>
      <c r="AQ459" s="259" t="s">
        <v>546</v>
      </c>
      <c r="AR459" s="120"/>
      <c r="AS459" s="120"/>
      <c r="AT459" s="121"/>
      <c r="AU459" s="260" t="s">
        <v>564</v>
      </c>
      <c r="AV459" s="120"/>
      <c r="AW459" s="120"/>
      <c r="AX459" s="222"/>
    </row>
    <row r="460" spans="1:50" ht="23.25" customHeight="1" x14ac:dyDescent="0.15">
      <c r="A460" s="103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600</v>
      </c>
      <c r="AF460" s="120"/>
      <c r="AG460" s="120"/>
      <c r="AH460" s="120"/>
      <c r="AI460" s="259" t="s">
        <v>546</v>
      </c>
      <c r="AJ460" s="120"/>
      <c r="AK460" s="120"/>
      <c r="AL460" s="120"/>
      <c r="AM460" s="259" t="s">
        <v>547</v>
      </c>
      <c r="AN460" s="120"/>
      <c r="AO460" s="120"/>
      <c r="AP460" s="120"/>
      <c r="AQ460" s="259" t="s">
        <v>546</v>
      </c>
      <c r="AR460" s="120"/>
      <c r="AS460" s="120"/>
      <c r="AT460" s="121"/>
      <c r="AU460" s="260" t="s">
        <v>546</v>
      </c>
      <c r="AV460" s="120"/>
      <c r="AW460" s="120"/>
      <c r="AX460" s="222"/>
    </row>
    <row r="461" spans="1:50" ht="18.75" hidden="1" customHeight="1" x14ac:dyDescent="0.15">
      <c r="A461" s="103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401</v>
      </c>
      <c r="AJ461" s="185"/>
      <c r="AK461" s="185"/>
      <c r="AL461" s="180"/>
      <c r="AM461" s="185" t="s">
        <v>414</v>
      </c>
      <c r="AN461" s="185"/>
      <c r="AO461" s="185"/>
      <c r="AP461" s="180"/>
      <c r="AQ461" s="180" t="s">
        <v>234</v>
      </c>
      <c r="AR461" s="173"/>
      <c r="AS461" s="173"/>
      <c r="AT461" s="174"/>
      <c r="AU461" s="138" t="s">
        <v>134</v>
      </c>
      <c r="AV461" s="138"/>
      <c r="AW461" s="138"/>
      <c r="AX461" s="139"/>
    </row>
    <row r="462" spans="1:50" ht="18.75" hidden="1" customHeight="1" x14ac:dyDescent="0.15">
      <c r="A462" s="103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3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3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3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3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401</v>
      </c>
      <c r="AJ466" s="185"/>
      <c r="AK466" s="185"/>
      <c r="AL466" s="180"/>
      <c r="AM466" s="185" t="s">
        <v>414</v>
      </c>
      <c r="AN466" s="185"/>
      <c r="AO466" s="185"/>
      <c r="AP466" s="180"/>
      <c r="AQ466" s="180" t="s">
        <v>234</v>
      </c>
      <c r="AR466" s="173"/>
      <c r="AS466" s="173"/>
      <c r="AT466" s="174"/>
      <c r="AU466" s="138" t="s">
        <v>134</v>
      </c>
      <c r="AV466" s="138"/>
      <c r="AW466" s="138"/>
      <c r="AX466" s="139"/>
    </row>
    <row r="467" spans="1:50" ht="18.75" hidden="1" customHeight="1" x14ac:dyDescent="0.15">
      <c r="A467" s="103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3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3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3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3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401</v>
      </c>
      <c r="AJ471" s="185"/>
      <c r="AK471" s="185"/>
      <c r="AL471" s="180"/>
      <c r="AM471" s="185" t="s">
        <v>414</v>
      </c>
      <c r="AN471" s="185"/>
      <c r="AO471" s="185"/>
      <c r="AP471" s="180"/>
      <c r="AQ471" s="180" t="s">
        <v>234</v>
      </c>
      <c r="AR471" s="173"/>
      <c r="AS471" s="173"/>
      <c r="AT471" s="174"/>
      <c r="AU471" s="138" t="s">
        <v>134</v>
      </c>
      <c r="AV471" s="138"/>
      <c r="AW471" s="138"/>
      <c r="AX471" s="139"/>
    </row>
    <row r="472" spans="1:50" ht="18.75" hidden="1" customHeight="1" x14ac:dyDescent="0.15">
      <c r="A472" s="103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3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3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3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3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401</v>
      </c>
      <c r="AJ476" s="185"/>
      <c r="AK476" s="185"/>
      <c r="AL476" s="180"/>
      <c r="AM476" s="185" t="s">
        <v>414</v>
      </c>
      <c r="AN476" s="185"/>
      <c r="AO476" s="185"/>
      <c r="AP476" s="180"/>
      <c r="AQ476" s="180" t="s">
        <v>234</v>
      </c>
      <c r="AR476" s="173"/>
      <c r="AS476" s="173"/>
      <c r="AT476" s="174"/>
      <c r="AU476" s="138" t="s">
        <v>134</v>
      </c>
      <c r="AV476" s="138"/>
      <c r="AW476" s="138"/>
      <c r="AX476" s="139"/>
    </row>
    <row r="477" spans="1:50" ht="18.75" hidden="1" customHeight="1" x14ac:dyDescent="0.15">
      <c r="A477" s="103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3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3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3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33"/>
      <c r="B481" s="256"/>
      <c r="C481" s="255"/>
      <c r="D481" s="256"/>
      <c r="E481" s="161" t="s">
        <v>397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3"/>
      <c r="B482" s="256"/>
      <c r="C482" s="255"/>
      <c r="D482" s="256"/>
      <c r="E482" s="340" t="s">
        <v>546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6"/>
      <c r="C484" s="255"/>
      <c r="D484" s="256"/>
      <c r="E484" s="242" t="s">
        <v>392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401</v>
      </c>
      <c r="AJ485" s="185"/>
      <c r="AK485" s="185"/>
      <c r="AL485" s="180"/>
      <c r="AM485" s="185" t="s">
        <v>414</v>
      </c>
      <c r="AN485" s="185"/>
      <c r="AO485" s="185"/>
      <c r="AP485" s="180"/>
      <c r="AQ485" s="180" t="s">
        <v>234</v>
      </c>
      <c r="AR485" s="173"/>
      <c r="AS485" s="173"/>
      <c r="AT485" s="174"/>
      <c r="AU485" s="138" t="s">
        <v>134</v>
      </c>
      <c r="AV485" s="138"/>
      <c r="AW485" s="138"/>
      <c r="AX485" s="139"/>
    </row>
    <row r="486" spans="1:50" ht="18.75" hidden="1" customHeight="1" x14ac:dyDescent="0.15">
      <c r="A486" s="103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3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3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3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3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401</v>
      </c>
      <c r="AJ490" s="185"/>
      <c r="AK490" s="185"/>
      <c r="AL490" s="180"/>
      <c r="AM490" s="185" t="s">
        <v>414</v>
      </c>
      <c r="AN490" s="185"/>
      <c r="AO490" s="185"/>
      <c r="AP490" s="180"/>
      <c r="AQ490" s="180" t="s">
        <v>234</v>
      </c>
      <c r="AR490" s="173"/>
      <c r="AS490" s="173"/>
      <c r="AT490" s="174"/>
      <c r="AU490" s="138" t="s">
        <v>134</v>
      </c>
      <c r="AV490" s="138"/>
      <c r="AW490" s="138"/>
      <c r="AX490" s="139"/>
    </row>
    <row r="491" spans="1:50" ht="18.75" hidden="1" customHeight="1" x14ac:dyDescent="0.15">
      <c r="A491" s="103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3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3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3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3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401</v>
      </c>
      <c r="AJ495" s="185"/>
      <c r="AK495" s="185"/>
      <c r="AL495" s="180"/>
      <c r="AM495" s="185" t="s">
        <v>414</v>
      </c>
      <c r="AN495" s="185"/>
      <c r="AO495" s="185"/>
      <c r="AP495" s="180"/>
      <c r="AQ495" s="180" t="s">
        <v>234</v>
      </c>
      <c r="AR495" s="173"/>
      <c r="AS495" s="173"/>
      <c r="AT495" s="174"/>
      <c r="AU495" s="138" t="s">
        <v>134</v>
      </c>
      <c r="AV495" s="138"/>
      <c r="AW495" s="138"/>
      <c r="AX495" s="139"/>
    </row>
    <row r="496" spans="1:50" ht="18.75" hidden="1" customHeight="1" x14ac:dyDescent="0.15">
      <c r="A496" s="103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3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3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3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3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401</v>
      </c>
      <c r="AJ500" s="185"/>
      <c r="AK500" s="185"/>
      <c r="AL500" s="180"/>
      <c r="AM500" s="185" t="s">
        <v>414</v>
      </c>
      <c r="AN500" s="185"/>
      <c r="AO500" s="185"/>
      <c r="AP500" s="180"/>
      <c r="AQ500" s="180" t="s">
        <v>234</v>
      </c>
      <c r="AR500" s="173"/>
      <c r="AS500" s="173"/>
      <c r="AT500" s="174"/>
      <c r="AU500" s="138" t="s">
        <v>134</v>
      </c>
      <c r="AV500" s="138"/>
      <c r="AW500" s="138"/>
      <c r="AX500" s="139"/>
    </row>
    <row r="501" spans="1:50" ht="18.75" hidden="1" customHeight="1" x14ac:dyDescent="0.15">
      <c r="A501" s="103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3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3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3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3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401</v>
      </c>
      <c r="AJ505" s="185"/>
      <c r="AK505" s="185"/>
      <c r="AL505" s="180"/>
      <c r="AM505" s="185" t="s">
        <v>414</v>
      </c>
      <c r="AN505" s="185"/>
      <c r="AO505" s="185"/>
      <c r="AP505" s="180"/>
      <c r="AQ505" s="180" t="s">
        <v>234</v>
      </c>
      <c r="AR505" s="173"/>
      <c r="AS505" s="173"/>
      <c r="AT505" s="174"/>
      <c r="AU505" s="138" t="s">
        <v>134</v>
      </c>
      <c r="AV505" s="138"/>
      <c r="AW505" s="138"/>
      <c r="AX505" s="139"/>
    </row>
    <row r="506" spans="1:50" ht="18.75" hidden="1" customHeight="1" x14ac:dyDescent="0.15">
      <c r="A506" s="103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3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3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3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3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401</v>
      </c>
      <c r="AJ510" s="185"/>
      <c r="AK510" s="185"/>
      <c r="AL510" s="180"/>
      <c r="AM510" s="185" t="s">
        <v>414</v>
      </c>
      <c r="AN510" s="185"/>
      <c r="AO510" s="185"/>
      <c r="AP510" s="180"/>
      <c r="AQ510" s="180" t="s">
        <v>234</v>
      </c>
      <c r="AR510" s="173"/>
      <c r="AS510" s="173"/>
      <c r="AT510" s="174"/>
      <c r="AU510" s="138" t="s">
        <v>134</v>
      </c>
      <c r="AV510" s="138"/>
      <c r="AW510" s="138"/>
      <c r="AX510" s="139"/>
    </row>
    <row r="511" spans="1:50" ht="18.75" hidden="1" customHeight="1" x14ac:dyDescent="0.15">
      <c r="A511" s="103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3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3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3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3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401</v>
      </c>
      <c r="AJ515" s="185"/>
      <c r="AK515" s="185"/>
      <c r="AL515" s="180"/>
      <c r="AM515" s="185" t="s">
        <v>414</v>
      </c>
      <c r="AN515" s="185"/>
      <c r="AO515" s="185"/>
      <c r="AP515" s="180"/>
      <c r="AQ515" s="180" t="s">
        <v>234</v>
      </c>
      <c r="AR515" s="173"/>
      <c r="AS515" s="173"/>
      <c r="AT515" s="174"/>
      <c r="AU515" s="138" t="s">
        <v>134</v>
      </c>
      <c r="AV515" s="138"/>
      <c r="AW515" s="138"/>
      <c r="AX515" s="139"/>
    </row>
    <row r="516" spans="1:50" ht="18.75" hidden="1" customHeight="1" x14ac:dyDescent="0.15">
      <c r="A516" s="103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3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3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3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3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401</v>
      </c>
      <c r="AJ520" s="185"/>
      <c r="AK520" s="185"/>
      <c r="AL520" s="180"/>
      <c r="AM520" s="185" t="s">
        <v>414</v>
      </c>
      <c r="AN520" s="185"/>
      <c r="AO520" s="185"/>
      <c r="AP520" s="180"/>
      <c r="AQ520" s="180" t="s">
        <v>234</v>
      </c>
      <c r="AR520" s="173"/>
      <c r="AS520" s="173"/>
      <c r="AT520" s="174"/>
      <c r="AU520" s="138" t="s">
        <v>134</v>
      </c>
      <c r="AV520" s="138"/>
      <c r="AW520" s="138"/>
      <c r="AX520" s="139"/>
    </row>
    <row r="521" spans="1:50" ht="18.75" hidden="1" customHeight="1" x14ac:dyDescent="0.15">
      <c r="A521" s="103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3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3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3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3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401</v>
      </c>
      <c r="AJ525" s="185"/>
      <c r="AK525" s="185"/>
      <c r="AL525" s="180"/>
      <c r="AM525" s="185" t="s">
        <v>414</v>
      </c>
      <c r="AN525" s="185"/>
      <c r="AO525" s="185"/>
      <c r="AP525" s="180"/>
      <c r="AQ525" s="180" t="s">
        <v>234</v>
      </c>
      <c r="AR525" s="173"/>
      <c r="AS525" s="173"/>
      <c r="AT525" s="174"/>
      <c r="AU525" s="138" t="s">
        <v>134</v>
      </c>
      <c r="AV525" s="138"/>
      <c r="AW525" s="138"/>
      <c r="AX525" s="139"/>
    </row>
    <row r="526" spans="1:50" ht="18.75" hidden="1" customHeight="1" x14ac:dyDescent="0.15">
      <c r="A526" s="103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3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3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3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3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401</v>
      </c>
      <c r="AJ530" s="185"/>
      <c r="AK530" s="185"/>
      <c r="AL530" s="180"/>
      <c r="AM530" s="185" t="s">
        <v>414</v>
      </c>
      <c r="AN530" s="185"/>
      <c r="AO530" s="185"/>
      <c r="AP530" s="180"/>
      <c r="AQ530" s="180" t="s">
        <v>234</v>
      </c>
      <c r="AR530" s="173"/>
      <c r="AS530" s="173"/>
      <c r="AT530" s="174"/>
      <c r="AU530" s="138" t="s">
        <v>134</v>
      </c>
      <c r="AV530" s="138"/>
      <c r="AW530" s="138"/>
      <c r="AX530" s="139"/>
    </row>
    <row r="531" spans="1:50" ht="18.75" hidden="1" customHeight="1" x14ac:dyDescent="0.15">
      <c r="A531" s="103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3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3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3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33"/>
      <c r="B535" s="256"/>
      <c r="C535" s="255"/>
      <c r="D535" s="256"/>
      <c r="E535" s="161" t="s">
        <v>398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6"/>
      <c r="C538" s="255"/>
      <c r="D538" s="256"/>
      <c r="E538" s="242" t="s">
        <v>393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401</v>
      </c>
      <c r="AJ539" s="185"/>
      <c r="AK539" s="185"/>
      <c r="AL539" s="180"/>
      <c r="AM539" s="185" t="s">
        <v>414</v>
      </c>
      <c r="AN539" s="185"/>
      <c r="AO539" s="185"/>
      <c r="AP539" s="180"/>
      <c r="AQ539" s="180" t="s">
        <v>234</v>
      </c>
      <c r="AR539" s="173"/>
      <c r="AS539" s="173"/>
      <c r="AT539" s="174"/>
      <c r="AU539" s="138" t="s">
        <v>134</v>
      </c>
      <c r="AV539" s="138"/>
      <c r="AW539" s="138"/>
      <c r="AX539" s="139"/>
    </row>
    <row r="540" spans="1:50" ht="18.75" hidden="1" customHeight="1" x14ac:dyDescent="0.15">
      <c r="A540" s="103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3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3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3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3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401</v>
      </c>
      <c r="AJ544" s="185"/>
      <c r="AK544" s="185"/>
      <c r="AL544" s="180"/>
      <c r="AM544" s="185" t="s">
        <v>414</v>
      </c>
      <c r="AN544" s="185"/>
      <c r="AO544" s="185"/>
      <c r="AP544" s="180"/>
      <c r="AQ544" s="180" t="s">
        <v>234</v>
      </c>
      <c r="AR544" s="173"/>
      <c r="AS544" s="173"/>
      <c r="AT544" s="174"/>
      <c r="AU544" s="138" t="s">
        <v>134</v>
      </c>
      <c r="AV544" s="138"/>
      <c r="AW544" s="138"/>
      <c r="AX544" s="139"/>
    </row>
    <row r="545" spans="1:50" ht="18.75" hidden="1" customHeight="1" x14ac:dyDescent="0.15">
      <c r="A545" s="103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3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3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3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3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401</v>
      </c>
      <c r="AJ549" s="185"/>
      <c r="AK549" s="185"/>
      <c r="AL549" s="180"/>
      <c r="AM549" s="185" t="s">
        <v>414</v>
      </c>
      <c r="AN549" s="185"/>
      <c r="AO549" s="185"/>
      <c r="AP549" s="180"/>
      <c r="AQ549" s="180" t="s">
        <v>234</v>
      </c>
      <c r="AR549" s="173"/>
      <c r="AS549" s="173"/>
      <c r="AT549" s="174"/>
      <c r="AU549" s="138" t="s">
        <v>134</v>
      </c>
      <c r="AV549" s="138"/>
      <c r="AW549" s="138"/>
      <c r="AX549" s="139"/>
    </row>
    <row r="550" spans="1:50" ht="18.75" hidden="1" customHeight="1" x14ac:dyDescent="0.15">
      <c r="A550" s="103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3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3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3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3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401</v>
      </c>
      <c r="AJ554" s="185"/>
      <c r="AK554" s="185"/>
      <c r="AL554" s="180"/>
      <c r="AM554" s="185" t="s">
        <v>414</v>
      </c>
      <c r="AN554" s="185"/>
      <c r="AO554" s="185"/>
      <c r="AP554" s="180"/>
      <c r="AQ554" s="180" t="s">
        <v>234</v>
      </c>
      <c r="AR554" s="173"/>
      <c r="AS554" s="173"/>
      <c r="AT554" s="174"/>
      <c r="AU554" s="138" t="s">
        <v>134</v>
      </c>
      <c r="AV554" s="138"/>
      <c r="AW554" s="138"/>
      <c r="AX554" s="139"/>
    </row>
    <row r="555" spans="1:50" ht="18.75" hidden="1" customHeight="1" x14ac:dyDescent="0.15">
      <c r="A555" s="103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3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3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3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3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401</v>
      </c>
      <c r="AJ559" s="185"/>
      <c r="AK559" s="185"/>
      <c r="AL559" s="180"/>
      <c r="AM559" s="185" t="s">
        <v>414</v>
      </c>
      <c r="AN559" s="185"/>
      <c r="AO559" s="185"/>
      <c r="AP559" s="180"/>
      <c r="AQ559" s="180" t="s">
        <v>234</v>
      </c>
      <c r="AR559" s="173"/>
      <c r="AS559" s="173"/>
      <c r="AT559" s="174"/>
      <c r="AU559" s="138" t="s">
        <v>134</v>
      </c>
      <c r="AV559" s="138"/>
      <c r="AW559" s="138"/>
      <c r="AX559" s="139"/>
    </row>
    <row r="560" spans="1:50" ht="18.75" hidden="1" customHeight="1" x14ac:dyDescent="0.15">
      <c r="A560" s="103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3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3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3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3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401</v>
      </c>
      <c r="AJ564" s="185"/>
      <c r="AK564" s="185"/>
      <c r="AL564" s="180"/>
      <c r="AM564" s="185" t="s">
        <v>414</v>
      </c>
      <c r="AN564" s="185"/>
      <c r="AO564" s="185"/>
      <c r="AP564" s="180"/>
      <c r="AQ564" s="180" t="s">
        <v>234</v>
      </c>
      <c r="AR564" s="173"/>
      <c r="AS564" s="173"/>
      <c r="AT564" s="174"/>
      <c r="AU564" s="138" t="s">
        <v>134</v>
      </c>
      <c r="AV564" s="138"/>
      <c r="AW564" s="138"/>
      <c r="AX564" s="139"/>
    </row>
    <row r="565" spans="1:50" ht="18.75" hidden="1" customHeight="1" x14ac:dyDescent="0.15">
      <c r="A565" s="103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3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3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3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3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401</v>
      </c>
      <c r="AJ569" s="185"/>
      <c r="AK569" s="185"/>
      <c r="AL569" s="180"/>
      <c r="AM569" s="185" t="s">
        <v>414</v>
      </c>
      <c r="AN569" s="185"/>
      <c r="AO569" s="185"/>
      <c r="AP569" s="180"/>
      <c r="AQ569" s="180" t="s">
        <v>234</v>
      </c>
      <c r="AR569" s="173"/>
      <c r="AS569" s="173"/>
      <c r="AT569" s="174"/>
      <c r="AU569" s="138" t="s">
        <v>134</v>
      </c>
      <c r="AV569" s="138"/>
      <c r="AW569" s="138"/>
      <c r="AX569" s="139"/>
    </row>
    <row r="570" spans="1:50" ht="18.75" hidden="1" customHeight="1" x14ac:dyDescent="0.15">
      <c r="A570" s="103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3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3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3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3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401</v>
      </c>
      <c r="AJ574" s="185"/>
      <c r="AK574" s="185"/>
      <c r="AL574" s="180"/>
      <c r="AM574" s="185" t="s">
        <v>414</v>
      </c>
      <c r="AN574" s="185"/>
      <c r="AO574" s="185"/>
      <c r="AP574" s="180"/>
      <c r="AQ574" s="180" t="s">
        <v>234</v>
      </c>
      <c r="AR574" s="173"/>
      <c r="AS574" s="173"/>
      <c r="AT574" s="174"/>
      <c r="AU574" s="138" t="s">
        <v>134</v>
      </c>
      <c r="AV574" s="138"/>
      <c r="AW574" s="138"/>
      <c r="AX574" s="139"/>
    </row>
    <row r="575" spans="1:50" ht="18.75" hidden="1" customHeight="1" x14ac:dyDescent="0.15">
      <c r="A575" s="103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3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3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3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3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401</v>
      </c>
      <c r="AJ579" s="185"/>
      <c r="AK579" s="185"/>
      <c r="AL579" s="180"/>
      <c r="AM579" s="185" t="s">
        <v>414</v>
      </c>
      <c r="AN579" s="185"/>
      <c r="AO579" s="185"/>
      <c r="AP579" s="180"/>
      <c r="AQ579" s="180" t="s">
        <v>234</v>
      </c>
      <c r="AR579" s="173"/>
      <c r="AS579" s="173"/>
      <c r="AT579" s="174"/>
      <c r="AU579" s="138" t="s">
        <v>134</v>
      </c>
      <c r="AV579" s="138"/>
      <c r="AW579" s="138"/>
      <c r="AX579" s="139"/>
    </row>
    <row r="580" spans="1:50" ht="18.75" hidden="1" customHeight="1" x14ac:dyDescent="0.15">
      <c r="A580" s="103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3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3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3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3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401</v>
      </c>
      <c r="AJ584" s="185"/>
      <c r="AK584" s="185"/>
      <c r="AL584" s="180"/>
      <c r="AM584" s="185" t="s">
        <v>414</v>
      </c>
      <c r="AN584" s="185"/>
      <c r="AO584" s="185"/>
      <c r="AP584" s="180"/>
      <c r="AQ584" s="180" t="s">
        <v>234</v>
      </c>
      <c r="AR584" s="173"/>
      <c r="AS584" s="173"/>
      <c r="AT584" s="174"/>
      <c r="AU584" s="138" t="s">
        <v>134</v>
      </c>
      <c r="AV584" s="138"/>
      <c r="AW584" s="138"/>
      <c r="AX584" s="139"/>
    </row>
    <row r="585" spans="1:50" ht="18.75" hidden="1" customHeight="1" x14ac:dyDescent="0.15">
      <c r="A585" s="103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3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3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3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33"/>
      <c r="B589" s="256"/>
      <c r="C589" s="255"/>
      <c r="D589" s="256"/>
      <c r="E589" s="161" t="s">
        <v>398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6"/>
      <c r="C592" s="255"/>
      <c r="D592" s="256"/>
      <c r="E592" s="242" t="s">
        <v>392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401</v>
      </c>
      <c r="AJ593" s="185"/>
      <c r="AK593" s="185"/>
      <c r="AL593" s="180"/>
      <c r="AM593" s="185" t="s">
        <v>414</v>
      </c>
      <c r="AN593" s="185"/>
      <c r="AO593" s="185"/>
      <c r="AP593" s="180"/>
      <c r="AQ593" s="180" t="s">
        <v>234</v>
      </c>
      <c r="AR593" s="173"/>
      <c r="AS593" s="173"/>
      <c r="AT593" s="174"/>
      <c r="AU593" s="138" t="s">
        <v>134</v>
      </c>
      <c r="AV593" s="138"/>
      <c r="AW593" s="138"/>
      <c r="AX593" s="139"/>
    </row>
    <row r="594" spans="1:50" ht="18.75" hidden="1" customHeight="1" x14ac:dyDescent="0.15">
      <c r="A594" s="103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3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3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3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3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401</v>
      </c>
      <c r="AJ598" s="185"/>
      <c r="AK598" s="185"/>
      <c r="AL598" s="180"/>
      <c r="AM598" s="185" t="s">
        <v>414</v>
      </c>
      <c r="AN598" s="185"/>
      <c r="AO598" s="185"/>
      <c r="AP598" s="180"/>
      <c r="AQ598" s="180" t="s">
        <v>234</v>
      </c>
      <c r="AR598" s="173"/>
      <c r="AS598" s="173"/>
      <c r="AT598" s="174"/>
      <c r="AU598" s="138" t="s">
        <v>134</v>
      </c>
      <c r="AV598" s="138"/>
      <c r="AW598" s="138"/>
      <c r="AX598" s="139"/>
    </row>
    <row r="599" spans="1:50" ht="18.75" hidden="1" customHeight="1" x14ac:dyDescent="0.15">
      <c r="A599" s="103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3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3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3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3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401</v>
      </c>
      <c r="AJ603" s="185"/>
      <c r="AK603" s="185"/>
      <c r="AL603" s="180"/>
      <c r="AM603" s="185" t="s">
        <v>414</v>
      </c>
      <c r="AN603" s="185"/>
      <c r="AO603" s="185"/>
      <c r="AP603" s="180"/>
      <c r="AQ603" s="180" t="s">
        <v>234</v>
      </c>
      <c r="AR603" s="173"/>
      <c r="AS603" s="173"/>
      <c r="AT603" s="174"/>
      <c r="AU603" s="138" t="s">
        <v>134</v>
      </c>
      <c r="AV603" s="138"/>
      <c r="AW603" s="138"/>
      <c r="AX603" s="139"/>
    </row>
    <row r="604" spans="1:50" ht="18.75" hidden="1" customHeight="1" x14ac:dyDescent="0.15">
      <c r="A604" s="103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3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3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3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3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401</v>
      </c>
      <c r="AJ608" s="185"/>
      <c r="AK608" s="185"/>
      <c r="AL608" s="180"/>
      <c r="AM608" s="185" t="s">
        <v>414</v>
      </c>
      <c r="AN608" s="185"/>
      <c r="AO608" s="185"/>
      <c r="AP608" s="180"/>
      <c r="AQ608" s="180" t="s">
        <v>234</v>
      </c>
      <c r="AR608" s="173"/>
      <c r="AS608" s="173"/>
      <c r="AT608" s="174"/>
      <c r="AU608" s="138" t="s">
        <v>134</v>
      </c>
      <c r="AV608" s="138"/>
      <c r="AW608" s="138"/>
      <c r="AX608" s="139"/>
    </row>
    <row r="609" spans="1:50" ht="18.75" hidden="1" customHeight="1" x14ac:dyDescent="0.15">
      <c r="A609" s="103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3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3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3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3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401</v>
      </c>
      <c r="AJ613" s="185"/>
      <c r="AK613" s="185"/>
      <c r="AL613" s="180"/>
      <c r="AM613" s="185" t="s">
        <v>414</v>
      </c>
      <c r="AN613" s="185"/>
      <c r="AO613" s="185"/>
      <c r="AP613" s="180"/>
      <c r="AQ613" s="180" t="s">
        <v>234</v>
      </c>
      <c r="AR613" s="173"/>
      <c r="AS613" s="173"/>
      <c r="AT613" s="174"/>
      <c r="AU613" s="138" t="s">
        <v>134</v>
      </c>
      <c r="AV613" s="138"/>
      <c r="AW613" s="138"/>
      <c r="AX613" s="139"/>
    </row>
    <row r="614" spans="1:50" ht="18.75" hidden="1" customHeight="1" x14ac:dyDescent="0.15">
      <c r="A614" s="103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3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3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3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3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401</v>
      </c>
      <c r="AJ618" s="185"/>
      <c r="AK618" s="185"/>
      <c r="AL618" s="180"/>
      <c r="AM618" s="185" t="s">
        <v>414</v>
      </c>
      <c r="AN618" s="185"/>
      <c r="AO618" s="185"/>
      <c r="AP618" s="180"/>
      <c r="AQ618" s="180" t="s">
        <v>234</v>
      </c>
      <c r="AR618" s="173"/>
      <c r="AS618" s="173"/>
      <c r="AT618" s="174"/>
      <c r="AU618" s="138" t="s">
        <v>134</v>
      </c>
      <c r="AV618" s="138"/>
      <c r="AW618" s="138"/>
      <c r="AX618" s="139"/>
    </row>
    <row r="619" spans="1:50" ht="18.75" hidden="1" customHeight="1" x14ac:dyDescent="0.15">
      <c r="A619" s="103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3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3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3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3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401</v>
      </c>
      <c r="AJ623" s="185"/>
      <c r="AK623" s="185"/>
      <c r="AL623" s="180"/>
      <c r="AM623" s="185" t="s">
        <v>414</v>
      </c>
      <c r="AN623" s="185"/>
      <c r="AO623" s="185"/>
      <c r="AP623" s="180"/>
      <c r="AQ623" s="180" t="s">
        <v>234</v>
      </c>
      <c r="AR623" s="173"/>
      <c r="AS623" s="173"/>
      <c r="AT623" s="174"/>
      <c r="AU623" s="138" t="s">
        <v>134</v>
      </c>
      <c r="AV623" s="138"/>
      <c r="AW623" s="138"/>
      <c r="AX623" s="139"/>
    </row>
    <row r="624" spans="1:50" ht="18.75" hidden="1" customHeight="1" x14ac:dyDescent="0.15">
      <c r="A624" s="103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3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3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3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3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401</v>
      </c>
      <c r="AJ628" s="185"/>
      <c r="AK628" s="185"/>
      <c r="AL628" s="180"/>
      <c r="AM628" s="185" t="s">
        <v>414</v>
      </c>
      <c r="AN628" s="185"/>
      <c r="AO628" s="185"/>
      <c r="AP628" s="180"/>
      <c r="AQ628" s="180" t="s">
        <v>234</v>
      </c>
      <c r="AR628" s="173"/>
      <c r="AS628" s="173"/>
      <c r="AT628" s="174"/>
      <c r="AU628" s="138" t="s">
        <v>134</v>
      </c>
      <c r="AV628" s="138"/>
      <c r="AW628" s="138"/>
      <c r="AX628" s="139"/>
    </row>
    <row r="629" spans="1:50" ht="18.75" hidden="1" customHeight="1" x14ac:dyDescent="0.15">
      <c r="A629" s="103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3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3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3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3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401</v>
      </c>
      <c r="AJ633" s="185"/>
      <c r="AK633" s="185"/>
      <c r="AL633" s="180"/>
      <c r="AM633" s="185" t="s">
        <v>414</v>
      </c>
      <c r="AN633" s="185"/>
      <c r="AO633" s="185"/>
      <c r="AP633" s="180"/>
      <c r="AQ633" s="180" t="s">
        <v>234</v>
      </c>
      <c r="AR633" s="173"/>
      <c r="AS633" s="173"/>
      <c r="AT633" s="174"/>
      <c r="AU633" s="138" t="s">
        <v>134</v>
      </c>
      <c r="AV633" s="138"/>
      <c r="AW633" s="138"/>
      <c r="AX633" s="139"/>
    </row>
    <row r="634" spans="1:50" ht="18.75" hidden="1" customHeight="1" x14ac:dyDescent="0.15">
      <c r="A634" s="103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3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3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3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3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401</v>
      </c>
      <c r="AJ638" s="185"/>
      <c r="AK638" s="185"/>
      <c r="AL638" s="180"/>
      <c r="AM638" s="185" t="s">
        <v>414</v>
      </c>
      <c r="AN638" s="185"/>
      <c r="AO638" s="185"/>
      <c r="AP638" s="180"/>
      <c r="AQ638" s="180" t="s">
        <v>234</v>
      </c>
      <c r="AR638" s="173"/>
      <c r="AS638" s="173"/>
      <c r="AT638" s="174"/>
      <c r="AU638" s="138" t="s">
        <v>134</v>
      </c>
      <c r="AV638" s="138"/>
      <c r="AW638" s="138"/>
      <c r="AX638" s="139"/>
    </row>
    <row r="639" spans="1:50" ht="18.75" hidden="1" customHeight="1" x14ac:dyDescent="0.15">
      <c r="A639" s="103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3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3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3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33"/>
      <c r="B643" s="256"/>
      <c r="C643" s="255"/>
      <c r="D643" s="256"/>
      <c r="E643" s="161" t="s">
        <v>398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6"/>
      <c r="C646" s="255"/>
      <c r="D646" s="256"/>
      <c r="E646" s="242" t="s">
        <v>393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401</v>
      </c>
      <c r="AJ647" s="185"/>
      <c r="AK647" s="185"/>
      <c r="AL647" s="180"/>
      <c r="AM647" s="185" t="s">
        <v>414</v>
      </c>
      <c r="AN647" s="185"/>
      <c r="AO647" s="185"/>
      <c r="AP647" s="180"/>
      <c r="AQ647" s="180" t="s">
        <v>234</v>
      </c>
      <c r="AR647" s="173"/>
      <c r="AS647" s="173"/>
      <c r="AT647" s="174"/>
      <c r="AU647" s="138" t="s">
        <v>134</v>
      </c>
      <c r="AV647" s="138"/>
      <c r="AW647" s="138"/>
      <c r="AX647" s="139"/>
    </row>
    <row r="648" spans="1:50" ht="18.75" hidden="1" customHeight="1" x14ac:dyDescent="0.15">
      <c r="A648" s="103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3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3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3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3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401</v>
      </c>
      <c r="AJ652" s="185"/>
      <c r="AK652" s="185"/>
      <c r="AL652" s="180"/>
      <c r="AM652" s="185" t="s">
        <v>414</v>
      </c>
      <c r="AN652" s="185"/>
      <c r="AO652" s="185"/>
      <c r="AP652" s="180"/>
      <c r="AQ652" s="180" t="s">
        <v>234</v>
      </c>
      <c r="AR652" s="173"/>
      <c r="AS652" s="173"/>
      <c r="AT652" s="174"/>
      <c r="AU652" s="138" t="s">
        <v>134</v>
      </c>
      <c r="AV652" s="138"/>
      <c r="AW652" s="138"/>
      <c r="AX652" s="139"/>
    </row>
    <row r="653" spans="1:50" ht="18.75" hidden="1" customHeight="1" x14ac:dyDescent="0.15">
      <c r="A653" s="103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3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3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3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3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401</v>
      </c>
      <c r="AJ657" s="185"/>
      <c r="AK657" s="185"/>
      <c r="AL657" s="180"/>
      <c r="AM657" s="185" t="s">
        <v>414</v>
      </c>
      <c r="AN657" s="185"/>
      <c r="AO657" s="185"/>
      <c r="AP657" s="180"/>
      <c r="AQ657" s="180" t="s">
        <v>234</v>
      </c>
      <c r="AR657" s="173"/>
      <c r="AS657" s="173"/>
      <c r="AT657" s="174"/>
      <c r="AU657" s="138" t="s">
        <v>134</v>
      </c>
      <c r="AV657" s="138"/>
      <c r="AW657" s="138"/>
      <c r="AX657" s="139"/>
    </row>
    <row r="658" spans="1:50" ht="18.75" hidden="1" customHeight="1" x14ac:dyDescent="0.15">
      <c r="A658" s="103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3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3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3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3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401</v>
      </c>
      <c r="AJ662" s="185"/>
      <c r="AK662" s="185"/>
      <c r="AL662" s="180"/>
      <c r="AM662" s="185" t="s">
        <v>414</v>
      </c>
      <c r="AN662" s="185"/>
      <c r="AO662" s="185"/>
      <c r="AP662" s="180"/>
      <c r="AQ662" s="180" t="s">
        <v>234</v>
      </c>
      <c r="AR662" s="173"/>
      <c r="AS662" s="173"/>
      <c r="AT662" s="174"/>
      <c r="AU662" s="138" t="s">
        <v>134</v>
      </c>
      <c r="AV662" s="138"/>
      <c r="AW662" s="138"/>
      <c r="AX662" s="139"/>
    </row>
    <row r="663" spans="1:50" ht="18.75" hidden="1" customHeight="1" x14ac:dyDescent="0.15">
      <c r="A663" s="103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3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3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3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3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401</v>
      </c>
      <c r="AJ667" s="185"/>
      <c r="AK667" s="185"/>
      <c r="AL667" s="180"/>
      <c r="AM667" s="185" t="s">
        <v>414</v>
      </c>
      <c r="AN667" s="185"/>
      <c r="AO667" s="185"/>
      <c r="AP667" s="180"/>
      <c r="AQ667" s="180" t="s">
        <v>234</v>
      </c>
      <c r="AR667" s="173"/>
      <c r="AS667" s="173"/>
      <c r="AT667" s="174"/>
      <c r="AU667" s="138" t="s">
        <v>134</v>
      </c>
      <c r="AV667" s="138"/>
      <c r="AW667" s="138"/>
      <c r="AX667" s="139"/>
    </row>
    <row r="668" spans="1:50" ht="18.75" hidden="1" customHeight="1" x14ac:dyDescent="0.15">
      <c r="A668" s="103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3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3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3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3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401</v>
      </c>
      <c r="AJ672" s="185"/>
      <c r="AK672" s="185"/>
      <c r="AL672" s="180"/>
      <c r="AM672" s="185" t="s">
        <v>414</v>
      </c>
      <c r="AN672" s="185"/>
      <c r="AO672" s="185"/>
      <c r="AP672" s="180"/>
      <c r="AQ672" s="180" t="s">
        <v>234</v>
      </c>
      <c r="AR672" s="173"/>
      <c r="AS672" s="173"/>
      <c r="AT672" s="174"/>
      <c r="AU672" s="138" t="s">
        <v>134</v>
      </c>
      <c r="AV672" s="138"/>
      <c r="AW672" s="138"/>
      <c r="AX672" s="139"/>
    </row>
    <row r="673" spans="1:50" ht="18.75" hidden="1" customHeight="1" x14ac:dyDescent="0.15">
      <c r="A673" s="103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3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3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3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3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401</v>
      </c>
      <c r="AJ677" s="185"/>
      <c r="AK677" s="185"/>
      <c r="AL677" s="180"/>
      <c r="AM677" s="185" t="s">
        <v>414</v>
      </c>
      <c r="AN677" s="185"/>
      <c r="AO677" s="185"/>
      <c r="AP677" s="180"/>
      <c r="AQ677" s="180" t="s">
        <v>234</v>
      </c>
      <c r="AR677" s="173"/>
      <c r="AS677" s="173"/>
      <c r="AT677" s="174"/>
      <c r="AU677" s="138" t="s">
        <v>134</v>
      </c>
      <c r="AV677" s="138"/>
      <c r="AW677" s="138"/>
      <c r="AX677" s="139"/>
    </row>
    <row r="678" spans="1:50" ht="18.75" hidden="1" customHeight="1" x14ac:dyDescent="0.15">
      <c r="A678" s="103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3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3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3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3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401</v>
      </c>
      <c r="AJ682" s="185"/>
      <c r="AK682" s="185"/>
      <c r="AL682" s="180"/>
      <c r="AM682" s="185" t="s">
        <v>414</v>
      </c>
      <c r="AN682" s="185"/>
      <c r="AO682" s="185"/>
      <c r="AP682" s="180"/>
      <c r="AQ682" s="180" t="s">
        <v>234</v>
      </c>
      <c r="AR682" s="173"/>
      <c r="AS682" s="173"/>
      <c r="AT682" s="174"/>
      <c r="AU682" s="138" t="s">
        <v>134</v>
      </c>
      <c r="AV682" s="138"/>
      <c r="AW682" s="138"/>
      <c r="AX682" s="139"/>
    </row>
    <row r="683" spans="1:50" ht="18.75" hidden="1" customHeight="1" x14ac:dyDescent="0.15">
      <c r="A683" s="103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3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3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3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3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401</v>
      </c>
      <c r="AJ687" s="185"/>
      <c r="AK687" s="185"/>
      <c r="AL687" s="180"/>
      <c r="AM687" s="185" t="s">
        <v>414</v>
      </c>
      <c r="AN687" s="185"/>
      <c r="AO687" s="185"/>
      <c r="AP687" s="180"/>
      <c r="AQ687" s="180" t="s">
        <v>234</v>
      </c>
      <c r="AR687" s="173"/>
      <c r="AS687" s="173"/>
      <c r="AT687" s="174"/>
      <c r="AU687" s="138" t="s">
        <v>134</v>
      </c>
      <c r="AV687" s="138"/>
      <c r="AW687" s="138"/>
      <c r="AX687" s="139"/>
    </row>
    <row r="688" spans="1:50" ht="18.75" hidden="1" customHeight="1" x14ac:dyDescent="0.15">
      <c r="A688" s="103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3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3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3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3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401</v>
      </c>
      <c r="AJ692" s="185"/>
      <c r="AK692" s="185"/>
      <c r="AL692" s="180"/>
      <c r="AM692" s="185" t="s">
        <v>414</v>
      </c>
      <c r="AN692" s="185"/>
      <c r="AO692" s="185"/>
      <c r="AP692" s="180"/>
      <c r="AQ692" s="180" t="s">
        <v>234</v>
      </c>
      <c r="AR692" s="173"/>
      <c r="AS692" s="173"/>
      <c r="AT692" s="174"/>
      <c r="AU692" s="138" t="s">
        <v>134</v>
      </c>
      <c r="AV692" s="138"/>
      <c r="AW692" s="138"/>
      <c r="AX692" s="139"/>
    </row>
    <row r="693" spans="1:50" ht="18.75" hidden="1" customHeight="1" x14ac:dyDescent="0.15">
      <c r="A693" s="103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3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3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3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33"/>
      <c r="B697" s="256"/>
      <c r="C697" s="255"/>
      <c r="D697" s="256"/>
      <c r="E697" s="161" t="s">
        <v>398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13.5" customHeight="1" x14ac:dyDescent="0.15">
      <c r="A702" s="548" t="s">
        <v>140</v>
      </c>
      <c r="B702" s="549"/>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2" t="s">
        <v>550</v>
      </c>
      <c r="AE702" s="933"/>
      <c r="AF702" s="933"/>
      <c r="AG702" s="917" t="s">
        <v>691</v>
      </c>
      <c r="AH702" s="918"/>
      <c r="AI702" s="918"/>
      <c r="AJ702" s="918"/>
      <c r="AK702" s="918"/>
      <c r="AL702" s="918"/>
      <c r="AM702" s="918"/>
      <c r="AN702" s="918"/>
      <c r="AO702" s="918"/>
      <c r="AP702" s="918"/>
      <c r="AQ702" s="918"/>
      <c r="AR702" s="918"/>
      <c r="AS702" s="918"/>
      <c r="AT702" s="918"/>
      <c r="AU702" s="918"/>
      <c r="AV702" s="918"/>
      <c r="AW702" s="918"/>
      <c r="AX702" s="919"/>
    </row>
    <row r="703" spans="1:50" ht="184.5" customHeight="1" x14ac:dyDescent="0.15">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550</v>
      </c>
      <c r="AE703" s="159"/>
      <c r="AF703" s="159"/>
      <c r="AG703" s="695" t="s">
        <v>693</v>
      </c>
      <c r="AH703" s="696"/>
      <c r="AI703" s="696"/>
      <c r="AJ703" s="696"/>
      <c r="AK703" s="696"/>
      <c r="AL703" s="696"/>
      <c r="AM703" s="696"/>
      <c r="AN703" s="696"/>
      <c r="AO703" s="696"/>
      <c r="AP703" s="696"/>
      <c r="AQ703" s="696"/>
      <c r="AR703" s="696"/>
      <c r="AS703" s="696"/>
      <c r="AT703" s="696"/>
      <c r="AU703" s="696"/>
      <c r="AV703" s="696"/>
      <c r="AW703" s="696"/>
      <c r="AX703" s="697"/>
    </row>
    <row r="704" spans="1:50" ht="291.75" customHeight="1" x14ac:dyDescent="0.15">
      <c r="A704" s="552"/>
      <c r="B704" s="55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4" t="s">
        <v>550</v>
      </c>
      <c r="AE704" s="605"/>
      <c r="AF704" s="605"/>
      <c r="AG704" s="447" t="s">
        <v>692</v>
      </c>
      <c r="AH704" s="238"/>
      <c r="AI704" s="238"/>
      <c r="AJ704" s="238"/>
      <c r="AK704" s="238"/>
      <c r="AL704" s="238"/>
      <c r="AM704" s="238"/>
      <c r="AN704" s="238"/>
      <c r="AO704" s="238"/>
      <c r="AP704" s="238"/>
      <c r="AQ704" s="238"/>
      <c r="AR704" s="238"/>
      <c r="AS704" s="238"/>
      <c r="AT704" s="238"/>
      <c r="AU704" s="238"/>
      <c r="AV704" s="238"/>
      <c r="AW704" s="238"/>
      <c r="AX704" s="448"/>
    </row>
    <row r="705" spans="1:50" ht="57.75" customHeight="1" x14ac:dyDescent="0.15">
      <c r="A705" s="646" t="s">
        <v>39</v>
      </c>
      <c r="B705" s="800"/>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3" t="s">
        <v>550</v>
      </c>
      <c r="AE705" s="764"/>
      <c r="AF705" s="764"/>
      <c r="AG705" s="164" t="s">
        <v>690</v>
      </c>
      <c r="AH705" s="165"/>
      <c r="AI705" s="165"/>
      <c r="AJ705" s="165"/>
      <c r="AK705" s="165"/>
      <c r="AL705" s="165"/>
      <c r="AM705" s="165"/>
      <c r="AN705" s="165"/>
      <c r="AO705" s="165"/>
      <c r="AP705" s="165"/>
      <c r="AQ705" s="165"/>
      <c r="AR705" s="165"/>
      <c r="AS705" s="165"/>
      <c r="AT705" s="165"/>
      <c r="AU705" s="165"/>
      <c r="AV705" s="165"/>
      <c r="AW705" s="165"/>
      <c r="AX705" s="166"/>
    </row>
    <row r="706" spans="1:50" ht="93.75" customHeight="1" x14ac:dyDescent="0.15">
      <c r="A706" s="686"/>
      <c r="B706" s="801"/>
      <c r="C706" s="639"/>
      <c r="D706" s="640"/>
      <c r="E706" s="714" t="s">
        <v>369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8" t="s">
        <v>668</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144.75" customHeight="1" x14ac:dyDescent="0.15">
      <c r="A707" s="686"/>
      <c r="B707" s="801"/>
      <c r="C707" s="641"/>
      <c r="D707" s="642"/>
      <c r="E707" s="717" t="s">
        <v>313</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2" t="s">
        <v>669</v>
      </c>
      <c r="AE707" s="603"/>
      <c r="AF707" s="603"/>
      <c r="AG707" s="447"/>
      <c r="AH707" s="238"/>
      <c r="AI707" s="238"/>
      <c r="AJ707" s="238"/>
      <c r="AK707" s="238"/>
      <c r="AL707" s="238"/>
      <c r="AM707" s="238"/>
      <c r="AN707" s="238"/>
      <c r="AO707" s="238"/>
      <c r="AP707" s="238"/>
      <c r="AQ707" s="238"/>
      <c r="AR707" s="238"/>
      <c r="AS707" s="238"/>
      <c r="AT707" s="238"/>
      <c r="AU707" s="238"/>
      <c r="AV707" s="238"/>
      <c r="AW707" s="238"/>
      <c r="AX707" s="448"/>
    </row>
    <row r="708" spans="1:50" ht="219" customHeight="1" x14ac:dyDescent="0.15">
      <c r="A708" s="686"/>
      <c r="B708" s="687"/>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8" t="s">
        <v>550</v>
      </c>
      <c r="AE708" s="699"/>
      <c r="AF708" s="699"/>
      <c r="AG708" s="545" t="s">
        <v>694</v>
      </c>
      <c r="AH708" s="546"/>
      <c r="AI708" s="546"/>
      <c r="AJ708" s="546"/>
      <c r="AK708" s="546"/>
      <c r="AL708" s="546"/>
      <c r="AM708" s="546"/>
      <c r="AN708" s="546"/>
      <c r="AO708" s="546"/>
      <c r="AP708" s="546"/>
      <c r="AQ708" s="546"/>
      <c r="AR708" s="546"/>
      <c r="AS708" s="546"/>
      <c r="AT708" s="546"/>
      <c r="AU708" s="546"/>
      <c r="AV708" s="546"/>
      <c r="AW708" s="546"/>
      <c r="AX708" s="547"/>
    </row>
    <row r="709" spans="1:50" ht="174.75" customHeight="1" x14ac:dyDescent="0.15">
      <c r="A709" s="686"/>
      <c r="B709" s="687"/>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550</v>
      </c>
      <c r="AE709" s="159"/>
      <c r="AF709" s="159"/>
      <c r="AG709" s="695" t="s">
        <v>695</v>
      </c>
      <c r="AH709" s="696"/>
      <c r="AI709" s="696"/>
      <c r="AJ709" s="696"/>
      <c r="AK709" s="696"/>
      <c r="AL709" s="696"/>
      <c r="AM709" s="696"/>
      <c r="AN709" s="696"/>
      <c r="AO709" s="696"/>
      <c r="AP709" s="696"/>
      <c r="AQ709" s="696"/>
      <c r="AR709" s="696"/>
      <c r="AS709" s="696"/>
      <c r="AT709" s="696"/>
      <c r="AU709" s="696"/>
      <c r="AV709" s="696"/>
      <c r="AW709" s="696"/>
      <c r="AX709" s="697"/>
    </row>
    <row r="710" spans="1:50" ht="219.75" customHeight="1" x14ac:dyDescent="0.15">
      <c r="A710" s="686"/>
      <c r="B710" s="687"/>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550</v>
      </c>
      <c r="AE710" s="159"/>
      <c r="AF710" s="159"/>
      <c r="AG710" s="695" t="s">
        <v>696</v>
      </c>
      <c r="AH710" s="696"/>
      <c r="AI710" s="696"/>
      <c r="AJ710" s="696"/>
      <c r="AK710" s="696"/>
      <c r="AL710" s="696"/>
      <c r="AM710" s="696"/>
      <c r="AN710" s="696"/>
      <c r="AO710" s="696"/>
      <c r="AP710" s="696"/>
      <c r="AQ710" s="696"/>
      <c r="AR710" s="696"/>
      <c r="AS710" s="696"/>
      <c r="AT710" s="696"/>
      <c r="AU710" s="696"/>
      <c r="AV710" s="696"/>
      <c r="AW710" s="696"/>
      <c r="AX710" s="697"/>
    </row>
    <row r="711" spans="1:50" ht="175.5" customHeight="1" x14ac:dyDescent="0.15">
      <c r="A711" s="686"/>
      <c r="B711" s="687"/>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550</v>
      </c>
      <c r="AE711" s="159"/>
      <c r="AF711" s="159"/>
      <c r="AG711" s="695" t="s">
        <v>697</v>
      </c>
      <c r="AH711" s="696"/>
      <c r="AI711" s="696"/>
      <c r="AJ711" s="696"/>
      <c r="AK711" s="696"/>
      <c r="AL711" s="696"/>
      <c r="AM711" s="696"/>
      <c r="AN711" s="696"/>
      <c r="AO711" s="696"/>
      <c r="AP711" s="696"/>
      <c r="AQ711" s="696"/>
      <c r="AR711" s="696"/>
      <c r="AS711" s="696"/>
      <c r="AT711" s="696"/>
      <c r="AU711" s="696"/>
      <c r="AV711" s="696"/>
      <c r="AW711" s="696"/>
      <c r="AX711" s="697"/>
    </row>
    <row r="712" spans="1:50" ht="57.75" customHeight="1" x14ac:dyDescent="0.15">
      <c r="A712" s="686"/>
      <c r="B712" s="687"/>
      <c r="C712" s="610" t="s">
        <v>339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4" t="s">
        <v>550</v>
      </c>
      <c r="AE712" s="605"/>
      <c r="AF712" s="605"/>
      <c r="AG712" s="616" t="s">
        <v>704</v>
      </c>
      <c r="AH712" s="617"/>
      <c r="AI712" s="617"/>
      <c r="AJ712" s="617"/>
      <c r="AK712" s="617"/>
      <c r="AL712" s="617"/>
      <c r="AM712" s="617"/>
      <c r="AN712" s="617"/>
      <c r="AO712" s="617"/>
      <c r="AP712" s="617"/>
      <c r="AQ712" s="617"/>
      <c r="AR712" s="617"/>
      <c r="AS712" s="617"/>
      <c r="AT712" s="617"/>
      <c r="AU712" s="617"/>
      <c r="AV712" s="617"/>
      <c r="AW712" s="617"/>
      <c r="AX712" s="618"/>
    </row>
    <row r="713" spans="1:50" ht="27.75" customHeight="1" x14ac:dyDescent="0.15">
      <c r="A713" s="686"/>
      <c r="B713" s="687"/>
      <c r="C713" s="155" t="s">
        <v>340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667</v>
      </c>
      <c r="AE713" s="159"/>
      <c r="AF713" s="160"/>
      <c r="AG713" s="695" t="s">
        <v>546</v>
      </c>
      <c r="AH713" s="696"/>
      <c r="AI713" s="696"/>
      <c r="AJ713" s="696"/>
      <c r="AK713" s="696"/>
      <c r="AL713" s="696"/>
      <c r="AM713" s="696"/>
      <c r="AN713" s="696"/>
      <c r="AO713" s="696"/>
      <c r="AP713" s="696"/>
      <c r="AQ713" s="696"/>
      <c r="AR713" s="696"/>
      <c r="AS713" s="696"/>
      <c r="AT713" s="696"/>
      <c r="AU713" s="696"/>
      <c r="AV713" s="696"/>
      <c r="AW713" s="696"/>
      <c r="AX713" s="697"/>
    </row>
    <row r="714" spans="1:50" ht="123.75" customHeight="1" x14ac:dyDescent="0.15">
      <c r="A714" s="688"/>
      <c r="B714" s="689"/>
      <c r="C714" s="802" t="s">
        <v>318</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3" t="s">
        <v>550</v>
      </c>
      <c r="AE714" s="614"/>
      <c r="AF714" s="615"/>
      <c r="AG714" s="720" t="s">
        <v>601</v>
      </c>
      <c r="AH714" s="721"/>
      <c r="AI714" s="721"/>
      <c r="AJ714" s="721"/>
      <c r="AK714" s="721"/>
      <c r="AL714" s="721"/>
      <c r="AM714" s="721"/>
      <c r="AN714" s="721"/>
      <c r="AO714" s="721"/>
      <c r="AP714" s="721"/>
      <c r="AQ714" s="721"/>
      <c r="AR714" s="721"/>
      <c r="AS714" s="721"/>
      <c r="AT714" s="721"/>
      <c r="AU714" s="721"/>
      <c r="AV714" s="721"/>
      <c r="AW714" s="721"/>
      <c r="AX714" s="722"/>
    </row>
    <row r="715" spans="1:50" ht="156.75" customHeight="1" x14ac:dyDescent="0.15">
      <c r="A715" s="646" t="s">
        <v>40</v>
      </c>
      <c r="B715" s="685"/>
      <c r="C715" s="690" t="s">
        <v>319</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550</v>
      </c>
      <c r="AE715" s="699"/>
      <c r="AF715" s="808"/>
      <c r="AG715" s="545" t="s">
        <v>729</v>
      </c>
      <c r="AH715" s="546"/>
      <c r="AI715" s="546"/>
      <c r="AJ715" s="546"/>
      <c r="AK715" s="546"/>
      <c r="AL715" s="546"/>
      <c r="AM715" s="546"/>
      <c r="AN715" s="546"/>
      <c r="AO715" s="546"/>
      <c r="AP715" s="546"/>
      <c r="AQ715" s="546"/>
      <c r="AR715" s="546"/>
      <c r="AS715" s="546"/>
      <c r="AT715" s="546"/>
      <c r="AU715" s="546"/>
      <c r="AV715" s="546"/>
      <c r="AW715" s="546"/>
      <c r="AX715" s="547"/>
    </row>
    <row r="716" spans="1:50" ht="76.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550</v>
      </c>
      <c r="AE716" s="790"/>
      <c r="AF716" s="790"/>
      <c r="AG716" s="695" t="s">
        <v>602</v>
      </c>
      <c r="AH716" s="696"/>
      <c r="AI716" s="696"/>
      <c r="AJ716" s="696"/>
      <c r="AK716" s="696"/>
      <c r="AL716" s="696"/>
      <c r="AM716" s="696"/>
      <c r="AN716" s="696"/>
      <c r="AO716" s="696"/>
      <c r="AP716" s="696"/>
      <c r="AQ716" s="696"/>
      <c r="AR716" s="696"/>
      <c r="AS716" s="696"/>
      <c r="AT716" s="696"/>
      <c r="AU716" s="696"/>
      <c r="AV716" s="696"/>
      <c r="AW716" s="696"/>
      <c r="AX716" s="697"/>
    </row>
    <row r="717" spans="1:50" ht="86.25" customHeight="1" x14ac:dyDescent="0.15">
      <c r="A717" s="686"/>
      <c r="B717" s="687"/>
      <c r="C717" s="610" t="s">
        <v>245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550</v>
      </c>
      <c r="AE717" s="159"/>
      <c r="AF717" s="159"/>
      <c r="AG717" s="695" t="s">
        <v>666</v>
      </c>
      <c r="AH717" s="696"/>
      <c r="AI717" s="696"/>
      <c r="AJ717" s="696"/>
      <c r="AK717" s="696"/>
      <c r="AL717" s="696"/>
      <c r="AM717" s="696"/>
      <c r="AN717" s="696"/>
      <c r="AO717" s="696"/>
      <c r="AP717" s="696"/>
      <c r="AQ717" s="696"/>
      <c r="AR717" s="696"/>
      <c r="AS717" s="696"/>
      <c r="AT717" s="696"/>
      <c r="AU717" s="696"/>
      <c r="AV717" s="696"/>
      <c r="AW717" s="696"/>
      <c r="AX717" s="697"/>
    </row>
    <row r="718" spans="1:50" ht="147.75" customHeight="1" x14ac:dyDescent="0.15">
      <c r="A718" s="688"/>
      <c r="B718" s="689"/>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550</v>
      </c>
      <c r="AE718" s="159"/>
      <c r="AF718" s="159"/>
      <c r="AG718" s="167" t="s">
        <v>687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9" t="s">
        <v>58</v>
      </c>
      <c r="B719" s="68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698"/>
      <c r="AE719" s="699"/>
      <c r="AF719" s="699"/>
      <c r="AG719" s="164" t="s">
        <v>546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1"/>
      <c r="B720" s="682"/>
      <c r="C720" s="973" t="s">
        <v>333</v>
      </c>
      <c r="D720" s="971"/>
      <c r="E720" s="971"/>
      <c r="F720" s="974"/>
      <c r="G720" s="970" t="s">
        <v>334</v>
      </c>
      <c r="H720" s="971"/>
      <c r="I720" s="971"/>
      <c r="J720" s="971"/>
      <c r="K720" s="971"/>
      <c r="L720" s="971"/>
      <c r="M720" s="971"/>
      <c r="N720" s="970" t="s">
        <v>336</v>
      </c>
      <c r="O720" s="971"/>
      <c r="P720" s="971"/>
      <c r="Q720" s="971"/>
      <c r="R720" s="971"/>
      <c r="S720" s="971"/>
      <c r="T720" s="971"/>
      <c r="U720" s="971"/>
      <c r="V720" s="971"/>
      <c r="W720" s="971"/>
      <c r="X720" s="971"/>
      <c r="Y720" s="971"/>
      <c r="Z720" s="971"/>
      <c r="AA720" s="971"/>
      <c r="AB720" s="971"/>
      <c r="AC720" s="971"/>
      <c r="AD720" s="971"/>
      <c r="AE720" s="971"/>
      <c r="AF720" s="972"/>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81"/>
      <c r="B721" s="682"/>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81"/>
      <c r="B722" s="682"/>
      <c r="C722" s="955"/>
      <c r="D722" s="956"/>
      <c r="E722" s="956"/>
      <c r="F722" s="957"/>
      <c r="G722" s="975"/>
      <c r="H722" s="976"/>
      <c r="I722" s="82" t="str">
        <f>IF(OR(G722="　", G722=""), "", "-")</f>
        <v/>
      </c>
      <c r="J722" s="954"/>
      <c r="K722" s="954"/>
      <c r="L722" s="82" t="str">
        <f>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x14ac:dyDescent="0.15">
      <c r="A723" s="681"/>
      <c r="B723" s="682"/>
      <c r="C723" s="955"/>
      <c r="D723" s="956"/>
      <c r="E723" s="956"/>
      <c r="F723" s="957"/>
      <c r="G723" s="975"/>
      <c r="H723" s="976"/>
      <c r="I723" s="82" t="str">
        <f>IF(OR(G723="　", G723=""), "", "-")</f>
        <v/>
      </c>
      <c r="J723" s="954"/>
      <c r="K723" s="954"/>
      <c r="L723" s="82" t="str">
        <f>IF(M723="","","-")</f>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x14ac:dyDescent="0.15">
      <c r="A724" s="681"/>
      <c r="B724" s="682"/>
      <c r="C724" s="955"/>
      <c r="D724" s="956"/>
      <c r="E724" s="956"/>
      <c r="F724" s="957"/>
      <c r="G724" s="975"/>
      <c r="H724" s="976"/>
      <c r="I724" s="82" t="str">
        <f>IF(OR(G724="　", G724=""), "", "-")</f>
        <v/>
      </c>
      <c r="J724" s="954"/>
      <c r="K724" s="954"/>
      <c r="L724" s="82" t="str">
        <f>IF(M724="","","-")</f>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x14ac:dyDescent="0.15">
      <c r="A725" s="683"/>
      <c r="B725" s="684"/>
      <c r="C725" s="958"/>
      <c r="D725" s="959"/>
      <c r="E725" s="959"/>
      <c r="F725" s="960"/>
      <c r="G725" s="997"/>
      <c r="H725" s="998"/>
      <c r="I725" s="84" t="str">
        <f>IF(OR(G725="　", G725=""), "", "-")</f>
        <v/>
      </c>
      <c r="J725" s="999"/>
      <c r="K725" s="999"/>
      <c r="L725" s="84" t="str">
        <f>IF(M725="","","-")</f>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7"/>
      <c r="AH725" s="168"/>
      <c r="AI725" s="168"/>
      <c r="AJ725" s="168"/>
      <c r="AK725" s="168"/>
      <c r="AL725" s="168"/>
      <c r="AM725" s="168"/>
      <c r="AN725" s="168"/>
      <c r="AO725" s="168"/>
      <c r="AP725" s="168"/>
      <c r="AQ725" s="168"/>
      <c r="AR725" s="168"/>
      <c r="AS725" s="168"/>
      <c r="AT725" s="168"/>
      <c r="AU725" s="168"/>
      <c r="AV725" s="168"/>
      <c r="AW725" s="168"/>
      <c r="AX725" s="169"/>
    </row>
    <row r="726" spans="1:50" ht="135.75" customHeight="1" x14ac:dyDescent="0.15">
      <c r="A726" s="646" t="s">
        <v>48</v>
      </c>
      <c r="B726" s="647"/>
      <c r="C726" s="463" t="s">
        <v>53</v>
      </c>
      <c r="D726" s="600"/>
      <c r="E726" s="600"/>
      <c r="F726" s="601"/>
      <c r="G726" s="828" t="s">
        <v>699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113.25" customHeight="1" thickBot="1" x14ac:dyDescent="0.2">
      <c r="A727" s="648"/>
      <c r="B727" s="649"/>
      <c r="C727" s="726" t="s">
        <v>57</v>
      </c>
      <c r="D727" s="727"/>
      <c r="E727" s="727"/>
      <c r="F727" s="728"/>
      <c r="G727" s="826" t="s">
        <v>698</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736</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82.5" customHeight="1" thickBot="1" x14ac:dyDescent="0.2">
      <c r="A731" s="643" t="s">
        <v>737</v>
      </c>
      <c r="B731" s="644"/>
      <c r="C731" s="644"/>
      <c r="D731" s="644"/>
      <c r="E731" s="645"/>
      <c r="F731" s="711" t="s">
        <v>738</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7.5" customHeight="1" thickBot="1" x14ac:dyDescent="0.2">
      <c r="A733" s="780" t="s">
        <v>739</v>
      </c>
      <c r="B733" s="781"/>
      <c r="C733" s="781"/>
      <c r="D733" s="781"/>
      <c r="E733" s="782"/>
      <c r="F733" s="797" t="s">
        <v>740</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43.5" customHeight="1" thickBot="1" x14ac:dyDescent="0.2">
      <c r="A735" s="636" t="s">
        <v>705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5" t="s">
        <v>345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0" t="s">
        <v>391</v>
      </c>
      <c r="B737" s="101"/>
      <c r="C737" s="101"/>
      <c r="D737" s="102"/>
      <c r="E737" s="103" t="s">
        <v>546</v>
      </c>
      <c r="F737" s="103"/>
      <c r="G737" s="103"/>
      <c r="H737" s="103"/>
      <c r="I737" s="103"/>
      <c r="J737" s="103"/>
      <c r="K737" s="103"/>
      <c r="L737" s="103"/>
      <c r="M737" s="103"/>
      <c r="N737" s="109" t="s">
        <v>386</v>
      </c>
      <c r="O737" s="109"/>
      <c r="P737" s="109"/>
      <c r="Q737" s="109"/>
      <c r="R737" s="103" t="s">
        <v>603</v>
      </c>
      <c r="S737" s="103"/>
      <c r="T737" s="103"/>
      <c r="U737" s="103"/>
      <c r="V737" s="103"/>
      <c r="W737" s="103"/>
      <c r="X737" s="103"/>
      <c r="Y737" s="103"/>
      <c r="Z737" s="103"/>
      <c r="AA737" s="109" t="s">
        <v>385</v>
      </c>
      <c r="AB737" s="109"/>
      <c r="AC737" s="109"/>
      <c r="AD737" s="109"/>
      <c r="AE737" s="103" t="s">
        <v>604</v>
      </c>
      <c r="AF737" s="103"/>
      <c r="AG737" s="103"/>
      <c r="AH737" s="103"/>
      <c r="AI737" s="103"/>
      <c r="AJ737" s="103"/>
      <c r="AK737" s="103"/>
      <c r="AL737" s="103"/>
      <c r="AM737" s="103"/>
      <c r="AN737" s="109" t="s">
        <v>384</v>
      </c>
      <c r="AO737" s="109"/>
      <c r="AP737" s="109"/>
      <c r="AQ737" s="109"/>
      <c r="AR737" s="110" t="s">
        <v>605</v>
      </c>
      <c r="AS737" s="111"/>
      <c r="AT737" s="111"/>
      <c r="AU737" s="111"/>
      <c r="AV737" s="111"/>
      <c r="AW737" s="111"/>
      <c r="AX737" s="112"/>
      <c r="AY737" s="88"/>
      <c r="AZ737" s="88"/>
    </row>
    <row r="738" spans="1:52" ht="24.75" customHeight="1" x14ac:dyDescent="0.15">
      <c r="A738" s="100" t="s">
        <v>383</v>
      </c>
      <c r="B738" s="101"/>
      <c r="C738" s="101"/>
      <c r="D738" s="102"/>
      <c r="E738" s="103" t="s">
        <v>606</v>
      </c>
      <c r="F738" s="103"/>
      <c r="G738" s="103"/>
      <c r="H738" s="103"/>
      <c r="I738" s="103"/>
      <c r="J738" s="103"/>
      <c r="K738" s="103"/>
      <c r="L738" s="103"/>
      <c r="M738" s="103"/>
      <c r="N738" s="109" t="s">
        <v>382</v>
      </c>
      <c r="O738" s="109"/>
      <c r="P738" s="109"/>
      <c r="Q738" s="109"/>
      <c r="R738" s="103" t="s">
        <v>607</v>
      </c>
      <c r="S738" s="103"/>
      <c r="T738" s="103"/>
      <c r="U738" s="103"/>
      <c r="V738" s="103"/>
      <c r="W738" s="103"/>
      <c r="X738" s="103"/>
      <c r="Y738" s="103"/>
      <c r="Z738" s="103"/>
      <c r="AA738" s="109" t="s">
        <v>381</v>
      </c>
      <c r="AB738" s="109"/>
      <c r="AC738" s="109"/>
      <c r="AD738" s="109"/>
      <c r="AE738" s="103" t="s">
        <v>608</v>
      </c>
      <c r="AF738" s="103"/>
      <c r="AG738" s="103"/>
      <c r="AH738" s="103"/>
      <c r="AI738" s="103"/>
      <c r="AJ738" s="103"/>
      <c r="AK738" s="103"/>
      <c r="AL738" s="103"/>
      <c r="AM738" s="103"/>
      <c r="AN738" s="109" t="s">
        <v>380</v>
      </c>
      <c r="AO738" s="109"/>
      <c r="AP738" s="109"/>
      <c r="AQ738" s="109"/>
      <c r="AR738" s="110">
        <v>393</v>
      </c>
      <c r="AS738" s="111"/>
      <c r="AT738" s="111"/>
      <c r="AU738" s="111"/>
      <c r="AV738" s="111"/>
      <c r="AW738" s="111"/>
      <c r="AX738" s="112"/>
    </row>
    <row r="739" spans="1:52" ht="24.75" customHeight="1" x14ac:dyDescent="0.15">
      <c r="A739" s="100" t="s">
        <v>379</v>
      </c>
      <c r="B739" s="101"/>
      <c r="C739" s="101"/>
      <c r="D739" s="102"/>
      <c r="E739" s="103">
        <v>397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403</v>
      </c>
      <c r="B740" s="131"/>
      <c r="C740" s="131"/>
      <c r="D740" s="132"/>
      <c r="E740" s="133" t="s">
        <v>609</v>
      </c>
      <c r="F740" s="125"/>
      <c r="G740" s="125"/>
      <c r="H740" s="92" t="str">
        <f>IF(E740="", "", "(")</f>
        <v>(</v>
      </c>
      <c r="I740" s="125"/>
      <c r="J740" s="125"/>
      <c r="K740" s="92" t="str">
        <f>IF(OR(I740="　", I740=""), "", "-")</f>
        <v/>
      </c>
      <c r="L740" s="126">
        <v>380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372</v>
      </c>
      <c r="B741" s="147"/>
      <c r="C741" s="147"/>
      <c r="D741" s="147"/>
      <c r="E741" s="147"/>
      <c r="F741" s="148"/>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3.5" customHeight="1" x14ac:dyDescent="0.15">
      <c r="A742" s="146"/>
      <c r="B742" s="147"/>
      <c r="C742" s="147"/>
      <c r="D742" s="147"/>
      <c r="E742" s="147"/>
      <c r="F742" s="148"/>
      <c r="G742" s="45" t="s">
        <v>548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7.7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42.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374</v>
      </c>
      <c r="B780" s="792"/>
      <c r="C780" s="792"/>
      <c r="D780" s="792"/>
      <c r="E780" s="792"/>
      <c r="F780" s="793"/>
      <c r="G780" s="459" t="s">
        <v>620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622</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94"/>
      <c r="C781" s="794"/>
      <c r="D781" s="794"/>
      <c r="E781" s="794"/>
      <c r="F781" s="79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94"/>
      <c r="C782" s="794"/>
      <c r="D782" s="794"/>
      <c r="E782" s="794"/>
      <c r="F782" s="795"/>
      <c r="G782" s="471" t="s">
        <v>621</v>
      </c>
      <c r="H782" s="472"/>
      <c r="I782" s="472"/>
      <c r="J782" s="472"/>
      <c r="K782" s="473"/>
      <c r="L782" s="474" t="s">
        <v>645</v>
      </c>
      <c r="M782" s="475"/>
      <c r="N782" s="475"/>
      <c r="O782" s="475"/>
      <c r="P782" s="475"/>
      <c r="Q782" s="475"/>
      <c r="R782" s="475"/>
      <c r="S782" s="475"/>
      <c r="T782" s="475"/>
      <c r="U782" s="475"/>
      <c r="V782" s="475"/>
      <c r="W782" s="475"/>
      <c r="X782" s="476"/>
      <c r="Y782" s="477">
        <v>53</v>
      </c>
      <c r="Z782" s="478"/>
      <c r="AA782" s="478"/>
      <c r="AB782" s="576"/>
      <c r="AC782" s="606" t="s">
        <v>624</v>
      </c>
      <c r="AD782" s="607"/>
      <c r="AE782" s="607"/>
      <c r="AF782" s="607"/>
      <c r="AG782" s="608"/>
      <c r="AH782" s="650" t="s">
        <v>625</v>
      </c>
      <c r="AI782" s="651"/>
      <c r="AJ782" s="651"/>
      <c r="AK782" s="651"/>
      <c r="AL782" s="651"/>
      <c r="AM782" s="651"/>
      <c r="AN782" s="651"/>
      <c r="AO782" s="651"/>
      <c r="AP782" s="651"/>
      <c r="AQ782" s="651"/>
      <c r="AR782" s="651"/>
      <c r="AS782" s="651"/>
      <c r="AT782" s="652"/>
      <c r="AU782" s="633">
        <v>26.9</v>
      </c>
      <c r="AV782" s="634"/>
      <c r="AW782" s="634"/>
      <c r="AX782" s="635"/>
    </row>
    <row r="783" spans="1:50" ht="24.75" customHeight="1" x14ac:dyDescent="0.15">
      <c r="A783" s="575"/>
      <c r="B783" s="794"/>
      <c r="C783" s="794"/>
      <c r="D783" s="794"/>
      <c r="E783" s="794"/>
      <c r="F783" s="795"/>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606" t="s">
        <v>623</v>
      </c>
      <c r="AD783" s="607"/>
      <c r="AE783" s="607"/>
      <c r="AF783" s="607"/>
      <c r="AG783" s="608"/>
      <c r="AH783" s="650" t="s">
        <v>623</v>
      </c>
      <c r="AI783" s="651"/>
      <c r="AJ783" s="651"/>
      <c r="AK783" s="651"/>
      <c r="AL783" s="651"/>
      <c r="AM783" s="651"/>
      <c r="AN783" s="651"/>
      <c r="AO783" s="651"/>
      <c r="AP783" s="651"/>
      <c r="AQ783" s="651"/>
      <c r="AR783" s="651"/>
      <c r="AS783" s="651"/>
      <c r="AT783" s="652"/>
      <c r="AU783" s="633">
        <v>5.7</v>
      </c>
      <c r="AV783" s="634"/>
      <c r="AW783" s="634"/>
      <c r="AX783" s="635"/>
    </row>
    <row r="784" spans="1:50" ht="24.75" customHeight="1" x14ac:dyDescent="0.15">
      <c r="A784" s="575"/>
      <c r="B784" s="794"/>
      <c r="C784" s="794"/>
      <c r="D784" s="794"/>
      <c r="E784" s="794"/>
      <c r="F784" s="795"/>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t="s">
        <v>628</v>
      </c>
      <c r="AD784" s="369"/>
      <c r="AE784" s="369"/>
      <c r="AF784" s="369"/>
      <c r="AG784" s="370"/>
      <c r="AH784" s="422" t="s">
        <v>632</v>
      </c>
      <c r="AI784" s="423"/>
      <c r="AJ784" s="423"/>
      <c r="AK784" s="423"/>
      <c r="AL784" s="423"/>
      <c r="AM784" s="423"/>
      <c r="AN784" s="423"/>
      <c r="AO784" s="423"/>
      <c r="AP784" s="423"/>
      <c r="AQ784" s="423"/>
      <c r="AR784" s="423"/>
      <c r="AS784" s="423"/>
      <c r="AT784" s="424"/>
      <c r="AU784" s="419">
        <v>3.8</v>
      </c>
      <c r="AV784" s="420"/>
      <c r="AW784" s="420"/>
      <c r="AX784" s="421"/>
    </row>
    <row r="785" spans="1:50" ht="24.75" customHeight="1" x14ac:dyDescent="0.15">
      <c r="A785" s="575"/>
      <c r="B785" s="794"/>
      <c r="C785" s="794"/>
      <c r="D785" s="794"/>
      <c r="E785" s="794"/>
      <c r="F785" s="795"/>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t="s">
        <v>626</v>
      </c>
      <c r="AD785" s="369"/>
      <c r="AE785" s="369"/>
      <c r="AF785" s="369"/>
      <c r="AG785" s="370"/>
      <c r="AH785" s="422" t="s">
        <v>627</v>
      </c>
      <c r="AI785" s="423"/>
      <c r="AJ785" s="423"/>
      <c r="AK785" s="423"/>
      <c r="AL785" s="423"/>
      <c r="AM785" s="423"/>
      <c r="AN785" s="423"/>
      <c r="AO785" s="423"/>
      <c r="AP785" s="423"/>
      <c r="AQ785" s="423"/>
      <c r="AR785" s="423"/>
      <c r="AS785" s="423"/>
      <c r="AT785" s="424"/>
      <c r="AU785" s="419">
        <v>3.2</v>
      </c>
      <c r="AV785" s="420"/>
      <c r="AW785" s="420"/>
      <c r="AX785" s="421"/>
    </row>
    <row r="786" spans="1:50" ht="24.75" hidden="1" customHeight="1" x14ac:dyDescent="0.15">
      <c r="A786" s="575"/>
      <c r="B786" s="794"/>
      <c r="C786" s="794"/>
      <c r="D786" s="794"/>
      <c r="E786" s="794"/>
      <c r="F786" s="795"/>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5"/>
      <c r="B787" s="794"/>
      <c r="C787" s="794"/>
      <c r="D787" s="794"/>
      <c r="E787" s="794"/>
      <c r="F787" s="795"/>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5"/>
      <c r="B788" s="794"/>
      <c r="C788" s="794"/>
      <c r="D788" s="794"/>
      <c r="E788" s="794"/>
      <c r="F788" s="795"/>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5"/>
      <c r="B789" s="794"/>
      <c r="C789" s="794"/>
      <c r="D789" s="794"/>
      <c r="E789" s="794"/>
      <c r="F789" s="795"/>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5"/>
      <c r="B790" s="794"/>
      <c r="C790" s="794"/>
      <c r="D790" s="794"/>
      <c r="E790" s="794"/>
      <c r="F790" s="795"/>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5"/>
      <c r="B791" s="794"/>
      <c r="C791" s="794"/>
      <c r="D791" s="794"/>
      <c r="E791" s="794"/>
      <c r="F791" s="795"/>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75"/>
      <c r="B792" s="794"/>
      <c r="C792" s="794"/>
      <c r="D792" s="794"/>
      <c r="E792" s="794"/>
      <c r="F792" s="795"/>
      <c r="G792" s="430" t="s">
        <v>20</v>
      </c>
      <c r="H792" s="431"/>
      <c r="I792" s="431"/>
      <c r="J792" s="431"/>
      <c r="K792" s="431"/>
      <c r="L792" s="432"/>
      <c r="M792" s="433"/>
      <c r="N792" s="433"/>
      <c r="O792" s="433"/>
      <c r="P792" s="433"/>
      <c r="Q792" s="433"/>
      <c r="R792" s="433"/>
      <c r="S792" s="433"/>
      <c r="T792" s="433"/>
      <c r="U792" s="433"/>
      <c r="V792" s="433"/>
      <c r="W792" s="433"/>
      <c r="X792" s="434"/>
      <c r="Y792" s="435">
        <f>SUM(Y782:AB791)</f>
        <v>53</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39.6</v>
      </c>
      <c r="AV792" s="436"/>
      <c r="AW792" s="436"/>
      <c r="AX792" s="438"/>
    </row>
    <row r="793" spans="1:50" ht="24.75" customHeight="1" x14ac:dyDescent="0.15">
      <c r="A793" s="575"/>
      <c r="B793" s="794"/>
      <c r="C793" s="794"/>
      <c r="D793" s="794"/>
      <c r="E793" s="794"/>
      <c r="F793" s="795"/>
      <c r="G793" s="459" t="s">
        <v>629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706</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94"/>
      <c r="C794" s="794"/>
      <c r="D794" s="794"/>
      <c r="E794" s="794"/>
      <c r="F794" s="79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94"/>
      <c r="C795" s="794"/>
      <c r="D795" s="794"/>
      <c r="E795" s="794"/>
      <c r="F795" s="795"/>
      <c r="G795" s="471" t="s">
        <v>628</v>
      </c>
      <c r="H795" s="472"/>
      <c r="I795" s="472"/>
      <c r="J795" s="472"/>
      <c r="K795" s="473"/>
      <c r="L795" s="474" t="s">
        <v>631</v>
      </c>
      <c r="M795" s="475"/>
      <c r="N795" s="475"/>
      <c r="O795" s="475"/>
      <c r="P795" s="475"/>
      <c r="Q795" s="475"/>
      <c r="R795" s="475"/>
      <c r="S795" s="475"/>
      <c r="T795" s="475"/>
      <c r="U795" s="475"/>
      <c r="V795" s="475"/>
      <c r="W795" s="475"/>
      <c r="X795" s="476"/>
      <c r="Y795" s="477">
        <v>9.1999999999999993</v>
      </c>
      <c r="Z795" s="478"/>
      <c r="AA795" s="478"/>
      <c r="AB795" s="576"/>
      <c r="AC795" s="471" t="s">
        <v>624</v>
      </c>
      <c r="AD795" s="472"/>
      <c r="AE795" s="472"/>
      <c r="AF795" s="472"/>
      <c r="AG795" s="473"/>
      <c r="AH795" s="474" t="s">
        <v>637</v>
      </c>
      <c r="AI795" s="475"/>
      <c r="AJ795" s="475"/>
      <c r="AK795" s="475"/>
      <c r="AL795" s="475"/>
      <c r="AM795" s="475"/>
      <c r="AN795" s="475"/>
      <c r="AO795" s="475"/>
      <c r="AP795" s="475"/>
      <c r="AQ795" s="475"/>
      <c r="AR795" s="475"/>
      <c r="AS795" s="475"/>
      <c r="AT795" s="476"/>
      <c r="AU795" s="477">
        <v>6.4</v>
      </c>
      <c r="AV795" s="478"/>
      <c r="AW795" s="478"/>
      <c r="AX795" s="479"/>
    </row>
    <row r="796" spans="1:50" ht="24.75" customHeight="1" x14ac:dyDescent="0.15">
      <c r="A796" s="575"/>
      <c r="B796" s="794"/>
      <c r="C796" s="794"/>
      <c r="D796" s="794"/>
      <c r="E796" s="794"/>
      <c r="F796" s="795"/>
      <c r="G796" s="368" t="s">
        <v>624</v>
      </c>
      <c r="H796" s="369"/>
      <c r="I796" s="369"/>
      <c r="J796" s="369"/>
      <c r="K796" s="370"/>
      <c r="L796" s="422" t="s">
        <v>630</v>
      </c>
      <c r="M796" s="423"/>
      <c r="N796" s="423"/>
      <c r="O796" s="423"/>
      <c r="P796" s="423"/>
      <c r="Q796" s="423"/>
      <c r="R796" s="423"/>
      <c r="S796" s="423"/>
      <c r="T796" s="423"/>
      <c r="U796" s="423"/>
      <c r="V796" s="423"/>
      <c r="W796" s="423"/>
      <c r="X796" s="424"/>
      <c r="Y796" s="419">
        <v>6.2</v>
      </c>
      <c r="Z796" s="420"/>
      <c r="AA796" s="420"/>
      <c r="AB796" s="426"/>
      <c r="AC796" s="368" t="s">
        <v>628</v>
      </c>
      <c r="AD796" s="369"/>
      <c r="AE796" s="369"/>
      <c r="AF796" s="369"/>
      <c r="AG796" s="370"/>
      <c r="AH796" s="422" t="s">
        <v>639</v>
      </c>
      <c r="AI796" s="423"/>
      <c r="AJ796" s="423"/>
      <c r="AK796" s="423"/>
      <c r="AL796" s="423"/>
      <c r="AM796" s="423"/>
      <c r="AN796" s="423"/>
      <c r="AO796" s="423"/>
      <c r="AP796" s="423"/>
      <c r="AQ796" s="423"/>
      <c r="AR796" s="423"/>
      <c r="AS796" s="423"/>
      <c r="AT796" s="424"/>
      <c r="AU796" s="419">
        <v>1.6</v>
      </c>
      <c r="AV796" s="420"/>
      <c r="AW796" s="420"/>
      <c r="AX796" s="421"/>
    </row>
    <row r="797" spans="1:50" ht="24.75" customHeight="1" x14ac:dyDescent="0.15">
      <c r="A797" s="575"/>
      <c r="B797" s="794"/>
      <c r="C797" s="794"/>
      <c r="D797" s="794"/>
      <c r="E797" s="794"/>
      <c r="F797" s="795"/>
      <c r="G797" s="368" t="s">
        <v>623</v>
      </c>
      <c r="H797" s="369"/>
      <c r="I797" s="369"/>
      <c r="J797" s="369"/>
      <c r="K797" s="370"/>
      <c r="L797" s="422" t="s">
        <v>633</v>
      </c>
      <c r="M797" s="423"/>
      <c r="N797" s="423"/>
      <c r="O797" s="423"/>
      <c r="P797" s="423"/>
      <c r="Q797" s="423"/>
      <c r="R797" s="423"/>
      <c r="S797" s="423"/>
      <c r="T797" s="423"/>
      <c r="U797" s="423"/>
      <c r="V797" s="423"/>
      <c r="W797" s="423"/>
      <c r="X797" s="424"/>
      <c r="Y797" s="419">
        <v>2.5</v>
      </c>
      <c r="Z797" s="420"/>
      <c r="AA797" s="420"/>
      <c r="AB797" s="426"/>
      <c r="AC797" s="368" t="s">
        <v>623</v>
      </c>
      <c r="AD797" s="369"/>
      <c r="AE797" s="369"/>
      <c r="AF797" s="369"/>
      <c r="AG797" s="370"/>
      <c r="AH797" s="422" t="s">
        <v>634</v>
      </c>
      <c r="AI797" s="423"/>
      <c r="AJ797" s="423"/>
      <c r="AK797" s="423"/>
      <c r="AL797" s="423"/>
      <c r="AM797" s="423"/>
      <c r="AN797" s="423"/>
      <c r="AO797" s="423"/>
      <c r="AP797" s="423"/>
      <c r="AQ797" s="423"/>
      <c r="AR797" s="423"/>
      <c r="AS797" s="423"/>
      <c r="AT797" s="424"/>
      <c r="AU797" s="419">
        <v>1.2</v>
      </c>
      <c r="AV797" s="420"/>
      <c r="AW797" s="420"/>
      <c r="AX797" s="421"/>
    </row>
    <row r="798" spans="1:50" ht="24.75" customHeight="1" x14ac:dyDescent="0.15">
      <c r="A798" s="575"/>
      <c r="B798" s="794"/>
      <c r="C798" s="794"/>
      <c r="D798" s="794"/>
      <c r="E798" s="794"/>
      <c r="F798" s="795"/>
      <c r="G798" s="368" t="s">
        <v>626</v>
      </c>
      <c r="H798" s="369"/>
      <c r="I798" s="369"/>
      <c r="J798" s="369"/>
      <c r="K798" s="370"/>
      <c r="L798" s="422" t="s">
        <v>627</v>
      </c>
      <c r="M798" s="423"/>
      <c r="N798" s="423"/>
      <c r="O798" s="423"/>
      <c r="P798" s="423"/>
      <c r="Q798" s="423"/>
      <c r="R798" s="423"/>
      <c r="S798" s="423"/>
      <c r="T798" s="423"/>
      <c r="U798" s="423"/>
      <c r="V798" s="423"/>
      <c r="W798" s="423"/>
      <c r="X798" s="424"/>
      <c r="Y798" s="419">
        <v>0.8</v>
      </c>
      <c r="Z798" s="420"/>
      <c r="AA798" s="420"/>
      <c r="AB798" s="426"/>
      <c r="AC798" s="368" t="s">
        <v>626</v>
      </c>
      <c r="AD798" s="369"/>
      <c r="AE798" s="369"/>
      <c r="AF798" s="369"/>
      <c r="AG798" s="370"/>
      <c r="AH798" s="422" t="s">
        <v>638</v>
      </c>
      <c r="AI798" s="423"/>
      <c r="AJ798" s="423"/>
      <c r="AK798" s="423"/>
      <c r="AL798" s="423"/>
      <c r="AM798" s="423"/>
      <c r="AN798" s="423"/>
      <c r="AO798" s="423"/>
      <c r="AP798" s="423"/>
      <c r="AQ798" s="423"/>
      <c r="AR798" s="423"/>
      <c r="AS798" s="423"/>
      <c r="AT798" s="424"/>
      <c r="AU798" s="419">
        <v>0.8</v>
      </c>
      <c r="AV798" s="420"/>
      <c r="AW798" s="420"/>
      <c r="AX798" s="421"/>
    </row>
    <row r="799" spans="1:50" ht="24.75" hidden="1" customHeight="1" x14ac:dyDescent="0.15">
      <c r="A799" s="575"/>
      <c r="B799" s="794"/>
      <c r="C799" s="794"/>
      <c r="D799" s="794"/>
      <c r="E799" s="794"/>
      <c r="F799" s="795"/>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94"/>
      <c r="C800" s="794"/>
      <c r="D800" s="794"/>
      <c r="E800" s="794"/>
      <c r="F800" s="795"/>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94"/>
      <c r="C801" s="794"/>
      <c r="D801" s="794"/>
      <c r="E801" s="794"/>
      <c r="F801" s="795"/>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94"/>
      <c r="C802" s="794"/>
      <c r="D802" s="794"/>
      <c r="E802" s="794"/>
      <c r="F802" s="795"/>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94"/>
      <c r="C803" s="794"/>
      <c r="D803" s="794"/>
      <c r="E803" s="794"/>
      <c r="F803" s="795"/>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94"/>
      <c r="C804" s="794"/>
      <c r="D804" s="794"/>
      <c r="E804" s="794"/>
      <c r="F804" s="795"/>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x14ac:dyDescent="0.2">
      <c r="A805" s="575"/>
      <c r="B805" s="794"/>
      <c r="C805" s="794"/>
      <c r="D805" s="794"/>
      <c r="E805" s="794"/>
      <c r="F805" s="795"/>
      <c r="G805" s="430" t="s">
        <v>20</v>
      </c>
      <c r="H805" s="431"/>
      <c r="I805" s="431"/>
      <c r="J805" s="431"/>
      <c r="K805" s="431"/>
      <c r="L805" s="432"/>
      <c r="M805" s="433"/>
      <c r="N805" s="433"/>
      <c r="O805" s="433"/>
      <c r="P805" s="433"/>
      <c r="Q805" s="433"/>
      <c r="R805" s="433"/>
      <c r="S805" s="433"/>
      <c r="T805" s="433"/>
      <c r="U805" s="433"/>
      <c r="V805" s="433"/>
      <c r="W805" s="433"/>
      <c r="X805" s="434"/>
      <c r="Y805" s="435">
        <f>SUM(Y795:AB804)</f>
        <v>18.7</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10</v>
      </c>
      <c r="AV805" s="436"/>
      <c r="AW805" s="436"/>
      <c r="AX805" s="438"/>
    </row>
    <row r="806" spans="1:50" ht="24.75" customHeight="1" x14ac:dyDescent="0.15">
      <c r="A806" s="575"/>
      <c r="B806" s="794"/>
      <c r="C806" s="794"/>
      <c r="D806" s="794"/>
      <c r="E806" s="794"/>
      <c r="F806" s="795"/>
      <c r="G806" s="459" t="s">
        <v>707</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708</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94"/>
      <c r="C807" s="794"/>
      <c r="D807" s="794"/>
      <c r="E807" s="794"/>
      <c r="F807" s="79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94"/>
      <c r="C808" s="794"/>
      <c r="D808" s="794"/>
      <c r="E808" s="794"/>
      <c r="F808" s="795"/>
      <c r="G808" s="471" t="s">
        <v>676</v>
      </c>
      <c r="H808" s="472"/>
      <c r="I808" s="472"/>
      <c r="J808" s="472"/>
      <c r="K808" s="473"/>
      <c r="L808" s="474" t="s">
        <v>677</v>
      </c>
      <c r="M808" s="475"/>
      <c r="N808" s="475"/>
      <c r="O808" s="475"/>
      <c r="P808" s="475"/>
      <c r="Q808" s="475"/>
      <c r="R808" s="475"/>
      <c r="S808" s="475"/>
      <c r="T808" s="475"/>
      <c r="U808" s="475"/>
      <c r="V808" s="475"/>
      <c r="W808" s="475"/>
      <c r="X808" s="476"/>
      <c r="Y808" s="477">
        <v>4.2</v>
      </c>
      <c r="Z808" s="478"/>
      <c r="AA808" s="478"/>
      <c r="AB808" s="576"/>
      <c r="AC808" s="471" t="s">
        <v>623</v>
      </c>
      <c r="AD808" s="472"/>
      <c r="AE808" s="472"/>
      <c r="AF808" s="472"/>
      <c r="AG808" s="473"/>
      <c r="AH808" s="474" t="s">
        <v>634</v>
      </c>
      <c r="AI808" s="475"/>
      <c r="AJ808" s="475"/>
      <c r="AK808" s="475"/>
      <c r="AL808" s="475"/>
      <c r="AM808" s="475"/>
      <c r="AN808" s="475"/>
      <c r="AO808" s="475"/>
      <c r="AP808" s="475"/>
      <c r="AQ808" s="475"/>
      <c r="AR808" s="475"/>
      <c r="AS808" s="475"/>
      <c r="AT808" s="476"/>
      <c r="AU808" s="477">
        <v>8.5</v>
      </c>
      <c r="AV808" s="478"/>
      <c r="AW808" s="478"/>
      <c r="AX808" s="479"/>
    </row>
    <row r="809" spans="1:50" ht="24.75" customHeight="1" x14ac:dyDescent="0.15">
      <c r="A809" s="575"/>
      <c r="B809" s="794"/>
      <c r="C809" s="794"/>
      <c r="D809" s="794"/>
      <c r="E809" s="794"/>
      <c r="F809" s="795"/>
      <c r="G809" s="368" t="s">
        <v>678</v>
      </c>
      <c r="H809" s="369"/>
      <c r="I809" s="369"/>
      <c r="J809" s="369"/>
      <c r="K809" s="370"/>
      <c r="L809" s="422" t="s">
        <v>679</v>
      </c>
      <c r="M809" s="423"/>
      <c r="N809" s="423"/>
      <c r="O809" s="423"/>
      <c r="P809" s="423"/>
      <c r="Q809" s="423"/>
      <c r="R809" s="423"/>
      <c r="S809" s="423"/>
      <c r="T809" s="423"/>
      <c r="U809" s="423"/>
      <c r="V809" s="423"/>
      <c r="W809" s="423"/>
      <c r="X809" s="424"/>
      <c r="Y809" s="419">
        <v>0.7</v>
      </c>
      <c r="Z809" s="420"/>
      <c r="AA809" s="420"/>
      <c r="AB809" s="426"/>
      <c r="AC809" s="368" t="s">
        <v>624</v>
      </c>
      <c r="AD809" s="369"/>
      <c r="AE809" s="369"/>
      <c r="AF809" s="369"/>
      <c r="AG809" s="370"/>
      <c r="AH809" s="422" t="s">
        <v>635</v>
      </c>
      <c r="AI809" s="423"/>
      <c r="AJ809" s="423"/>
      <c r="AK809" s="423"/>
      <c r="AL809" s="423"/>
      <c r="AM809" s="423"/>
      <c r="AN809" s="423"/>
      <c r="AO809" s="423"/>
      <c r="AP809" s="423"/>
      <c r="AQ809" s="423"/>
      <c r="AR809" s="423"/>
      <c r="AS809" s="423"/>
      <c r="AT809" s="424"/>
      <c r="AU809" s="419">
        <v>2.5</v>
      </c>
      <c r="AV809" s="420"/>
      <c r="AW809" s="420"/>
      <c r="AX809" s="421"/>
    </row>
    <row r="810" spans="1:50" ht="24.75" customHeight="1" x14ac:dyDescent="0.15">
      <c r="A810" s="575"/>
      <c r="B810" s="794"/>
      <c r="C810" s="794"/>
      <c r="D810" s="794"/>
      <c r="E810" s="794"/>
      <c r="F810" s="795"/>
      <c r="G810" s="368" t="s">
        <v>680</v>
      </c>
      <c r="H810" s="369"/>
      <c r="I810" s="369"/>
      <c r="J810" s="369"/>
      <c r="K810" s="370"/>
      <c r="L810" s="422" t="s">
        <v>638</v>
      </c>
      <c r="M810" s="423"/>
      <c r="N810" s="423"/>
      <c r="O810" s="423"/>
      <c r="P810" s="423"/>
      <c r="Q810" s="423"/>
      <c r="R810" s="423"/>
      <c r="S810" s="423"/>
      <c r="T810" s="423"/>
      <c r="U810" s="423"/>
      <c r="V810" s="423"/>
      <c r="W810" s="423"/>
      <c r="X810" s="424"/>
      <c r="Y810" s="419">
        <v>0.5</v>
      </c>
      <c r="Z810" s="420"/>
      <c r="AA810" s="420"/>
      <c r="AB810" s="426"/>
      <c r="AC810" s="368" t="s">
        <v>626</v>
      </c>
      <c r="AD810" s="369"/>
      <c r="AE810" s="369"/>
      <c r="AF810" s="369"/>
      <c r="AG810" s="370"/>
      <c r="AH810" s="422" t="s">
        <v>627</v>
      </c>
      <c r="AI810" s="423"/>
      <c r="AJ810" s="423"/>
      <c r="AK810" s="423"/>
      <c r="AL810" s="423"/>
      <c r="AM810" s="423"/>
      <c r="AN810" s="423"/>
      <c r="AO810" s="423"/>
      <c r="AP810" s="423"/>
      <c r="AQ810" s="423"/>
      <c r="AR810" s="423"/>
      <c r="AS810" s="423"/>
      <c r="AT810" s="424"/>
      <c r="AU810" s="419">
        <v>1.1000000000000001</v>
      </c>
      <c r="AV810" s="420"/>
      <c r="AW810" s="420"/>
      <c r="AX810" s="421"/>
    </row>
    <row r="811" spans="1:50" ht="24.75" customHeight="1" x14ac:dyDescent="0.15">
      <c r="A811" s="575"/>
      <c r="B811" s="794"/>
      <c r="C811" s="794"/>
      <c r="D811" s="794"/>
      <c r="E811" s="794"/>
      <c r="F811" s="795"/>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94"/>
      <c r="C812" s="794"/>
      <c r="D812" s="794"/>
      <c r="E812" s="794"/>
      <c r="F812" s="795"/>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94"/>
      <c r="C813" s="794"/>
      <c r="D813" s="794"/>
      <c r="E813" s="794"/>
      <c r="F813" s="795"/>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94"/>
      <c r="C814" s="794"/>
      <c r="D814" s="794"/>
      <c r="E814" s="794"/>
      <c r="F814" s="795"/>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94"/>
      <c r="C815" s="794"/>
      <c r="D815" s="794"/>
      <c r="E815" s="794"/>
      <c r="F815" s="795"/>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94"/>
      <c r="C816" s="794"/>
      <c r="D816" s="794"/>
      <c r="E816" s="794"/>
      <c r="F816" s="795"/>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94"/>
      <c r="C817" s="794"/>
      <c r="D817" s="794"/>
      <c r="E817" s="794"/>
      <c r="F817" s="795"/>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thickBot="1" x14ac:dyDescent="0.2">
      <c r="A818" s="575"/>
      <c r="B818" s="794"/>
      <c r="C818" s="794"/>
      <c r="D818" s="794"/>
      <c r="E818" s="794"/>
      <c r="F818" s="795"/>
      <c r="G818" s="430" t="s">
        <v>20</v>
      </c>
      <c r="H818" s="431"/>
      <c r="I818" s="431"/>
      <c r="J818" s="431"/>
      <c r="K818" s="431"/>
      <c r="L818" s="432"/>
      <c r="M818" s="433"/>
      <c r="N818" s="433"/>
      <c r="O818" s="433"/>
      <c r="P818" s="433"/>
      <c r="Q818" s="433"/>
      <c r="R818" s="433"/>
      <c r="S818" s="433"/>
      <c r="T818" s="433"/>
      <c r="U818" s="433"/>
      <c r="V818" s="433"/>
      <c r="W818" s="433"/>
      <c r="X818" s="434"/>
      <c r="Y818" s="435">
        <f>SUM(Y808:AB817)</f>
        <v>5.4</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12.1</v>
      </c>
      <c r="AV818" s="436"/>
      <c r="AW818" s="436"/>
      <c r="AX818" s="438"/>
    </row>
    <row r="819" spans="1:50" ht="24.75" customHeight="1" x14ac:dyDescent="0.15">
      <c r="A819" s="575"/>
      <c r="B819" s="794"/>
      <c r="C819" s="794"/>
      <c r="D819" s="794"/>
      <c r="E819" s="794"/>
      <c r="F819" s="795"/>
      <c r="G819" s="459" t="s">
        <v>709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710</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94"/>
      <c r="C820" s="794"/>
      <c r="D820" s="794"/>
      <c r="E820" s="794"/>
      <c r="F820" s="79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94"/>
      <c r="C821" s="794"/>
      <c r="D821" s="794"/>
      <c r="E821" s="794"/>
      <c r="F821" s="795"/>
      <c r="G821" s="471" t="s">
        <v>623</v>
      </c>
      <c r="H821" s="472"/>
      <c r="I821" s="472"/>
      <c r="J821" s="472"/>
      <c r="K821" s="473"/>
      <c r="L821" s="474" t="s">
        <v>633</v>
      </c>
      <c r="M821" s="475"/>
      <c r="N821" s="475"/>
      <c r="O821" s="475"/>
      <c r="P821" s="475"/>
      <c r="Q821" s="475"/>
      <c r="R821" s="475"/>
      <c r="S821" s="475"/>
      <c r="T821" s="475"/>
      <c r="U821" s="475"/>
      <c r="V821" s="475"/>
      <c r="W821" s="475"/>
      <c r="X821" s="476"/>
      <c r="Y821" s="477">
        <v>6.6</v>
      </c>
      <c r="Z821" s="478"/>
      <c r="AA821" s="478"/>
      <c r="AB821" s="576"/>
      <c r="AC821" s="471" t="s">
        <v>623</v>
      </c>
      <c r="AD821" s="472"/>
      <c r="AE821" s="472"/>
      <c r="AF821" s="472"/>
      <c r="AG821" s="473"/>
      <c r="AH821" s="474" t="s">
        <v>623</v>
      </c>
      <c r="AI821" s="475"/>
      <c r="AJ821" s="475"/>
      <c r="AK821" s="475"/>
      <c r="AL821" s="475"/>
      <c r="AM821" s="475"/>
      <c r="AN821" s="475"/>
      <c r="AO821" s="475"/>
      <c r="AP821" s="475"/>
      <c r="AQ821" s="475"/>
      <c r="AR821" s="475"/>
      <c r="AS821" s="475"/>
      <c r="AT821" s="476"/>
      <c r="AU821" s="477">
        <v>7.5</v>
      </c>
      <c r="AV821" s="478"/>
      <c r="AW821" s="478"/>
      <c r="AX821" s="479"/>
    </row>
    <row r="822" spans="1:50" ht="24.75" customHeight="1" x14ac:dyDescent="0.15">
      <c r="A822" s="575"/>
      <c r="B822" s="794"/>
      <c r="C822" s="794"/>
      <c r="D822" s="794"/>
      <c r="E822" s="794"/>
      <c r="F822" s="795"/>
      <c r="G822" s="368" t="s">
        <v>624</v>
      </c>
      <c r="H822" s="369"/>
      <c r="I822" s="369"/>
      <c r="J822" s="369"/>
      <c r="K822" s="370"/>
      <c r="L822" s="422" t="s">
        <v>636</v>
      </c>
      <c r="M822" s="423"/>
      <c r="N822" s="423"/>
      <c r="O822" s="423"/>
      <c r="P822" s="423"/>
      <c r="Q822" s="423"/>
      <c r="R822" s="423"/>
      <c r="S822" s="423"/>
      <c r="T822" s="423"/>
      <c r="U822" s="423"/>
      <c r="V822" s="423"/>
      <c r="W822" s="423"/>
      <c r="X822" s="424"/>
      <c r="Y822" s="419">
        <v>3.7</v>
      </c>
      <c r="Z822" s="420"/>
      <c r="AA822" s="420"/>
      <c r="AB822" s="426"/>
      <c r="AC822" s="368" t="s">
        <v>624</v>
      </c>
      <c r="AD822" s="369"/>
      <c r="AE822" s="369"/>
      <c r="AF822" s="369"/>
      <c r="AG822" s="370"/>
      <c r="AH822" s="422" t="s">
        <v>640</v>
      </c>
      <c r="AI822" s="423"/>
      <c r="AJ822" s="423"/>
      <c r="AK822" s="423"/>
      <c r="AL822" s="423"/>
      <c r="AM822" s="423"/>
      <c r="AN822" s="423"/>
      <c r="AO822" s="423"/>
      <c r="AP822" s="423"/>
      <c r="AQ822" s="423"/>
      <c r="AR822" s="423"/>
      <c r="AS822" s="423"/>
      <c r="AT822" s="424"/>
      <c r="AU822" s="419">
        <v>1.1000000000000001</v>
      </c>
      <c r="AV822" s="420"/>
      <c r="AW822" s="420"/>
      <c r="AX822" s="421"/>
    </row>
    <row r="823" spans="1:50" ht="24.75" customHeight="1" x14ac:dyDescent="0.15">
      <c r="A823" s="575"/>
      <c r="B823" s="794"/>
      <c r="C823" s="794"/>
      <c r="D823" s="794"/>
      <c r="E823" s="794"/>
      <c r="F823" s="795"/>
      <c r="G823" s="368" t="s">
        <v>626</v>
      </c>
      <c r="H823" s="369"/>
      <c r="I823" s="369"/>
      <c r="J823" s="369"/>
      <c r="K823" s="370"/>
      <c r="L823" s="422" t="s">
        <v>627</v>
      </c>
      <c r="M823" s="423"/>
      <c r="N823" s="423"/>
      <c r="O823" s="423"/>
      <c r="P823" s="423"/>
      <c r="Q823" s="423"/>
      <c r="R823" s="423"/>
      <c r="S823" s="423"/>
      <c r="T823" s="423"/>
      <c r="U823" s="423"/>
      <c r="V823" s="423"/>
      <c r="W823" s="423"/>
      <c r="X823" s="424"/>
      <c r="Y823" s="419">
        <v>1.3</v>
      </c>
      <c r="Z823" s="420"/>
      <c r="AA823" s="420"/>
      <c r="AB823" s="426"/>
      <c r="AC823" s="368" t="s">
        <v>626</v>
      </c>
      <c r="AD823" s="369"/>
      <c r="AE823" s="369"/>
      <c r="AF823" s="369"/>
      <c r="AG823" s="370"/>
      <c r="AH823" s="422" t="s">
        <v>638</v>
      </c>
      <c r="AI823" s="423"/>
      <c r="AJ823" s="423"/>
      <c r="AK823" s="423"/>
      <c r="AL823" s="423"/>
      <c r="AM823" s="423"/>
      <c r="AN823" s="423"/>
      <c r="AO823" s="423"/>
      <c r="AP823" s="423"/>
      <c r="AQ823" s="423"/>
      <c r="AR823" s="423"/>
      <c r="AS823" s="423"/>
      <c r="AT823" s="424"/>
      <c r="AU823" s="419">
        <v>0.9</v>
      </c>
      <c r="AV823" s="420"/>
      <c r="AW823" s="420"/>
      <c r="AX823" s="421"/>
    </row>
    <row r="824" spans="1:50" ht="24.75" hidden="1" customHeight="1" x14ac:dyDescent="0.15">
      <c r="A824" s="575"/>
      <c r="B824" s="794"/>
      <c r="C824" s="794"/>
      <c r="D824" s="794"/>
      <c r="E824" s="794"/>
      <c r="F824" s="795"/>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94"/>
      <c r="C825" s="794"/>
      <c r="D825" s="794"/>
      <c r="E825" s="794"/>
      <c r="F825" s="795"/>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94"/>
      <c r="C826" s="794"/>
      <c r="D826" s="794"/>
      <c r="E826" s="794"/>
      <c r="F826" s="795"/>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94"/>
      <c r="C827" s="794"/>
      <c r="D827" s="794"/>
      <c r="E827" s="794"/>
      <c r="F827" s="795"/>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94"/>
      <c r="C828" s="794"/>
      <c r="D828" s="794"/>
      <c r="E828" s="794"/>
      <c r="F828" s="795"/>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94"/>
      <c r="C829" s="794"/>
      <c r="D829" s="794"/>
      <c r="E829" s="794"/>
      <c r="F829" s="795"/>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94"/>
      <c r="C830" s="794"/>
      <c r="D830" s="794"/>
      <c r="E830" s="794"/>
      <c r="F830" s="795"/>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customHeight="1" x14ac:dyDescent="0.15">
      <c r="A831" s="575"/>
      <c r="B831" s="794"/>
      <c r="C831" s="794"/>
      <c r="D831" s="794"/>
      <c r="E831" s="794"/>
      <c r="F831" s="795"/>
      <c r="G831" s="430" t="s">
        <v>20</v>
      </c>
      <c r="H831" s="431"/>
      <c r="I831" s="431"/>
      <c r="J831" s="431"/>
      <c r="K831" s="431"/>
      <c r="L831" s="432"/>
      <c r="M831" s="433"/>
      <c r="N831" s="433"/>
      <c r="O831" s="433"/>
      <c r="P831" s="433"/>
      <c r="Q831" s="433"/>
      <c r="R831" s="433"/>
      <c r="S831" s="433"/>
      <c r="T831" s="433"/>
      <c r="U831" s="433"/>
      <c r="V831" s="433"/>
      <c r="W831" s="433"/>
      <c r="X831" s="434"/>
      <c r="Y831" s="435">
        <f>SUM(Y821:AB830)</f>
        <v>11.600000000000001</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9.5</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3" t="s">
        <v>337</v>
      </c>
      <c r="AM832" s="994"/>
      <c r="AN832" s="994"/>
      <c r="AO832" s="81" t="s">
        <v>673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294</v>
      </c>
      <c r="K837" s="109"/>
      <c r="L837" s="109"/>
      <c r="M837" s="109"/>
      <c r="N837" s="109"/>
      <c r="O837" s="109"/>
      <c r="P837" s="367" t="s">
        <v>246</v>
      </c>
      <c r="Q837" s="367"/>
      <c r="R837" s="367"/>
      <c r="S837" s="367"/>
      <c r="T837" s="367"/>
      <c r="U837" s="367"/>
      <c r="V837" s="367"/>
      <c r="W837" s="367"/>
      <c r="X837" s="367"/>
      <c r="Y837" s="364" t="s">
        <v>292</v>
      </c>
      <c r="Z837" s="365"/>
      <c r="AA837" s="365"/>
      <c r="AB837" s="365"/>
      <c r="AC837" s="287" t="s">
        <v>332</v>
      </c>
      <c r="AD837" s="287"/>
      <c r="AE837" s="287"/>
      <c r="AF837" s="287"/>
      <c r="AG837" s="287"/>
      <c r="AH837" s="364" t="s">
        <v>356</v>
      </c>
      <c r="AI837" s="366"/>
      <c r="AJ837" s="366"/>
      <c r="AK837" s="366"/>
      <c r="AL837" s="366" t="s">
        <v>21</v>
      </c>
      <c r="AM837" s="366"/>
      <c r="AN837" s="366"/>
      <c r="AO837" s="445"/>
      <c r="AP837" s="446" t="s">
        <v>295</v>
      </c>
      <c r="AQ837" s="446"/>
      <c r="AR837" s="446"/>
      <c r="AS837" s="446"/>
      <c r="AT837" s="446"/>
      <c r="AU837" s="446"/>
      <c r="AV837" s="446"/>
      <c r="AW837" s="446"/>
      <c r="AX837" s="446"/>
    </row>
    <row r="838" spans="1:50" ht="45" customHeight="1" x14ac:dyDescent="0.15">
      <c r="A838" s="425">
        <v>1</v>
      </c>
      <c r="B838" s="425">
        <v>1</v>
      </c>
      <c r="C838" s="444" t="s">
        <v>642</v>
      </c>
      <c r="D838" s="439"/>
      <c r="E838" s="439"/>
      <c r="F838" s="439"/>
      <c r="G838" s="439"/>
      <c r="H838" s="439"/>
      <c r="I838" s="439"/>
      <c r="J838" s="440" t="s">
        <v>643</v>
      </c>
      <c r="K838" s="441"/>
      <c r="L838" s="441"/>
      <c r="M838" s="441"/>
      <c r="N838" s="441"/>
      <c r="O838" s="441"/>
      <c r="P838" s="333" t="s">
        <v>644</v>
      </c>
      <c r="Q838" s="334"/>
      <c r="R838" s="334"/>
      <c r="S838" s="334"/>
      <c r="T838" s="334"/>
      <c r="U838" s="334"/>
      <c r="V838" s="334"/>
      <c r="W838" s="334"/>
      <c r="X838" s="334"/>
      <c r="Y838" s="335">
        <v>53</v>
      </c>
      <c r="Z838" s="336"/>
      <c r="AA838" s="336"/>
      <c r="AB838" s="337"/>
      <c r="AC838" s="348" t="s">
        <v>80</v>
      </c>
      <c r="AD838" s="452"/>
      <c r="AE838" s="452"/>
      <c r="AF838" s="452"/>
      <c r="AG838" s="452"/>
      <c r="AH838" s="442" t="s">
        <v>643</v>
      </c>
      <c r="AI838" s="443"/>
      <c r="AJ838" s="443"/>
      <c r="AK838" s="443"/>
      <c r="AL838" s="345" t="s">
        <v>643</v>
      </c>
      <c r="AM838" s="346"/>
      <c r="AN838" s="346"/>
      <c r="AO838" s="347"/>
      <c r="AP838" s="341" t="s">
        <v>648</v>
      </c>
      <c r="AQ838" s="341"/>
      <c r="AR838" s="341"/>
      <c r="AS838" s="341"/>
      <c r="AT838" s="341"/>
      <c r="AU838" s="341"/>
      <c r="AV838" s="341"/>
      <c r="AW838" s="341"/>
      <c r="AX838" s="341"/>
    </row>
    <row r="839" spans="1:50" ht="30" hidden="1" customHeight="1" x14ac:dyDescent="0.15">
      <c r="A839" s="425">
        <v>2</v>
      </c>
      <c r="B839" s="425">
        <v>1</v>
      </c>
      <c r="C839" s="444"/>
      <c r="D839" s="439"/>
      <c r="E839" s="439"/>
      <c r="F839" s="439"/>
      <c r="G839" s="439"/>
      <c r="H839" s="439"/>
      <c r="I839" s="439"/>
      <c r="J839" s="440"/>
      <c r="K839" s="441"/>
      <c r="L839" s="441"/>
      <c r="M839" s="441"/>
      <c r="N839" s="441"/>
      <c r="O839" s="441"/>
      <c r="P839" s="333"/>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4"/>
      <c r="D840" s="439"/>
      <c r="E840" s="439"/>
      <c r="F840" s="439"/>
      <c r="G840" s="439"/>
      <c r="H840" s="439"/>
      <c r="I840" s="439"/>
      <c r="J840" s="440"/>
      <c r="K840" s="441"/>
      <c r="L840" s="441"/>
      <c r="M840" s="441"/>
      <c r="N840" s="441"/>
      <c r="O840" s="441"/>
      <c r="P840" s="333"/>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4"/>
      <c r="D841" s="439"/>
      <c r="E841" s="439"/>
      <c r="F841" s="439"/>
      <c r="G841" s="439"/>
      <c r="H841" s="439"/>
      <c r="I841" s="439"/>
      <c r="J841" s="440"/>
      <c r="K841" s="441"/>
      <c r="L841" s="441"/>
      <c r="M841" s="441"/>
      <c r="N841" s="441"/>
      <c r="O841" s="441"/>
      <c r="P841" s="333"/>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44"/>
      <c r="D842" s="439"/>
      <c r="E842" s="439"/>
      <c r="F842" s="439"/>
      <c r="G842" s="439"/>
      <c r="H842" s="439"/>
      <c r="I842" s="439"/>
      <c r="J842" s="440"/>
      <c r="K842" s="441"/>
      <c r="L842" s="441"/>
      <c r="M842" s="441"/>
      <c r="N842" s="441"/>
      <c r="O842" s="441"/>
      <c r="P842" s="333"/>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44"/>
      <c r="D843" s="439"/>
      <c r="E843" s="439"/>
      <c r="F843" s="439"/>
      <c r="G843" s="439"/>
      <c r="H843" s="439"/>
      <c r="I843" s="439"/>
      <c r="J843" s="440"/>
      <c r="K843" s="441"/>
      <c r="L843" s="441"/>
      <c r="M843" s="441"/>
      <c r="N843" s="441"/>
      <c r="O843" s="441"/>
      <c r="P843" s="333"/>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44"/>
      <c r="D844" s="439"/>
      <c r="E844" s="439"/>
      <c r="F844" s="439"/>
      <c r="G844" s="439"/>
      <c r="H844" s="439"/>
      <c r="I844" s="439"/>
      <c r="J844" s="440"/>
      <c r="K844" s="441"/>
      <c r="L844" s="441"/>
      <c r="M844" s="441"/>
      <c r="N844" s="441"/>
      <c r="O844" s="441"/>
      <c r="P844" s="333"/>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44"/>
      <c r="D845" s="439"/>
      <c r="E845" s="439"/>
      <c r="F845" s="439"/>
      <c r="G845" s="439"/>
      <c r="H845" s="439"/>
      <c r="I845" s="439"/>
      <c r="J845" s="440"/>
      <c r="K845" s="441"/>
      <c r="L845" s="441"/>
      <c r="M845" s="441"/>
      <c r="N845" s="441"/>
      <c r="O845" s="441"/>
      <c r="P845" s="333"/>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44"/>
      <c r="D846" s="439"/>
      <c r="E846" s="439"/>
      <c r="F846" s="439"/>
      <c r="G846" s="439"/>
      <c r="H846" s="439"/>
      <c r="I846" s="439"/>
      <c r="J846" s="440"/>
      <c r="K846" s="441"/>
      <c r="L846" s="441"/>
      <c r="M846" s="441"/>
      <c r="N846" s="441"/>
      <c r="O846" s="441"/>
      <c r="P846" s="333"/>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44"/>
      <c r="D847" s="439"/>
      <c r="E847" s="439"/>
      <c r="F847" s="439"/>
      <c r="G847" s="439"/>
      <c r="H847" s="439"/>
      <c r="I847" s="439"/>
      <c r="J847" s="440"/>
      <c r="K847" s="441"/>
      <c r="L847" s="441"/>
      <c r="M847" s="441"/>
      <c r="N847" s="441"/>
      <c r="O847" s="441"/>
      <c r="P847" s="333"/>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294</v>
      </c>
      <c r="K870" s="109"/>
      <c r="L870" s="109"/>
      <c r="M870" s="109"/>
      <c r="N870" s="109"/>
      <c r="O870" s="109"/>
      <c r="P870" s="367" t="s">
        <v>246</v>
      </c>
      <c r="Q870" s="367"/>
      <c r="R870" s="367"/>
      <c r="S870" s="367"/>
      <c r="T870" s="367"/>
      <c r="U870" s="367"/>
      <c r="V870" s="367"/>
      <c r="W870" s="367"/>
      <c r="X870" s="367"/>
      <c r="Y870" s="364" t="s">
        <v>292</v>
      </c>
      <c r="Z870" s="365"/>
      <c r="AA870" s="365"/>
      <c r="AB870" s="365"/>
      <c r="AC870" s="287" t="s">
        <v>332</v>
      </c>
      <c r="AD870" s="287"/>
      <c r="AE870" s="287"/>
      <c r="AF870" s="287"/>
      <c r="AG870" s="287"/>
      <c r="AH870" s="364" t="s">
        <v>356</v>
      </c>
      <c r="AI870" s="366"/>
      <c r="AJ870" s="366"/>
      <c r="AK870" s="366"/>
      <c r="AL870" s="366" t="s">
        <v>21</v>
      </c>
      <c r="AM870" s="366"/>
      <c r="AN870" s="366"/>
      <c r="AO870" s="445"/>
      <c r="AP870" s="446" t="s">
        <v>295</v>
      </c>
      <c r="AQ870" s="446"/>
      <c r="AR870" s="446"/>
      <c r="AS870" s="446"/>
      <c r="AT870" s="446"/>
      <c r="AU870" s="446"/>
      <c r="AV870" s="446"/>
      <c r="AW870" s="446"/>
      <c r="AX870" s="446"/>
    </row>
    <row r="871" spans="1:50" ht="45" customHeight="1" x14ac:dyDescent="0.15">
      <c r="A871" s="425">
        <v>1</v>
      </c>
      <c r="B871" s="425">
        <v>1</v>
      </c>
      <c r="C871" s="444" t="s">
        <v>646</v>
      </c>
      <c r="D871" s="439"/>
      <c r="E871" s="439"/>
      <c r="F871" s="439"/>
      <c r="G871" s="439"/>
      <c r="H871" s="439"/>
      <c r="I871" s="439"/>
      <c r="J871" s="440">
        <v>6010401054588</v>
      </c>
      <c r="K871" s="441"/>
      <c r="L871" s="441"/>
      <c r="M871" s="441"/>
      <c r="N871" s="441"/>
      <c r="O871" s="441"/>
      <c r="P871" s="333" t="s">
        <v>647</v>
      </c>
      <c r="Q871" s="334"/>
      <c r="R871" s="334"/>
      <c r="S871" s="334"/>
      <c r="T871" s="334"/>
      <c r="U871" s="334"/>
      <c r="V871" s="334"/>
      <c r="W871" s="334"/>
      <c r="X871" s="334"/>
      <c r="Y871" s="335">
        <v>39.6</v>
      </c>
      <c r="Z871" s="336"/>
      <c r="AA871" s="336"/>
      <c r="AB871" s="337"/>
      <c r="AC871" s="348" t="s">
        <v>361</v>
      </c>
      <c r="AD871" s="348"/>
      <c r="AE871" s="348"/>
      <c r="AF871" s="348"/>
      <c r="AG871" s="348"/>
      <c r="AH871" s="442">
        <v>1</v>
      </c>
      <c r="AI871" s="443"/>
      <c r="AJ871" s="443"/>
      <c r="AK871" s="443"/>
      <c r="AL871" s="345">
        <v>98.7</v>
      </c>
      <c r="AM871" s="346"/>
      <c r="AN871" s="346"/>
      <c r="AO871" s="347"/>
      <c r="AP871" s="341" t="s">
        <v>643</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294</v>
      </c>
      <c r="K903" s="109"/>
      <c r="L903" s="109"/>
      <c r="M903" s="109"/>
      <c r="N903" s="109"/>
      <c r="O903" s="109"/>
      <c r="P903" s="367" t="s">
        <v>246</v>
      </c>
      <c r="Q903" s="367"/>
      <c r="R903" s="367"/>
      <c r="S903" s="367"/>
      <c r="T903" s="367"/>
      <c r="U903" s="367"/>
      <c r="V903" s="367"/>
      <c r="W903" s="367"/>
      <c r="X903" s="367"/>
      <c r="Y903" s="364" t="s">
        <v>292</v>
      </c>
      <c r="Z903" s="365"/>
      <c r="AA903" s="365"/>
      <c r="AB903" s="365"/>
      <c r="AC903" s="287" t="s">
        <v>332</v>
      </c>
      <c r="AD903" s="287"/>
      <c r="AE903" s="287"/>
      <c r="AF903" s="287"/>
      <c r="AG903" s="287"/>
      <c r="AH903" s="364" t="s">
        <v>356</v>
      </c>
      <c r="AI903" s="366"/>
      <c r="AJ903" s="366"/>
      <c r="AK903" s="366"/>
      <c r="AL903" s="366" t="s">
        <v>21</v>
      </c>
      <c r="AM903" s="366"/>
      <c r="AN903" s="366"/>
      <c r="AO903" s="445"/>
      <c r="AP903" s="446" t="s">
        <v>295</v>
      </c>
      <c r="AQ903" s="446"/>
      <c r="AR903" s="446"/>
      <c r="AS903" s="446"/>
      <c r="AT903" s="446"/>
      <c r="AU903" s="446"/>
      <c r="AV903" s="446"/>
      <c r="AW903" s="446"/>
      <c r="AX903" s="446"/>
    </row>
    <row r="904" spans="1:50" ht="45" customHeight="1" x14ac:dyDescent="0.15">
      <c r="A904" s="425">
        <v>1</v>
      </c>
      <c r="B904" s="425">
        <v>1</v>
      </c>
      <c r="C904" s="444" t="s">
        <v>649</v>
      </c>
      <c r="D904" s="439"/>
      <c r="E904" s="439"/>
      <c r="F904" s="439"/>
      <c r="G904" s="439"/>
      <c r="H904" s="439"/>
      <c r="I904" s="439"/>
      <c r="J904" s="440">
        <v>8010005013807</v>
      </c>
      <c r="K904" s="441"/>
      <c r="L904" s="441"/>
      <c r="M904" s="441"/>
      <c r="N904" s="441"/>
      <c r="O904" s="441"/>
      <c r="P904" s="333" t="s">
        <v>650</v>
      </c>
      <c r="Q904" s="334"/>
      <c r="R904" s="334"/>
      <c r="S904" s="334"/>
      <c r="T904" s="334"/>
      <c r="U904" s="334"/>
      <c r="V904" s="334"/>
      <c r="W904" s="334"/>
      <c r="X904" s="334"/>
      <c r="Y904" s="335">
        <v>18.7</v>
      </c>
      <c r="Z904" s="336"/>
      <c r="AA904" s="336"/>
      <c r="AB904" s="337"/>
      <c r="AC904" s="348" t="s">
        <v>361</v>
      </c>
      <c r="AD904" s="348"/>
      <c r="AE904" s="348"/>
      <c r="AF904" s="348"/>
      <c r="AG904" s="348"/>
      <c r="AH904" s="343">
        <v>1</v>
      </c>
      <c r="AI904" s="344"/>
      <c r="AJ904" s="344"/>
      <c r="AK904" s="344"/>
      <c r="AL904" s="345">
        <v>94.5</v>
      </c>
      <c r="AM904" s="346"/>
      <c r="AN904" s="346"/>
      <c r="AO904" s="347"/>
      <c r="AP904" s="341" t="s">
        <v>643</v>
      </c>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7" t="s">
        <v>294</v>
      </c>
      <c r="K936" s="109"/>
      <c r="L936" s="109"/>
      <c r="M936" s="109"/>
      <c r="N936" s="109"/>
      <c r="O936" s="109"/>
      <c r="P936" s="367" t="s">
        <v>246</v>
      </c>
      <c r="Q936" s="367"/>
      <c r="R936" s="367"/>
      <c r="S936" s="367"/>
      <c r="T936" s="367"/>
      <c r="U936" s="367"/>
      <c r="V936" s="367"/>
      <c r="W936" s="367"/>
      <c r="X936" s="367"/>
      <c r="Y936" s="364" t="s">
        <v>292</v>
      </c>
      <c r="Z936" s="365"/>
      <c r="AA936" s="365"/>
      <c r="AB936" s="365"/>
      <c r="AC936" s="287" t="s">
        <v>332</v>
      </c>
      <c r="AD936" s="287"/>
      <c r="AE936" s="287"/>
      <c r="AF936" s="287"/>
      <c r="AG936" s="287"/>
      <c r="AH936" s="364" t="s">
        <v>356</v>
      </c>
      <c r="AI936" s="366"/>
      <c r="AJ936" s="366"/>
      <c r="AK936" s="366"/>
      <c r="AL936" s="366" t="s">
        <v>21</v>
      </c>
      <c r="AM936" s="366"/>
      <c r="AN936" s="366"/>
      <c r="AO936" s="445"/>
      <c r="AP936" s="446" t="s">
        <v>295</v>
      </c>
      <c r="AQ936" s="446"/>
      <c r="AR936" s="446"/>
      <c r="AS936" s="446"/>
      <c r="AT936" s="446"/>
      <c r="AU936" s="446"/>
      <c r="AV936" s="446"/>
      <c r="AW936" s="446"/>
      <c r="AX936" s="446"/>
    </row>
    <row r="937" spans="1:50" ht="60" customHeight="1" x14ac:dyDescent="0.15">
      <c r="A937" s="425">
        <v>1</v>
      </c>
      <c r="B937" s="425">
        <v>1</v>
      </c>
      <c r="C937" s="444" t="s">
        <v>671</v>
      </c>
      <c r="D937" s="439"/>
      <c r="E937" s="439"/>
      <c r="F937" s="439"/>
      <c r="G937" s="439"/>
      <c r="H937" s="439"/>
      <c r="I937" s="439"/>
      <c r="J937" s="440">
        <v>8010005013807</v>
      </c>
      <c r="K937" s="441"/>
      <c r="L937" s="441"/>
      <c r="M937" s="441"/>
      <c r="N937" s="441"/>
      <c r="O937" s="441"/>
      <c r="P937" s="333" t="s">
        <v>653</v>
      </c>
      <c r="Q937" s="334"/>
      <c r="R937" s="334"/>
      <c r="S937" s="334"/>
      <c r="T937" s="334"/>
      <c r="U937" s="334"/>
      <c r="V937" s="334"/>
      <c r="W937" s="334"/>
      <c r="X937" s="334"/>
      <c r="Y937" s="335">
        <v>10</v>
      </c>
      <c r="Z937" s="336"/>
      <c r="AA937" s="336"/>
      <c r="AB937" s="337"/>
      <c r="AC937" s="342" t="s">
        <v>361</v>
      </c>
      <c r="AD937" s="342"/>
      <c r="AE937" s="342"/>
      <c r="AF937" s="342"/>
      <c r="AG937" s="342"/>
      <c r="AH937" s="343">
        <v>1</v>
      </c>
      <c r="AI937" s="344"/>
      <c r="AJ937" s="344"/>
      <c r="AK937" s="344"/>
      <c r="AL937" s="345">
        <v>88.8</v>
      </c>
      <c r="AM937" s="346"/>
      <c r="AN937" s="346"/>
      <c r="AO937" s="347"/>
      <c r="AP937" s="341" t="s">
        <v>396</v>
      </c>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7" t="s">
        <v>294</v>
      </c>
      <c r="K969" s="109"/>
      <c r="L969" s="109"/>
      <c r="M969" s="109"/>
      <c r="N969" s="109"/>
      <c r="O969" s="109"/>
      <c r="P969" s="367" t="s">
        <v>246</v>
      </c>
      <c r="Q969" s="367"/>
      <c r="R969" s="367"/>
      <c r="S969" s="367"/>
      <c r="T969" s="367"/>
      <c r="U969" s="367"/>
      <c r="V969" s="367"/>
      <c r="W969" s="367"/>
      <c r="X969" s="367"/>
      <c r="Y969" s="364" t="s">
        <v>292</v>
      </c>
      <c r="Z969" s="365"/>
      <c r="AA969" s="365"/>
      <c r="AB969" s="365"/>
      <c r="AC969" s="287" t="s">
        <v>332</v>
      </c>
      <c r="AD969" s="287"/>
      <c r="AE969" s="287"/>
      <c r="AF969" s="287"/>
      <c r="AG969" s="287"/>
      <c r="AH969" s="364" t="s">
        <v>356</v>
      </c>
      <c r="AI969" s="366"/>
      <c r="AJ969" s="366"/>
      <c r="AK969" s="366"/>
      <c r="AL969" s="366" t="s">
        <v>21</v>
      </c>
      <c r="AM969" s="366"/>
      <c r="AN969" s="366"/>
      <c r="AO969" s="445"/>
      <c r="AP969" s="446" t="s">
        <v>295</v>
      </c>
      <c r="AQ969" s="446"/>
      <c r="AR969" s="446"/>
      <c r="AS969" s="446"/>
      <c r="AT969" s="446"/>
      <c r="AU969" s="446"/>
      <c r="AV969" s="446"/>
      <c r="AW969" s="446"/>
      <c r="AX969" s="446"/>
    </row>
    <row r="970" spans="1:50" ht="45" customHeight="1" x14ac:dyDescent="0.15">
      <c r="A970" s="425">
        <v>1</v>
      </c>
      <c r="B970" s="425">
        <v>1</v>
      </c>
      <c r="C970" s="444" t="s">
        <v>671</v>
      </c>
      <c r="D970" s="439"/>
      <c r="E970" s="439"/>
      <c r="F970" s="439"/>
      <c r="G970" s="439"/>
      <c r="H970" s="439"/>
      <c r="I970" s="439"/>
      <c r="J970" s="440">
        <v>8010005013807</v>
      </c>
      <c r="K970" s="441"/>
      <c r="L970" s="441"/>
      <c r="M970" s="441"/>
      <c r="N970" s="441"/>
      <c r="O970" s="441"/>
      <c r="P970" s="333" t="s">
        <v>682</v>
      </c>
      <c r="Q970" s="334"/>
      <c r="R970" s="334"/>
      <c r="S970" s="334"/>
      <c r="T970" s="334"/>
      <c r="U970" s="334"/>
      <c r="V970" s="334"/>
      <c r="W970" s="334"/>
      <c r="X970" s="334"/>
      <c r="Y970" s="335">
        <v>5.4</v>
      </c>
      <c r="Z970" s="336"/>
      <c r="AA970" s="336"/>
      <c r="AB970" s="337"/>
      <c r="AC970" s="342" t="s">
        <v>361</v>
      </c>
      <c r="AD970" s="342"/>
      <c r="AE970" s="342"/>
      <c r="AF970" s="342"/>
      <c r="AG970" s="342"/>
      <c r="AH970" s="343">
        <v>1</v>
      </c>
      <c r="AI970" s="344"/>
      <c r="AJ970" s="344"/>
      <c r="AK970" s="344"/>
      <c r="AL970" s="345">
        <v>81.5</v>
      </c>
      <c r="AM970" s="346"/>
      <c r="AN970" s="346"/>
      <c r="AO970" s="347"/>
      <c r="AP970" s="341" t="s">
        <v>683</v>
      </c>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287" t="s">
        <v>294</v>
      </c>
      <c r="K1002" s="109"/>
      <c r="L1002" s="109"/>
      <c r="M1002" s="109"/>
      <c r="N1002" s="109"/>
      <c r="O1002" s="109"/>
      <c r="P1002" s="367" t="s">
        <v>246</v>
      </c>
      <c r="Q1002" s="367"/>
      <c r="R1002" s="367"/>
      <c r="S1002" s="367"/>
      <c r="T1002" s="367"/>
      <c r="U1002" s="367"/>
      <c r="V1002" s="367"/>
      <c r="W1002" s="367"/>
      <c r="X1002" s="367"/>
      <c r="Y1002" s="364" t="s">
        <v>292</v>
      </c>
      <c r="Z1002" s="365"/>
      <c r="AA1002" s="365"/>
      <c r="AB1002" s="365"/>
      <c r="AC1002" s="287" t="s">
        <v>332</v>
      </c>
      <c r="AD1002" s="287"/>
      <c r="AE1002" s="287"/>
      <c r="AF1002" s="287"/>
      <c r="AG1002" s="287"/>
      <c r="AH1002" s="364" t="s">
        <v>356</v>
      </c>
      <c r="AI1002" s="366"/>
      <c r="AJ1002" s="366"/>
      <c r="AK1002" s="366"/>
      <c r="AL1002" s="366" t="s">
        <v>21</v>
      </c>
      <c r="AM1002" s="366"/>
      <c r="AN1002" s="366"/>
      <c r="AO1002" s="445"/>
      <c r="AP1002" s="446" t="s">
        <v>295</v>
      </c>
      <c r="AQ1002" s="446"/>
      <c r="AR1002" s="446"/>
      <c r="AS1002" s="446"/>
      <c r="AT1002" s="446"/>
      <c r="AU1002" s="446"/>
      <c r="AV1002" s="446"/>
      <c r="AW1002" s="446"/>
      <c r="AX1002" s="446"/>
    </row>
    <row r="1003" spans="1:50" ht="62.25" customHeight="1" x14ac:dyDescent="0.15">
      <c r="A1003" s="425">
        <v>1</v>
      </c>
      <c r="B1003" s="425">
        <v>1</v>
      </c>
      <c r="C1003" s="444" t="s">
        <v>718</v>
      </c>
      <c r="D1003" s="439"/>
      <c r="E1003" s="439"/>
      <c r="F1003" s="439"/>
      <c r="G1003" s="439"/>
      <c r="H1003" s="439"/>
      <c r="I1003" s="439"/>
      <c r="J1003" s="440">
        <v>3010401011971</v>
      </c>
      <c r="K1003" s="441"/>
      <c r="L1003" s="441"/>
      <c r="M1003" s="441"/>
      <c r="N1003" s="441"/>
      <c r="O1003" s="441"/>
      <c r="P1003" s="333" t="s">
        <v>719</v>
      </c>
      <c r="Q1003" s="334"/>
      <c r="R1003" s="334"/>
      <c r="S1003" s="334"/>
      <c r="T1003" s="334"/>
      <c r="U1003" s="334"/>
      <c r="V1003" s="334"/>
      <c r="W1003" s="334"/>
      <c r="X1003" s="334"/>
      <c r="Y1003" s="335">
        <v>12.1</v>
      </c>
      <c r="Z1003" s="336"/>
      <c r="AA1003" s="336"/>
      <c r="AB1003" s="337"/>
      <c r="AC1003" s="348" t="s">
        <v>361</v>
      </c>
      <c r="AD1003" s="348"/>
      <c r="AE1003" s="348"/>
      <c r="AF1003" s="348"/>
      <c r="AG1003" s="348"/>
      <c r="AH1003" s="343">
        <v>2</v>
      </c>
      <c r="AI1003" s="344"/>
      <c r="AJ1003" s="344"/>
      <c r="AK1003" s="344"/>
      <c r="AL1003" s="345">
        <v>97.4</v>
      </c>
      <c r="AM1003" s="346"/>
      <c r="AN1003" s="346"/>
      <c r="AO1003" s="347"/>
      <c r="AP1003" s="341" t="s">
        <v>396</v>
      </c>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287" t="s">
        <v>294</v>
      </c>
      <c r="K1035" s="109"/>
      <c r="L1035" s="109"/>
      <c r="M1035" s="109"/>
      <c r="N1035" s="109"/>
      <c r="O1035" s="109"/>
      <c r="P1035" s="367" t="s">
        <v>246</v>
      </c>
      <c r="Q1035" s="367"/>
      <c r="R1035" s="367"/>
      <c r="S1035" s="367"/>
      <c r="T1035" s="367"/>
      <c r="U1035" s="367"/>
      <c r="V1035" s="367"/>
      <c r="W1035" s="367"/>
      <c r="X1035" s="367"/>
      <c r="Y1035" s="364" t="s">
        <v>292</v>
      </c>
      <c r="Z1035" s="365"/>
      <c r="AA1035" s="365"/>
      <c r="AB1035" s="365"/>
      <c r="AC1035" s="287" t="s">
        <v>332</v>
      </c>
      <c r="AD1035" s="287"/>
      <c r="AE1035" s="287"/>
      <c r="AF1035" s="287"/>
      <c r="AG1035" s="287"/>
      <c r="AH1035" s="364" t="s">
        <v>356</v>
      </c>
      <c r="AI1035" s="366"/>
      <c r="AJ1035" s="366"/>
      <c r="AK1035" s="366"/>
      <c r="AL1035" s="366" t="s">
        <v>21</v>
      </c>
      <c r="AM1035" s="366"/>
      <c r="AN1035" s="366"/>
      <c r="AO1035" s="445"/>
      <c r="AP1035" s="446" t="s">
        <v>295</v>
      </c>
      <c r="AQ1035" s="446"/>
      <c r="AR1035" s="446"/>
      <c r="AS1035" s="446"/>
      <c r="AT1035" s="446"/>
      <c r="AU1035" s="446"/>
      <c r="AV1035" s="446"/>
      <c r="AW1035" s="446"/>
      <c r="AX1035" s="446"/>
    </row>
    <row r="1036" spans="1:50" ht="51" customHeight="1" x14ac:dyDescent="0.15">
      <c r="A1036" s="425">
        <v>1</v>
      </c>
      <c r="B1036" s="425">
        <v>1</v>
      </c>
      <c r="C1036" s="444" t="s">
        <v>651</v>
      </c>
      <c r="D1036" s="439"/>
      <c r="E1036" s="439"/>
      <c r="F1036" s="439"/>
      <c r="G1036" s="439"/>
      <c r="H1036" s="439"/>
      <c r="I1036" s="439"/>
      <c r="J1036" s="440">
        <v>1010005005059</v>
      </c>
      <c r="K1036" s="441"/>
      <c r="L1036" s="441"/>
      <c r="M1036" s="441"/>
      <c r="N1036" s="441"/>
      <c r="O1036" s="441"/>
      <c r="P1036" s="333" t="s">
        <v>652</v>
      </c>
      <c r="Q1036" s="334"/>
      <c r="R1036" s="334"/>
      <c r="S1036" s="334"/>
      <c r="T1036" s="334"/>
      <c r="U1036" s="334"/>
      <c r="V1036" s="334"/>
      <c r="W1036" s="334"/>
      <c r="X1036" s="334"/>
      <c r="Y1036" s="335">
        <v>11.6</v>
      </c>
      <c r="Z1036" s="336"/>
      <c r="AA1036" s="336"/>
      <c r="AB1036" s="337"/>
      <c r="AC1036" s="342" t="s">
        <v>361</v>
      </c>
      <c r="AD1036" s="342"/>
      <c r="AE1036" s="342"/>
      <c r="AF1036" s="342"/>
      <c r="AG1036" s="342"/>
      <c r="AH1036" s="343">
        <v>2</v>
      </c>
      <c r="AI1036" s="344"/>
      <c r="AJ1036" s="344"/>
      <c r="AK1036" s="344"/>
      <c r="AL1036" s="345">
        <v>96.3</v>
      </c>
      <c r="AM1036" s="346"/>
      <c r="AN1036" s="346"/>
      <c r="AO1036" s="347"/>
      <c r="AP1036" s="341" t="s">
        <v>396</v>
      </c>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287" t="s">
        <v>294</v>
      </c>
      <c r="K1068" s="109"/>
      <c r="L1068" s="109"/>
      <c r="M1068" s="109"/>
      <c r="N1068" s="109"/>
      <c r="O1068" s="109"/>
      <c r="P1068" s="367" t="s">
        <v>246</v>
      </c>
      <c r="Q1068" s="367"/>
      <c r="R1068" s="367"/>
      <c r="S1068" s="367"/>
      <c r="T1068" s="367"/>
      <c r="U1068" s="367"/>
      <c r="V1068" s="367"/>
      <c r="W1068" s="367"/>
      <c r="X1068" s="367"/>
      <c r="Y1068" s="364" t="s">
        <v>292</v>
      </c>
      <c r="Z1068" s="365"/>
      <c r="AA1068" s="365"/>
      <c r="AB1068" s="365"/>
      <c r="AC1068" s="287" t="s">
        <v>332</v>
      </c>
      <c r="AD1068" s="287"/>
      <c r="AE1068" s="287"/>
      <c r="AF1068" s="287"/>
      <c r="AG1068" s="287"/>
      <c r="AH1068" s="364" t="s">
        <v>356</v>
      </c>
      <c r="AI1068" s="366"/>
      <c r="AJ1068" s="366"/>
      <c r="AK1068" s="366"/>
      <c r="AL1068" s="366" t="s">
        <v>21</v>
      </c>
      <c r="AM1068" s="366"/>
      <c r="AN1068" s="366"/>
      <c r="AO1068" s="445"/>
      <c r="AP1068" s="446" t="s">
        <v>295</v>
      </c>
      <c r="AQ1068" s="446"/>
      <c r="AR1068" s="446"/>
      <c r="AS1068" s="446"/>
      <c r="AT1068" s="446"/>
      <c r="AU1068" s="446"/>
      <c r="AV1068" s="446"/>
      <c r="AW1068" s="446"/>
      <c r="AX1068" s="446"/>
    </row>
    <row r="1069" spans="1:50" ht="111.75" customHeight="1" x14ac:dyDescent="0.15">
      <c r="A1069" s="425">
        <v>1</v>
      </c>
      <c r="B1069" s="425">
        <v>1</v>
      </c>
      <c r="C1069" s="444" t="s">
        <v>686</v>
      </c>
      <c r="D1069" s="439"/>
      <c r="E1069" s="439"/>
      <c r="F1069" s="439"/>
      <c r="G1069" s="439"/>
      <c r="H1069" s="439"/>
      <c r="I1069" s="439"/>
      <c r="J1069" s="440">
        <v>9010001093298</v>
      </c>
      <c r="K1069" s="441"/>
      <c r="L1069" s="441"/>
      <c r="M1069" s="441"/>
      <c r="N1069" s="441"/>
      <c r="O1069" s="441"/>
      <c r="P1069" s="333" t="s">
        <v>654</v>
      </c>
      <c r="Q1069" s="334"/>
      <c r="R1069" s="334"/>
      <c r="S1069" s="334"/>
      <c r="T1069" s="334"/>
      <c r="U1069" s="334"/>
      <c r="V1069" s="334"/>
      <c r="W1069" s="334"/>
      <c r="X1069" s="334"/>
      <c r="Y1069" s="335">
        <v>9.5</v>
      </c>
      <c r="Z1069" s="336"/>
      <c r="AA1069" s="336"/>
      <c r="AB1069" s="337"/>
      <c r="AC1069" s="342" t="s">
        <v>361</v>
      </c>
      <c r="AD1069" s="342"/>
      <c r="AE1069" s="342"/>
      <c r="AF1069" s="342"/>
      <c r="AG1069" s="342"/>
      <c r="AH1069" s="343">
        <v>1</v>
      </c>
      <c r="AI1069" s="344"/>
      <c r="AJ1069" s="344"/>
      <c r="AK1069" s="344"/>
      <c r="AL1069" s="345">
        <v>99.4</v>
      </c>
      <c r="AM1069" s="346"/>
      <c r="AN1069" s="346"/>
      <c r="AO1069" s="347"/>
      <c r="AP1069" s="341" t="s">
        <v>396</v>
      </c>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0" t="s">
        <v>323</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5" t="s">
        <v>337</v>
      </c>
      <c r="AM1099" s="996"/>
      <c r="AN1099" s="996"/>
      <c r="AO1099" s="79" t="s">
        <v>673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265</v>
      </c>
      <c r="D1102" s="923"/>
      <c r="E1102" s="287" t="s">
        <v>264</v>
      </c>
      <c r="F1102" s="923"/>
      <c r="G1102" s="923"/>
      <c r="H1102" s="923"/>
      <c r="I1102" s="923"/>
      <c r="J1102" s="287" t="s">
        <v>294</v>
      </c>
      <c r="K1102" s="287"/>
      <c r="L1102" s="287"/>
      <c r="M1102" s="287"/>
      <c r="N1102" s="287"/>
      <c r="O1102" s="287"/>
      <c r="P1102" s="364" t="s">
        <v>27</v>
      </c>
      <c r="Q1102" s="364"/>
      <c r="R1102" s="364"/>
      <c r="S1102" s="364"/>
      <c r="T1102" s="364"/>
      <c r="U1102" s="364"/>
      <c r="V1102" s="364"/>
      <c r="W1102" s="364"/>
      <c r="X1102" s="364"/>
      <c r="Y1102" s="287" t="s">
        <v>296</v>
      </c>
      <c r="Z1102" s="923"/>
      <c r="AA1102" s="923"/>
      <c r="AB1102" s="923"/>
      <c r="AC1102" s="287" t="s">
        <v>247</v>
      </c>
      <c r="AD1102" s="287"/>
      <c r="AE1102" s="287"/>
      <c r="AF1102" s="287"/>
      <c r="AG1102" s="287"/>
      <c r="AH1102" s="364" t="s">
        <v>260</v>
      </c>
      <c r="AI1102" s="365"/>
      <c r="AJ1102" s="365"/>
      <c r="AK1102" s="365"/>
      <c r="AL1102" s="365" t="s">
        <v>21</v>
      </c>
      <c r="AM1102" s="365"/>
      <c r="AN1102" s="365"/>
      <c r="AO1102" s="926"/>
      <c r="AP1102" s="446" t="s">
        <v>324</v>
      </c>
      <c r="AQ1102" s="446"/>
      <c r="AR1102" s="446"/>
      <c r="AS1102" s="446"/>
      <c r="AT1102" s="446"/>
      <c r="AU1102" s="446"/>
      <c r="AV1102" s="446"/>
      <c r="AW1102" s="446"/>
      <c r="AX1102" s="446"/>
    </row>
    <row r="1103" spans="1:50" ht="30" customHeight="1" x14ac:dyDescent="0.15">
      <c r="A1103" s="425">
        <v>1</v>
      </c>
      <c r="B1103" s="425">
        <v>1</v>
      </c>
      <c r="C1103" s="925"/>
      <c r="D1103" s="925"/>
      <c r="E1103" s="339" t="s">
        <v>545</v>
      </c>
      <c r="F1103" s="924"/>
      <c r="G1103" s="924"/>
      <c r="H1103" s="924"/>
      <c r="I1103" s="924"/>
      <c r="J1103" s="440" t="s">
        <v>545</v>
      </c>
      <c r="K1103" s="441"/>
      <c r="L1103" s="441"/>
      <c r="M1103" s="441"/>
      <c r="N1103" s="441"/>
      <c r="O1103" s="441"/>
      <c r="P1103" s="927" t="s">
        <v>546</v>
      </c>
      <c r="Q1103" s="334"/>
      <c r="R1103" s="334"/>
      <c r="S1103" s="334"/>
      <c r="T1103" s="334"/>
      <c r="U1103" s="334"/>
      <c r="V1103" s="334"/>
      <c r="W1103" s="334"/>
      <c r="X1103" s="334"/>
      <c r="Y1103" s="928" t="s">
        <v>545</v>
      </c>
      <c r="Z1103" s="336"/>
      <c r="AA1103" s="336"/>
      <c r="AB1103" s="337"/>
      <c r="AC1103" s="342"/>
      <c r="AD1103" s="342"/>
      <c r="AE1103" s="342"/>
      <c r="AF1103" s="342"/>
      <c r="AG1103" s="342"/>
      <c r="AH1103" s="929" t="s">
        <v>545</v>
      </c>
      <c r="AI1103" s="344"/>
      <c r="AJ1103" s="344"/>
      <c r="AK1103" s="344"/>
      <c r="AL1103" s="930" t="s">
        <v>545</v>
      </c>
      <c r="AM1103" s="346"/>
      <c r="AN1103" s="346"/>
      <c r="AO1103" s="347"/>
      <c r="AP1103" s="931" t="s">
        <v>546</v>
      </c>
      <c r="AQ1103" s="341"/>
      <c r="AR1103" s="341"/>
      <c r="AS1103" s="341"/>
      <c r="AT1103" s="341"/>
      <c r="AU1103" s="341"/>
      <c r="AV1103" s="341"/>
      <c r="AW1103" s="341"/>
      <c r="AX1103" s="341"/>
    </row>
    <row r="1104" spans="1:50" ht="30" hidden="1" customHeight="1" x14ac:dyDescent="0.15">
      <c r="A1104" s="425">
        <v>2</v>
      </c>
      <c r="B1104" s="425">
        <v>1</v>
      </c>
      <c r="C1104" s="925"/>
      <c r="D1104" s="925"/>
      <c r="E1104" s="924"/>
      <c r="F1104" s="924"/>
      <c r="G1104" s="924"/>
      <c r="H1104" s="924"/>
      <c r="I1104" s="924"/>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25"/>
      <c r="D1105" s="925"/>
      <c r="E1105" s="924"/>
      <c r="F1105" s="924"/>
      <c r="G1105" s="924"/>
      <c r="H1105" s="924"/>
      <c r="I1105" s="924"/>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25"/>
      <c r="D1106" s="925"/>
      <c r="E1106" s="924"/>
      <c r="F1106" s="924"/>
      <c r="G1106" s="924"/>
      <c r="H1106" s="924"/>
      <c r="I1106" s="924"/>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25"/>
      <c r="D1107" s="925"/>
      <c r="E1107" s="924"/>
      <c r="F1107" s="924"/>
      <c r="G1107" s="924"/>
      <c r="H1107" s="924"/>
      <c r="I1107" s="924"/>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25"/>
      <c r="D1108" s="925"/>
      <c r="E1108" s="924"/>
      <c r="F1108" s="924"/>
      <c r="G1108" s="924"/>
      <c r="H1108" s="924"/>
      <c r="I1108" s="924"/>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25"/>
      <c r="D1109" s="925"/>
      <c r="E1109" s="924"/>
      <c r="F1109" s="924"/>
      <c r="G1109" s="924"/>
      <c r="H1109" s="924"/>
      <c r="I1109" s="924"/>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25"/>
      <c r="D1110" s="925"/>
      <c r="E1110" s="924"/>
      <c r="F1110" s="924"/>
      <c r="G1110" s="924"/>
      <c r="H1110" s="924"/>
      <c r="I1110" s="924"/>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25"/>
      <c r="D1111" s="925"/>
      <c r="E1111" s="924"/>
      <c r="F1111" s="924"/>
      <c r="G1111" s="924"/>
      <c r="H1111" s="924"/>
      <c r="I1111" s="924"/>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25"/>
      <c r="D1112" s="925"/>
      <c r="E1112" s="924"/>
      <c r="F1112" s="924"/>
      <c r="G1112" s="924"/>
      <c r="H1112" s="924"/>
      <c r="I1112" s="924"/>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25"/>
      <c r="D1113" s="925"/>
      <c r="E1113" s="924"/>
      <c r="F1113" s="924"/>
      <c r="G1113" s="924"/>
      <c r="H1113" s="924"/>
      <c r="I1113" s="924"/>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25"/>
      <c r="D1114" s="925"/>
      <c r="E1114" s="924"/>
      <c r="F1114" s="924"/>
      <c r="G1114" s="924"/>
      <c r="H1114" s="924"/>
      <c r="I1114" s="924"/>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25"/>
      <c r="D1115" s="925"/>
      <c r="E1115" s="924"/>
      <c r="F1115" s="924"/>
      <c r="G1115" s="924"/>
      <c r="H1115" s="924"/>
      <c r="I1115" s="924"/>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25"/>
      <c r="D1116" s="925"/>
      <c r="E1116" s="924"/>
      <c r="F1116" s="924"/>
      <c r="G1116" s="924"/>
      <c r="H1116" s="924"/>
      <c r="I1116" s="924"/>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25"/>
      <c r="D1117" s="925"/>
      <c r="E1117" s="924"/>
      <c r="F1117" s="924"/>
      <c r="G1117" s="924"/>
      <c r="H1117" s="924"/>
      <c r="I1117" s="924"/>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25"/>
      <c r="D1118" s="925"/>
      <c r="E1118" s="924"/>
      <c r="F1118" s="924"/>
      <c r="G1118" s="924"/>
      <c r="H1118" s="924"/>
      <c r="I1118" s="924"/>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25"/>
      <c r="D1119" s="925"/>
      <c r="E1119" s="924"/>
      <c r="F1119" s="924"/>
      <c r="G1119" s="924"/>
      <c r="H1119" s="924"/>
      <c r="I1119" s="924"/>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25"/>
      <c r="D1120" s="925"/>
      <c r="E1120" s="271"/>
      <c r="F1120" s="924"/>
      <c r="G1120" s="924"/>
      <c r="H1120" s="924"/>
      <c r="I1120" s="924"/>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25"/>
      <c r="D1121" s="925"/>
      <c r="E1121" s="924"/>
      <c r="F1121" s="924"/>
      <c r="G1121" s="924"/>
      <c r="H1121" s="924"/>
      <c r="I1121" s="924"/>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25"/>
      <c r="D1122" s="925"/>
      <c r="E1122" s="924"/>
      <c r="F1122" s="924"/>
      <c r="G1122" s="924"/>
      <c r="H1122" s="924"/>
      <c r="I1122" s="924"/>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25"/>
      <c r="D1123" s="925"/>
      <c r="E1123" s="924"/>
      <c r="F1123" s="924"/>
      <c r="G1123" s="924"/>
      <c r="H1123" s="924"/>
      <c r="I1123" s="924"/>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25"/>
      <c r="D1124" s="925"/>
      <c r="E1124" s="924"/>
      <c r="F1124" s="924"/>
      <c r="G1124" s="924"/>
      <c r="H1124" s="924"/>
      <c r="I1124" s="924"/>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25"/>
      <c r="D1125" s="925"/>
      <c r="E1125" s="924"/>
      <c r="F1125" s="924"/>
      <c r="G1125" s="924"/>
      <c r="H1125" s="924"/>
      <c r="I1125" s="924"/>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25"/>
      <c r="D1126" s="925"/>
      <c r="E1126" s="924"/>
      <c r="F1126" s="924"/>
      <c r="G1126" s="924"/>
      <c r="H1126" s="924"/>
      <c r="I1126" s="924"/>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25"/>
      <c r="D1127" s="925"/>
      <c r="E1127" s="924"/>
      <c r="F1127" s="924"/>
      <c r="G1127" s="924"/>
      <c r="H1127" s="924"/>
      <c r="I1127" s="924"/>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25"/>
      <c r="D1128" s="925"/>
      <c r="E1128" s="924"/>
      <c r="F1128" s="924"/>
      <c r="G1128" s="924"/>
      <c r="H1128" s="924"/>
      <c r="I1128" s="924"/>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25"/>
      <c r="D1129" s="925"/>
      <c r="E1129" s="924"/>
      <c r="F1129" s="924"/>
      <c r="G1129" s="924"/>
      <c r="H1129" s="924"/>
      <c r="I1129" s="924"/>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25"/>
      <c r="D1130" s="925"/>
      <c r="E1130" s="924"/>
      <c r="F1130" s="924"/>
      <c r="G1130" s="924"/>
      <c r="H1130" s="924"/>
      <c r="I1130" s="924"/>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25"/>
      <c r="D1131" s="925"/>
      <c r="E1131" s="924"/>
      <c r="F1131" s="924"/>
      <c r="G1131" s="924"/>
      <c r="H1131" s="924"/>
      <c r="I1131" s="924"/>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25"/>
      <c r="D1132" s="925"/>
      <c r="E1132" s="924"/>
      <c r="F1132" s="924"/>
      <c r="G1132" s="924"/>
      <c r="H1132" s="924"/>
      <c r="I1132" s="924"/>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143">
      <formula>IF(RIGHT(TEXT(P14,"0.#"),1)=".",FALSE,TRUE)</formula>
    </cfRule>
    <cfRule type="expression" dxfId="2840" priority="14144">
      <formula>IF(RIGHT(TEXT(P14,"0.#"),1)=".",TRUE,FALSE)</formula>
    </cfRule>
  </conditionalFormatting>
  <conditionalFormatting sqref="AE32">
    <cfRule type="expression" dxfId="2839" priority="14133">
      <formula>IF(RIGHT(TEXT(AE32,"0.#"),1)=".",FALSE,TRUE)</formula>
    </cfRule>
    <cfRule type="expression" dxfId="2838" priority="14134">
      <formula>IF(RIGHT(TEXT(AE32,"0.#"),1)=".",TRUE,FALSE)</formula>
    </cfRule>
  </conditionalFormatting>
  <conditionalFormatting sqref="P18:AX18">
    <cfRule type="expression" dxfId="2837" priority="14019">
      <formula>IF(RIGHT(TEXT(P18,"0.#"),1)=".",FALSE,TRUE)</formula>
    </cfRule>
    <cfRule type="expression" dxfId="2836" priority="14020">
      <formula>IF(RIGHT(TEXT(P18,"0.#"),1)=".",TRUE,FALSE)</formula>
    </cfRule>
  </conditionalFormatting>
  <conditionalFormatting sqref="Y783">
    <cfRule type="expression" dxfId="2835" priority="14015">
      <formula>IF(RIGHT(TEXT(Y783,"0.#"),1)=".",FALSE,TRUE)</formula>
    </cfRule>
    <cfRule type="expression" dxfId="2834" priority="14016">
      <formula>IF(RIGHT(TEXT(Y783,"0.#"),1)=".",TRUE,FALSE)</formula>
    </cfRule>
  </conditionalFormatting>
  <conditionalFormatting sqref="Y792">
    <cfRule type="expression" dxfId="2833" priority="14011">
      <formula>IF(RIGHT(TEXT(Y792,"0.#"),1)=".",FALSE,TRUE)</formula>
    </cfRule>
    <cfRule type="expression" dxfId="2832" priority="14012">
      <formula>IF(RIGHT(TEXT(Y792,"0.#"),1)=".",TRUE,FALSE)</formula>
    </cfRule>
  </conditionalFormatting>
  <conditionalFormatting sqref="Y824:Y830 Y811:Y817 Y800:Y804">
    <cfRule type="expression" dxfId="2831" priority="13793">
      <formula>IF(RIGHT(TEXT(Y800,"0.#"),1)=".",FALSE,TRUE)</formula>
    </cfRule>
    <cfRule type="expression" dxfId="2830" priority="13794">
      <formula>IF(RIGHT(TEXT(Y800,"0.#"),1)=".",TRUE,FALSE)</formula>
    </cfRule>
  </conditionalFormatting>
  <conditionalFormatting sqref="P16:AQ17 P15:AX15 P13:AX13">
    <cfRule type="expression" dxfId="2829" priority="13841">
      <formula>IF(RIGHT(TEXT(P13,"0.#"),1)=".",FALSE,TRUE)</formula>
    </cfRule>
    <cfRule type="expression" dxfId="2828" priority="13842">
      <formula>IF(RIGHT(TEXT(P13,"0.#"),1)=".",TRUE,FALSE)</formula>
    </cfRule>
  </conditionalFormatting>
  <conditionalFormatting sqref="P19:AJ19">
    <cfRule type="expression" dxfId="2827" priority="13839">
      <formula>IF(RIGHT(TEXT(P19,"0.#"),1)=".",FALSE,TRUE)</formula>
    </cfRule>
    <cfRule type="expression" dxfId="2826" priority="13840">
      <formula>IF(RIGHT(TEXT(P19,"0.#"),1)=".",TRUE,FALSE)</formula>
    </cfRule>
  </conditionalFormatting>
  <conditionalFormatting sqref="AE101 AQ101">
    <cfRule type="expression" dxfId="2825" priority="13831">
      <formula>IF(RIGHT(TEXT(AE101,"0.#"),1)=".",FALSE,TRUE)</formula>
    </cfRule>
    <cfRule type="expression" dxfId="2824" priority="13832">
      <formula>IF(RIGHT(TEXT(AE101,"0.#"),1)=".",TRUE,FALSE)</formula>
    </cfRule>
  </conditionalFormatting>
  <conditionalFormatting sqref="Y784:Y791 Y782">
    <cfRule type="expression" dxfId="2823" priority="13817">
      <formula>IF(RIGHT(TEXT(Y782,"0.#"),1)=".",FALSE,TRUE)</formula>
    </cfRule>
    <cfRule type="expression" dxfId="2822" priority="13818">
      <formula>IF(RIGHT(TEXT(Y782,"0.#"),1)=".",TRUE,FALSE)</formula>
    </cfRule>
  </conditionalFormatting>
  <conditionalFormatting sqref="AU792">
    <cfRule type="expression" dxfId="2821" priority="13813">
      <formula>IF(RIGHT(TEXT(AU792,"0.#"),1)=".",FALSE,TRUE)</formula>
    </cfRule>
    <cfRule type="expression" dxfId="2820" priority="13814">
      <formula>IF(RIGHT(TEXT(AU792,"0.#"),1)=".",TRUE,FALSE)</formula>
    </cfRule>
  </conditionalFormatting>
  <conditionalFormatting sqref="AU786:AU791">
    <cfRule type="expression" dxfId="2819" priority="13811">
      <formula>IF(RIGHT(TEXT(AU786,"0.#"),1)=".",FALSE,TRUE)</formula>
    </cfRule>
    <cfRule type="expression" dxfId="2818" priority="13812">
      <formula>IF(RIGHT(TEXT(AU786,"0.#"),1)=".",TRUE,FALSE)</formula>
    </cfRule>
  </conditionalFormatting>
  <conditionalFormatting sqref="Y831 Y818 Y805">
    <cfRule type="expression" dxfId="2817" priority="13795">
      <formula>IF(RIGHT(TEXT(Y805,"0.#"),1)=".",FALSE,TRUE)</formula>
    </cfRule>
    <cfRule type="expression" dxfId="2816" priority="13796">
      <formula>IF(RIGHT(TEXT(Y805,"0.#"),1)=".",TRUE,FALSE)</formula>
    </cfRule>
  </conditionalFormatting>
  <conditionalFormatting sqref="AU831 AU818 AU805">
    <cfRule type="expression" dxfId="2815" priority="13789">
      <formula>IF(RIGHT(TEXT(AU805,"0.#"),1)=".",FALSE,TRUE)</formula>
    </cfRule>
    <cfRule type="expression" dxfId="2814" priority="13790">
      <formula>IF(RIGHT(TEXT(AU805,"0.#"),1)=".",TRUE,FALSE)</formula>
    </cfRule>
  </conditionalFormatting>
  <conditionalFormatting sqref="AU824:AU830 AU812:AU817 AU799:AU804">
    <cfRule type="expression" dxfId="2813" priority="13787">
      <formula>IF(RIGHT(TEXT(AU799,"0.#"),1)=".",FALSE,TRUE)</formula>
    </cfRule>
    <cfRule type="expression" dxfId="2812" priority="13788">
      <formula>IF(RIGHT(TEXT(AU799,"0.#"),1)=".",TRUE,FALSE)</formula>
    </cfRule>
  </conditionalFormatting>
  <conditionalFormatting sqref="AM87">
    <cfRule type="expression" dxfId="2811" priority="13441">
      <formula>IF(RIGHT(TEXT(AM87,"0.#"),1)=".",FALSE,TRUE)</formula>
    </cfRule>
    <cfRule type="expression" dxfId="2810" priority="13442">
      <formula>IF(RIGHT(TEXT(AM87,"0.#"),1)=".",TRUE,FALSE)</formula>
    </cfRule>
  </conditionalFormatting>
  <conditionalFormatting sqref="AE55">
    <cfRule type="expression" dxfId="2809" priority="13509">
      <formula>IF(RIGHT(TEXT(AE55,"0.#"),1)=".",FALSE,TRUE)</formula>
    </cfRule>
    <cfRule type="expression" dxfId="2808" priority="13510">
      <formula>IF(RIGHT(TEXT(AE55,"0.#"),1)=".",TRUE,FALSE)</formula>
    </cfRule>
  </conditionalFormatting>
  <conditionalFormatting sqref="AI55">
    <cfRule type="expression" dxfId="2807" priority="13507">
      <formula>IF(RIGHT(TEXT(AI55,"0.#"),1)=".",FALSE,TRUE)</formula>
    </cfRule>
    <cfRule type="expression" dxfId="2806" priority="13508">
      <formula>IF(RIGHT(TEXT(AI55,"0.#"),1)=".",TRUE,FALSE)</formula>
    </cfRule>
  </conditionalFormatting>
  <conditionalFormatting sqref="AM34">
    <cfRule type="expression" dxfId="2805" priority="13587">
      <formula>IF(RIGHT(TEXT(AM34,"0.#"),1)=".",FALSE,TRUE)</formula>
    </cfRule>
    <cfRule type="expression" dxfId="2804" priority="13588">
      <formula>IF(RIGHT(TEXT(AM34,"0.#"),1)=".",TRUE,FALSE)</formula>
    </cfRule>
  </conditionalFormatting>
  <conditionalFormatting sqref="AE33">
    <cfRule type="expression" dxfId="2803" priority="13601">
      <formula>IF(RIGHT(TEXT(AE33,"0.#"),1)=".",FALSE,TRUE)</formula>
    </cfRule>
    <cfRule type="expression" dxfId="2802" priority="13602">
      <formula>IF(RIGHT(TEXT(AE33,"0.#"),1)=".",TRUE,FALSE)</formula>
    </cfRule>
  </conditionalFormatting>
  <conditionalFormatting sqref="AE34">
    <cfRule type="expression" dxfId="2801" priority="13599">
      <formula>IF(RIGHT(TEXT(AE34,"0.#"),1)=".",FALSE,TRUE)</formula>
    </cfRule>
    <cfRule type="expression" dxfId="2800" priority="13600">
      <formula>IF(RIGHT(TEXT(AE34,"0.#"),1)=".",TRUE,FALSE)</formula>
    </cfRule>
  </conditionalFormatting>
  <conditionalFormatting sqref="AI34">
    <cfRule type="expression" dxfId="2799" priority="13597">
      <formula>IF(RIGHT(TEXT(AI34,"0.#"),1)=".",FALSE,TRUE)</formula>
    </cfRule>
    <cfRule type="expression" dxfId="2798" priority="13598">
      <formula>IF(RIGHT(TEXT(AI34,"0.#"),1)=".",TRUE,FALSE)</formula>
    </cfRule>
  </conditionalFormatting>
  <conditionalFormatting sqref="AI33">
    <cfRule type="expression" dxfId="2797" priority="13595">
      <formula>IF(RIGHT(TEXT(AI33,"0.#"),1)=".",FALSE,TRUE)</formula>
    </cfRule>
    <cfRule type="expression" dxfId="2796" priority="13596">
      <formula>IF(RIGHT(TEXT(AI33,"0.#"),1)=".",TRUE,FALSE)</formula>
    </cfRule>
  </conditionalFormatting>
  <conditionalFormatting sqref="AI32">
    <cfRule type="expression" dxfId="2795" priority="13593">
      <formula>IF(RIGHT(TEXT(AI32,"0.#"),1)=".",FALSE,TRUE)</formula>
    </cfRule>
    <cfRule type="expression" dxfId="2794" priority="13594">
      <formula>IF(RIGHT(TEXT(AI32,"0.#"),1)=".",TRUE,FALSE)</formula>
    </cfRule>
  </conditionalFormatting>
  <conditionalFormatting sqref="AM32">
    <cfRule type="expression" dxfId="2793" priority="13591">
      <formula>IF(RIGHT(TEXT(AM32,"0.#"),1)=".",FALSE,TRUE)</formula>
    </cfRule>
    <cfRule type="expression" dxfId="2792" priority="13592">
      <formula>IF(RIGHT(TEXT(AM32,"0.#"),1)=".",TRUE,FALSE)</formula>
    </cfRule>
  </conditionalFormatting>
  <conditionalFormatting sqref="AM33">
    <cfRule type="expression" dxfId="2791" priority="13589">
      <formula>IF(RIGHT(TEXT(AM33,"0.#"),1)=".",FALSE,TRUE)</formula>
    </cfRule>
    <cfRule type="expression" dxfId="2790" priority="13590">
      <formula>IF(RIGHT(TEXT(AM33,"0.#"),1)=".",TRUE,FALSE)</formula>
    </cfRule>
  </conditionalFormatting>
  <conditionalFormatting sqref="AQ32:AQ34">
    <cfRule type="expression" dxfId="2789" priority="13581">
      <formula>IF(RIGHT(TEXT(AQ32,"0.#"),1)=".",FALSE,TRUE)</formula>
    </cfRule>
    <cfRule type="expression" dxfId="2788" priority="13582">
      <formula>IF(RIGHT(TEXT(AQ32,"0.#"),1)=".",TRUE,FALSE)</formula>
    </cfRule>
  </conditionalFormatting>
  <conditionalFormatting sqref="AU32:AU34">
    <cfRule type="expression" dxfId="2787" priority="13579">
      <formula>IF(RIGHT(TEXT(AU32,"0.#"),1)=".",FALSE,TRUE)</formula>
    </cfRule>
    <cfRule type="expression" dxfId="2786" priority="13580">
      <formula>IF(RIGHT(TEXT(AU32,"0.#"),1)=".",TRUE,FALSE)</formula>
    </cfRule>
  </conditionalFormatting>
  <conditionalFormatting sqref="AE53">
    <cfRule type="expression" dxfId="2785" priority="13513">
      <formula>IF(RIGHT(TEXT(AE53,"0.#"),1)=".",FALSE,TRUE)</formula>
    </cfRule>
    <cfRule type="expression" dxfId="2784" priority="13514">
      <formula>IF(RIGHT(TEXT(AE53,"0.#"),1)=".",TRUE,FALSE)</formula>
    </cfRule>
  </conditionalFormatting>
  <conditionalFormatting sqref="AE54">
    <cfRule type="expression" dxfId="2783" priority="13511">
      <formula>IF(RIGHT(TEXT(AE54,"0.#"),1)=".",FALSE,TRUE)</formula>
    </cfRule>
    <cfRule type="expression" dxfId="2782" priority="13512">
      <formula>IF(RIGHT(TEXT(AE54,"0.#"),1)=".",TRUE,FALSE)</formula>
    </cfRule>
  </conditionalFormatting>
  <conditionalFormatting sqref="AI54">
    <cfRule type="expression" dxfId="2781" priority="13505">
      <formula>IF(RIGHT(TEXT(AI54,"0.#"),1)=".",FALSE,TRUE)</formula>
    </cfRule>
    <cfRule type="expression" dxfId="2780" priority="13506">
      <formula>IF(RIGHT(TEXT(AI54,"0.#"),1)=".",TRUE,FALSE)</formula>
    </cfRule>
  </conditionalFormatting>
  <conditionalFormatting sqref="AI53">
    <cfRule type="expression" dxfId="2779" priority="13503">
      <formula>IF(RIGHT(TEXT(AI53,"0.#"),1)=".",FALSE,TRUE)</formula>
    </cfRule>
    <cfRule type="expression" dxfId="2778" priority="13504">
      <formula>IF(RIGHT(TEXT(AI53,"0.#"),1)=".",TRUE,FALSE)</formula>
    </cfRule>
  </conditionalFormatting>
  <conditionalFormatting sqref="AM53">
    <cfRule type="expression" dxfId="2777" priority="13501">
      <formula>IF(RIGHT(TEXT(AM53,"0.#"),1)=".",FALSE,TRUE)</formula>
    </cfRule>
    <cfRule type="expression" dxfId="2776" priority="13502">
      <formula>IF(RIGHT(TEXT(AM53,"0.#"),1)=".",TRUE,FALSE)</formula>
    </cfRule>
  </conditionalFormatting>
  <conditionalFormatting sqref="AM54">
    <cfRule type="expression" dxfId="2775" priority="13499">
      <formula>IF(RIGHT(TEXT(AM54,"0.#"),1)=".",FALSE,TRUE)</formula>
    </cfRule>
    <cfRule type="expression" dxfId="2774" priority="13500">
      <formula>IF(RIGHT(TEXT(AM54,"0.#"),1)=".",TRUE,FALSE)</formula>
    </cfRule>
  </conditionalFormatting>
  <conditionalFormatting sqref="AM55">
    <cfRule type="expression" dxfId="2773" priority="13497">
      <formula>IF(RIGHT(TEXT(AM55,"0.#"),1)=".",FALSE,TRUE)</formula>
    </cfRule>
    <cfRule type="expression" dxfId="2772" priority="13498">
      <formula>IF(RIGHT(TEXT(AM55,"0.#"),1)=".",TRUE,FALSE)</formula>
    </cfRule>
  </conditionalFormatting>
  <conditionalFormatting sqref="AE87">
    <cfRule type="expression" dxfId="2771" priority="13453">
      <formula>IF(RIGHT(TEXT(AE87,"0.#"),1)=".",FALSE,TRUE)</formula>
    </cfRule>
    <cfRule type="expression" dxfId="2770" priority="13454">
      <formula>IF(RIGHT(TEXT(AE87,"0.#"),1)=".",TRUE,FALSE)</formula>
    </cfRule>
  </conditionalFormatting>
  <conditionalFormatting sqref="AE88">
    <cfRule type="expression" dxfId="2769" priority="13451">
      <formula>IF(RIGHT(TEXT(AE88,"0.#"),1)=".",FALSE,TRUE)</formula>
    </cfRule>
    <cfRule type="expression" dxfId="2768" priority="13452">
      <formula>IF(RIGHT(TEXT(AE88,"0.#"),1)=".",TRUE,FALSE)</formula>
    </cfRule>
  </conditionalFormatting>
  <conditionalFormatting sqref="AE89">
    <cfRule type="expression" dxfId="2767" priority="13449">
      <formula>IF(RIGHT(TEXT(AE89,"0.#"),1)=".",FALSE,TRUE)</formula>
    </cfRule>
    <cfRule type="expression" dxfId="2766" priority="13450">
      <formula>IF(RIGHT(TEXT(AE89,"0.#"),1)=".",TRUE,FALSE)</formula>
    </cfRule>
  </conditionalFormatting>
  <conditionalFormatting sqref="AI89">
    <cfRule type="expression" dxfId="2765" priority="13447">
      <formula>IF(RIGHT(TEXT(AI89,"0.#"),1)=".",FALSE,TRUE)</formula>
    </cfRule>
    <cfRule type="expression" dxfId="2764" priority="13448">
      <formula>IF(RIGHT(TEXT(AI89,"0.#"),1)=".",TRUE,FALSE)</formula>
    </cfRule>
  </conditionalFormatting>
  <conditionalFormatting sqref="AI88">
    <cfRule type="expression" dxfId="2763" priority="13445">
      <formula>IF(RIGHT(TEXT(AI88,"0.#"),1)=".",FALSE,TRUE)</formula>
    </cfRule>
    <cfRule type="expression" dxfId="2762" priority="13446">
      <formula>IF(RIGHT(TEXT(AI88,"0.#"),1)=".",TRUE,FALSE)</formula>
    </cfRule>
  </conditionalFormatting>
  <conditionalFormatting sqref="AI87">
    <cfRule type="expression" dxfId="2761" priority="13443">
      <formula>IF(RIGHT(TEXT(AI87,"0.#"),1)=".",FALSE,TRUE)</formula>
    </cfRule>
    <cfRule type="expression" dxfId="2760" priority="13444">
      <formula>IF(RIGHT(TEXT(AI87,"0.#"),1)=".",TRUE,FALSE)</formula>
    </cfRule>
  </conditionalFormatting>
  <conditionalFormatting sqref="AM88">
    <cfRule type="expression" dxfId="2759" priority="13439">
      <formula>IF(RIGHT(TEXT(AM88,"0.#"),1)=".",FALSE,TRUE)</formula>
    </cfRule>
    <cfRule type="expression" dxfId="2758" priority="13440">
      <formula>IF(RIGHT(TEXT(AM88,"0.#"),1)=".",TRUE,FALSE)</formula>
    </cfRule>
  </conditionalFormatting>
  <conditionalFormatting sqref="AM89">
    <cfRule type="expression" dxfId="2757" priority="13437">
      <formula>IF(RIGHT(TEXT(AM89,"0.#"),1)=".",FALSE,TRUE)</formula>
    </cfRule>
    <cfRule type="expression" dxfId="2756" priority="13438">
      <formula>IF(RIGHT(TEXT(AM89,"0.#"),1)=".",TRUE,FALSE)</formula>
    </cfRule>
  </conditionalFormatting>
  <conditionalFormatting sqref="AE92">
    <cfRule type="expression" dxfId="2755" priority="13423">
      <formula>IF(RIGHT(TEXT(AE92,"0.#"),1)=".",FALSE,TRUE)</formula>
    </cfRule>
    <cfRule type="expression" dxfId="2754" priority="13424">
      <formula>IF(RIGHT(TEXT(AE92,"0.#"),1)=".",TRUE,FALSE)</formula>
    </cfRule>
  </conditionalFormatting>
  <conditionalFormatting sqref="AE93">
    <cfRule type="expression" dxfId="2753" priority="13421">
      <formula>IF(RIGHT(TEXT(AE93,"0.#"),1)=".",FALSE,TRUE)</formula>
    </cfRule>
    <cfRule type="expression" dxfId="2752" priority="13422">
      <formula>IF(RIGHT(TEXT(AE93,"0.#"),1)=".",TRUE,FALSE)</formula>
    </cfRule>
  </conditionalFormatting>
  <conditionalFormatting sqref="AE94">
    <cfRule type="expression" dxfId="2751" priority="13419">
      <formula>IF(RIGHT(TEXT(AE94,"0.#"),1)=".",FALSE,TRUE)</formula>
    </cfRule>
    <cfRule type="expression" dxfId="2750" priority="13420">
      <formula>IF(RIGHT(TEXT(AE94,"0.#"),1)=".",TRUE,FALSE)</formula>
    </cfRule>
  </conditionalFormatting>
  <conditionalFormatting sqref="AI94">
    <cfRule type="expression" dxfId="2749" priority="13417">
      <formula>IF(RIGHT(TEXT(AI94,"0.#"),1)=".",FALSE,TRUE)</formula>
    </cfRule>
    <cfRule type="expression" dxfId="2748" priority="13418">
      <formula>IF(RIGHT(TEXT(AI94,"0.#"),1)=".",TRUE,FALSE)</formula>
    </cfRule>
  </conditionalFormatting>
  <conditionalFormatting sqref="AI93">
    <cfRule type="expression" dxfId="2747" priority="13415">
      <formula>IF(RIGHT(TEXT(AI93,"0.#"),1)=".",FALSE,TRUE)</formula>
    </cfRule>
    <cfRule type="expression" dxfId="2746" priority="13416">
      <formula>IF(RIGHT(TEXT(AI93,"0.#"),1)=".",TRUE,FALSE)</formula>
    </cfRule>
  </conditionalFormatting>
  <conditionalFormatting sqref="AI92">
    <cfRule type="expression" dxfId="2745" priority="13413">
      <formula>IF(RIGHT(TEXT(AI92,"0.#"),1)=".",FALSE,TRUE)</formula>
    </cfRule>
    <cfRule type="expression" dxfId="2744" priority="13414">
      <formula>IF(RIGHT(TEXT(AI92,"0.#"),1)=".",TRUE,FALSE)</formula>
    </cfRule>
  </conditionalFormatting>
  <conditionalFormatting sqref="AM92">
    <cfRule type="expression" dxfId="2743" priority="13411">
      <formula>IF(RIGHT(TEXT(AM92,"0.#"),1)=".",FALSE,TRUE)</formula>
    </cfRule>
    <cfRule type="expression" dxfId="2742" priority="13412">
      <formula>IF(RIGHT(TEXT(AM92,"0.#"),1)=".",TRUE,FALSE)</formula>
    </cfRule>
  </conditionalFormatting>
  <conditionalFormatting sqref="AM93">
    <cfRule type="expression" dxfId="2741" priority="13409">
      <formula>IF(RIGHT(TEXT(AM93,"0.#"),1)=".",FALSE,TRUE)</formula>
    </cfRule>
    <cfRule type="expression" dxfId="2740" priority="13410">
      <formula>IF(RIGHT(TEXT(AM93,"0.#"),1)=".",TRUE,FALSE)</formula>
    </cfRule>
  </conditionalFormatting>
  <conditionalFormatting sqref="AM94">
    <cfRule type="expression" dxfId="2739" priority="13407">
      <formula>IF(RIGHT(TEXT(AM94,"0.#"),1)=".",FALSE,TRUE)</formula>
    </cfRule>
    <cfRule type="expression" dxfId="2738" priority="13408">
      <formula>IF(RIGHT(TEXT(AM94,"0.#"),1)=".",TRUE,FALSE)</formula>
    </cfRule>
  </conditionalFormatting>
  <conditionalFormatting sqref="AE97">
    <cfRule type="expression" dxfId="2737" priority="13393">
      <formula>IF(RIGHT(TEXT(AE97,"0.#"),1)=".",FALSE,TRUE)</formula>
    </cfRule>
    <cfRule type="expression" dxfId="2736" priority="13394">
      <formula>IF(RIGHT(TEXT(AE97,"0.#"),1)=".",TRUE,FALSE)</formula>
    </cfRule>
  </conditionalFormatting>
  <conditionalFormatting sqref="AE98">
    <cfRule type="expression" dxfId="2735" priority="13391">
      <formula>IF(RIGHT(TEXT(AE98,"0.#"),1)=".",FALSE,TRUE)</formula>
    </cfRule>
    <cfRule type="expression" dxfId="2734" priority="13392">
      <formula>IF(RIGHT(TEXT(AE98,"0.#"),1)=".",TRUE,FALSE)</formula>
    </cfRule>
  </conditionalFormatting>
  <conditionalFormatting sqref="AE99">
    <cfRule type="expression" dxfId="2733" priority="13389">
      <formula>IF(RIGHT(TEXT(AE99,"0.#"),1)=".",FALSE,TRUE)</formula>
    </cfRule>
    <cfRule type="expression" dxfId="2732" priority="13390">
      <formula>IF(RIGHT(TEXT(AE99,"0.#"),1)=".",TRUE,FALSE)</formula>
    </cfRule>
  </conditionalFormatting>
  <conditionalFormatting sqref="AI99">
    <cfRule type="expression" dxfId="2731" priority="13387">
      <formula>IF(RIGHT(TEXT(AI99,"0.#"),1)=".",FALSE,TRUE)</formula>
    </cfRule>
    <cfRule type="expression" dxfId="2730" priority="13388">
      <formula>IF(RIGHT(TEXT(AI99,"0.#"),1)=".",TRUE,FALSE)</formula>
    </cfRule>
  </conditionalFormatting>
  <conditionalFormatting sqref="AI98">
    <cfRule type="expression" dxfId="2729" priority="13385">
      <formula>IF(RIGHT(TEXT(AI98,"0.#"),1)=".",FALSE,TRUE)</formula>
    </cfRule>
    <cfRule type="expression" dxfId="2728" priority="13386">
      <formula>IF(RIGHT(TEXT(AI98,"0.#"),1)=".",TRUE,FALSE)</formula>
    </cfRule>
  </conditionalFormatting>
  <conditionalFormatting sqref="AI97">
    <cfRule type="expression" dxfId="2727" priority="13383">
      <formula>IF(RIGHT(TEXT(AI97,"0.#"),1)=".",FALSE,TRUE)</formula>
    </cfRule>
    <cfRule type="expression" dxfId="2726" priority="13384">
      <formula>IF(RIGHT(TEXT(AI97,"0.#"),1)=".",TRUE,FALSE)</formula>
    </cfRule>
  </conditionalFormatting>
  <conditionalFormatting sqref="AM97">
    <cfRule type="expression" dxfId="2725" priority="13381">
      <formula>IF(RIGHT(TEXT(AM97,"0.#"),1)=".",FALSE,TRUE)</formula>
    </cfRule>
    <cfRule type="expression" dxfId="2724" priority="13382">
      <formula>IF(RIGHT(TEXT(AM97,"0.#"),1)=".",TRUE,FALSE)</formula>
    </cfRule>
  </conditionalFormatting>
  <conditionalFormatting sqref="AM98">
    <cfRule type="expression" dxfId="2723" priority="13379">
      <formula>IF(RIGHT(TEXT(AM98,"0.#"),1)=".",FALSE,TRUE)</formula>
    </cfRule>
    <cfRule type="expression" dxfId="2722" priority="13380">
      <formula>IF(RIGHT(TEXT(AM98,"0.#"),1)=".",TRUE,FALSE)</formula>
    </cfRule>
  </conditionalFormatting>
  <conditionalFormatting sqref="AM99">
    <cfRule type="expression" dxfId="2721" priority="13377">
      <formula>IF(RIGHT(TEXT(AM99,"0.#"),1)=".",FALSE,TRUE)</formula>
    </cfRule>
    <cfRule type="expression" dxfId="2720" priority="13378">
      <formula>IF(RIGHT(TEXT(AM99,"0.#"),1)=".",TRUE,FALSE)</formula>
    </cfRule>
  </conditionalFormatting>
  <conditionalFormatting sqref="AI101">
    <cfRule type="expression" dxfId="2719" priority="13363">
      <formula>IF(RIGHT(TEXT(AI101,"0.#"),1)=".",FALSE,TRUE)</formula>
    </cfRule>
    <cfRule type="expression" dxfId="2718" priority="13364">
      <formula>IF(RIGHT(TEXT(AI101,"0.#"),1)=".",TRUE,FALSE)</formula>
    </cfRule>
  </conditionalFormatting>
  <conditionalFormatting sqref="AM101">
    <cfRule type="expression" dxfId="2717" priority="13361">
      <formula>IF(RIGHT(TEXT(AM101,"0.#"),1)=".",FALSE,TRUE)</formula>
    </cfRule>
    <cfRule type="expression" dxfId="2716" priority="13362">
      <formula>IF(RIGHT(TEXT(AM101,"0.#"),1)=".",TRUE,FALSE)</formula>
    </cfRule>
  </conditionalFormatting>
  <conditionalFormatting sqref="AE102">
    <cfRule type="expression" dxfId="2715" priority="13359">
      <formula>IF(RIGHT(TEXT(AE102,"0.#"),1)=".",FALSE,TRUE)</formula>
    </cfRule>
    <cfRule type="expression" dxfId="2714" priority="13360">
      <formula>IF(RIGHT(TEXT(AE102,"0.#"),1)=".",TRUE,FALSE)</formula>
    </cfRule>
  </conditionalFormatting>
  <conditionalFormatting sqref="AI102">
    <cfRule type="expression" dxfId="2713" priority="13357">
      <formula>IF(RIGHT(TEXT(AI102,"0.#"),1)=".",FALSE,TRUE)</formula>
    </cfRule>
    <cfRule type="expression" dxfId="2712" priority="13358">
      <formula>IF(RIGHT(TEXT(AI102,"0.#"),1)=".",TRUE,FALSE)</formula>
    </cfRule>
  </conditionalFormatting>
  <conditionalFormatting sqref="AM102">
    <cfRule type="expression" dxfId="2711" priority="13355">
      <formula>IF(RIGHT(TEXT(AM102,"0.#"),1)=".",FALSE,TRUE)</formula>
    </cfRule>
    <cfRule type="expression" dxfId="2710" priority="13356">
      <formula>IF(RIGHT(TEXT(AM102,"0.#"),1)=".",TRUE,FALSE)</formula>
    </cfRule>
  </conditionalFormatting>
  <conditionalFormatting sqref="AQ102">
    <cfRule type="expression" dxfId="2709" priority="13353">
      <formula>IF(RIGHT(TEXT(AQ102,"0.#"),1)=".",FALSE,TRUE)</formula>
    </cfRule>
    <cfRule type="expression" dxfId="2708" priority="13354">
      <formula>IF(RIGHT(TEXT(AQ102,"0.#"),1)=".",TRUE,FALSE)</formula>
    </cfRule>
  </conditionalFormatting>
  <conditionalFormatting sqref="AE104">
    <cfRule type="expression" dxfId="2707" priority="13351">
      <formula>IF(RIGHT(TEXT(AE104,"0.#"),1)=".",FALSE,TRUE)</formula>
    </cfRule>
    <cfRule type="expression" dxfId="2706" priority="13352">
      <formula>IF(RIGHT(TEXT(AE104,"0.#"),1)=".",TRUE,FALSE)</formula>
    </cfRule>
  </conditionalFormatting>
  <conditionalFormatting sqref="AI104">
    <cfRule type="expression" dxfId="2705" priority="13349">
      <formula>IF(RIGHT(TEXT(AI104,"0.#"),1)=".",FALSE,TRUE)</formula>
    </cfRule>
    <cfRule type="expression" dxfId="2704" priority="13350">
      <formula>IF(RIGHT(TEXT(AI104,"0.#"),1)=".",TRUE,FALSE)</formula>
    </cfRule>
  </conditionalFormatting>
  <conditionalFormatting sqref="AM104">
    <cfRule type="expression" dxfId="2703" priority="13347">
      <formula>IF(RIGHT(TEXT(AM104,"0.#"),1)=".",FALSE,TRUE)</formula>
    </cfRule>
    <cfRule type="expression" dxfId="2702" priority="13348">
      <formula>IF(RIGHT(TEXT(AM104,"0.#"),1)=".",TRUE,FALSE)</formula>
    </cfRule>
  </conditionalFormatting>
  <conditionalFormatting sqref="AE105">
    <cfRule type="expression" dxfId="2701" priority="13345">
      <formula>IF(RIGHT(TEXT(AE105,"0.#"),1)=".",FALSE,TRUE)</formula>
    </cfRule>
    <cfRule type="expression" dxfId="2700" priority="13346">
      <formula>IF(RIGHT(TEXT(AE105,"0.#"),1)=".",TRUE,FALSE)</formula>
    </cfRule>
  </conditionalFormatting>
  <conditionalFormatting sqref="AI105">
    <cfRule type="expression" dxfId="2699" priority="13343">
      <formula>IF(RIGHT(TEXT(AI105,"0.#"),1)=".",FALSE,TRUE)</formula>
    </cfRule>
    <cfRule type="expression" dxfId="2698" priority="13344">
      <formula>IF(RIGHT(TEXT(AI105,"0.#"),1)=".",TRUE,FALSE)</formula>
    </cfRule>
  </conditionalFormatting>
  <conditionalFormatting sqref="AM105">
    <cfRule type="expression" dxfId="2697" priority="13341">
      <formula>IF(RIGHT(TEXT(AM105,"0.#"),1)=".",FALSE,TRUE)</formula>
    </cfRule>
    <cfRule type="expression" dxfId="2696" priority="13342">
      <formula>IF(RIGHT(TEXT(AM105,"0.#"),1)=".",TRUE,FALSE)</formula>
    </cfRule>
  </conditionalFormatting>
  <conditionalFormatting sqref="AE107">
    <cfRule type="expression" dxfId="2695" priority="13337">
      <formula>IF(RIGHT(TEXT(AE107,"0.#"),1)=".",FALSE,TRUE)</formula>
    </cfRule>
    <cfRule type="expression" dxfId="2694" priority="13338">
      <formula>IF(RIGHT(TEXT(AE107,"0.#"),1)=".",TRUE,FALSE)</formula>
    </cfRule>
  </conditionalFormatting>
  <conditionalFormatting sqref="AI107">
    <cfRule type="expression" dxfId="2693" priority="13335">
      <formula>IF(RIGHT(TEXT(AI107,"0.#"),1)=".",FALSE,TRUE)</formula>
    </cfRule>
    <cfRule type="expression" dxfId="2692" priority="13336">
      <formula>IF(RIGHT(TEXT(AI107,"0.#"),1)=".",TRUE,FALSE)</formula>
    </cfRule>
  </conditionalFormatting>
  <conditionalFormatting sqref="AM107">
    <cfRule type="expression" dxfId="2691" priority="13333">
      <formula>IF(RIGHT(TEXT(AM107,"0.#"),1)=".",FALSE,TRUE)</formula>
    </cfRule>
    <cfRule type="expression" dxfId="2690" priority="13334">
      <formula>IF(RIGHT(TEXT(AM107,"0.#"),1)=".",TRUE,FALSE)</formula>
    </cfRule>
  </conditionalFormatting>
  <conditionalFormatting sqref="AE108">
    <cfRule type="expression" dxfId="2689" priority="13331">
      <formula>IF(RIGHT(TEXT(AE108,"0.#"),1)=".",FALSE,TRUE)</formula>
    </cfRule>
    <cfRule type="expression" dxfId="2688" priority="13332">
      <formula>IF(RIGHT(TEXT(AE108,"0.#"),1)=".",TRUE,FALSE)</formula>
    </cfRule>
  </conditionalFormatting>
  <conditionalFormatting sqref="AI108">
    <cfRule type="expression" dxfId="2687" priority="13329">
      <formula>IF(RIGHT(TEXT(AI108,"0.#"),1)=".",FALSE,TRUE)</formula>
    </cfRule>
    <cfRule type="expression" dxfId="2686" priority="13330">
      <formula>IF(RIGHT(TEXT(AI108,"0.#"),1)=".",TRUE,FALSE)</formula>
    </cfRule>
  </conditionalFormatting>
  <conditionalFormatting sqref="AM108">
    <cfRule type="expression" dxfId="2685" priority="13327">
      <formula>IF(RIGHT(TEXT(AM108,"0.#"),1)=".",FALSE,TRUE)</formula>
    </cfRule>
    <cfRule type="expression" dxfId="2684" priority="13328">
      <formula>IF(RIGHT(TEXT(AM108,"0.#"),1)=".",TRUE,FALSE)</formula>
    </cfRule>
  </conditionalFormatting>
  <conditionalFormatting sqref="AE110">
    <cfRule type="expression" dxfId="2683" priority="13323">
      <formula>IF(RIGHT(TEXT(AE110,"0.#"),1)=".",FALSE,TRUE)</formula>
    </cfRule>
    <cfRule type="expression" dxfId="2682" priority="13324">
      <formula>IF(RIGHT(TEXT(AE110,"0.#"),1)=".",TRUE,FALSE)</formula>
    </cfRule>
  </conditionalFormatting>
  <conditionalFormatting sqref="AI110">
    <cfRule type="expression" dxfId="2681" priority="13321">
      <formula>IF(RIGHT(TEXT(AI110,"0.#"),1)=".",FALSE,TRUE)</formula>
    </cfRule>
    <cfRule type="expression" dxfId="2680" priority="13322">
      <formula>IF(RIGHT(TEXT(AI110,"0.#"),1)=".",TRUE,FALSE)</formula>
    </cfRule>
  </conditionalFormatting>
  <conditionalFormatting sqref="AM110">
    <cfRule type="expression" dxfId="2679" priority="13319">
      <formula>IF(RIGHT(TEXT(AM110,"0.#"),1)=".",FALSE,TRUE)</formula>
    </cfRule>
    <cfRule type="expression" dxfId="2678" priority="13320">
      <formula>IF(RIGHT(TEXT(AM110,"0.#"),1)=".",TRUE,FALSE)</formula>
    </cfRule>
  </conditionalFormatting>
  <conditionalFormatting sqref="AE111">
    <cfRule type="expression" dxfId="2677" priority="13317">
      <formula>IF(RIGHT(TEXT(AE111,"0.#"),1)=".",FALSE,TRUE)</formula>
    </cfRule>
    <cfRule type="expression" dxfId="2676" priority="13318">
      <formula>IF(RIGHT(TEXT(AE111,"0.#"),1)=".",TRUE,FALSE)</formula>
    </cfRule>
  </conditionalFormatting>
  <conditionalFormatting sqref="AI111">
    <cfRule type="expression" dxfId="2675" priority="13315">
      <formula>IF(RIGHT(TEXT(AI111,"0.#"),1)=".",FALSE,TRUE)</formula>
    </cfRule>
    <cfRule type="expression" dxfId="2674" priority="13316">
      <formula>IF(RIGHT(TEXT(AI111,"0.#"),1)=".",TRUE,FALSE)</formula>
    </cfRule>
  </conditionalFormatting>
  <conditionalFormatting sqref="AM111">
    <cfRule type="expression" dxfId="2673" priority="13313">
      <formula>IF(RIGHT(TEXT(AM111,"0.#"),1)=".",FALSE,TRUE)</formula>
    </cfRule>
    <cfRule type="expression" dxfId="2672" priority="13314">
      <formula>IF(RIGHT(TEXT(AM111,"0.#"),1)=".",TRUE,FALSE)</formula>
    </cfRule>
  </conditionalFormatting>
  <conditionalFormatting sqref="AE113">
    <cfRule type="expression" dxfId="2671" priority="13309">
      <formula>IF(RIGHT(TEXT(AE113,"0.#"),1)=".",FALSE,TRUE)</formula>
    </cfRule>
    <cfRule type="expression" dxfId="2670" priority="13310">
      <formula>IF(RIGHT(TEXT(AE113,"0.#"),1)=".",TRUE,FALSE)</formula>
    </cfRule>
  </conditionalFormatting>
  <conditionalFormatting sqref="AI113">
    <cfRule type="expression" dxfId="2669" priority="13307">
      <formula>IF(RIGHT(TEXT(AI113,"0.#"),1)=".",FALSE,TRUE)</formula>
    </cfRule>
    <cfRule type="expression" dxfId="2668" priority="13308">
      <formula>IF(RIGHT(TEXT(AI113,"0.#"),1)=".",TRUE,FALSE)</formula>
    </cfRule>
  </conditionalFormatting>
  <conditionalFormatting sqref="AM113">
    <cfRule type="expression" dxfId="2667" priority="13305">
      <formula>IF(RIGHT(TEXT(AM113,"0.#"),1)=".",FALSE,TRUE)</formula>
    </cfRule>
    <cfRule type="expression" dxfId="2666" priority="13306">
      <formula>IF(RIGHT(TEXT(AM113,"0.#"),1)=".",TRUE,FALSE)</formula>
    </cfRule>
  </conditionalFormatting>
  <conditionalFormatting sqref="AE114">
    <cfRule type="expression" dxfId="2665" priority="13303">
      <formula>IF(RIGHT(TEXT(AE114,"0.#"),1)=".",FALSE,TRUE)</formula>
    </cfRule>
    <cfRule type="expression" dxfId="2664" priority="13304">
      <formula>IF(RIGHT(TEXT(AE114,"0.#"),1)=".",TRUE,FALSE)</formula>
    </cfRule>
  </conditionalFormatting>
  <conditionalFormatting sqref="AI114">
    <cfRule type="expression" dxfId="2663" priority="13301">
      <formula>IF(RIGHT(TEXT(AI114,"0.#"),1)=".",FALSE,TRUE)</formula>
    </cfRule>
    <cfRule type="expression" dxfId="2662" priority="13302">
      <formula>IF(RIGHT(TEXT(AI114,"0.#"),1)=".",TRUE,FALSE)</formula>
    </cfRule>
  </conditionalFormatting>
  <conditionalFormatting sqref="AM114">
    <cfRule type="expression" dxfId="2661" priority="13299">
      <formula>IF(RIGHT(TEXT(AM114,"0.#"),1)=".",FALSE,TRUE)</formula>
    </cfRule>
    <cfRule type="expression" dxfId="2660" priority="13300">
      <formula>IF(RIGHT(TEXT(AM114,"0.#"),1)=".",TRUE,FALSE)</formula>
    </cfRule>
  </conditionalFormatting>
  <conditionalFormatting sqref="AE116 AQ116">
    <cfRule type="expression" dxfId="2659" priority="13295">
      <formula>IF(RIGHT(TEXT(AE116,"0.#"),1)=".",FALSE,TRUE)</formula>
    </cfRule>
    <cfRule type="expression" dxfId="2658" priority="13296">
      <formula>IF(RIGHT(TEXT(AE116,"0.#"),1)=".",TRUE,FALSE)</formula>
    </cfRule>
  </conditionalFormatting>
  <conditionalFormatting sqref="AI116">
    <cfRule type="expression" dxfId="2657" priority="13293">
      <formula>IF(RIGHT(TEXT(AI116,"0.#"),1)=".",FALSE,TRUE)</formula>
    </cfRule>
    <cfRule type="expression" dxfId="2656" priority="13294">
      <formula>IF(RIGHT(TEXT(AI116,"0.#"),1)=".",TRUE,FALSE)</formula>
    </cfRule>
  </conditionalFormatting>
  <conditionalFormatting sqref="AM116">
    <cfRule type="expression" dxfId="2655" priority="13291">
      <formula>IF(RIGHT(TEXT(AM116,"0.#"),1)=".",FALSE,TRUE)</formula>
    </cfRule>
    <cfRule type="expression" dxfId="2654" priority="13292">
      <formula>IF(RIGHT(TEXT(AM116,"0.#"),1)=".",TRUE,FALSE)</formula>
    </cfRule>
  </conditionalFormatting>
  <conditionalFormatting sqref="AE117 AM117">
    <cfRule type="expression" dxfId="2653" priority="13289">
      <formula>IF(RIGHT(TEXT(AE117,"0.#"),1)=".",FALSE,TRUE)</formula>
    </cfRule>
    <cfRule type="expression" dxfId="2652" priority="13290">
      <formula>IF(RIGHT(TEXT(AE117,"0.#"),1)=".",TRUE,FALSE)</formula>
    </cfRule>
  </conditionalFormatting>
  <conditionalFormatting sqref="AI117">
    <cfRule type="expression" dxfId="2651" priority="13287">
      <formula>IF(RIGHT(TEXT(AI117,"0.#"),1)=".",FALSE,TRUE)</formula>
    </cfRule>
    <cfRule type="expression" dxfId="2650" priority="13288">
      <formula>IF(RIGHT(TEXT(AI117,"0.#"),1)=".",TRUE,FALSE)</formula>
    </cfRule>
  </conditionalFormatting>
  <conditionalFormatting sqref="AQ117">
    <cfRule type="expression" dxfId="2649" priority="13283">
      <formula>IF(RIGHT(TEXT(AQ117,"0.#"),1)=".",FALSE,TRUE)</formula>
    </cfRule>
    <cfRule type="expression" dxfId="2648" priority="13284">
      <formula>IF(RIGHT(TEXT(AQ117,"0.#"),1)=".",TRUE,FALSE)</formula>
    </cfRule>
  </conditionalFormatting>
  <conditionalFormatting sqref="AE119 AQ119">
    <cfRule type="expression" dxfId="2647" priority="13281">
      <formula>IF(RIGHT(TEXT(AE119,"0.#"),1)=".",FALSE,TRUE)</formula>
    </cfRule>
    <cfRule type="expression" dxfId="2646" priority="13282">
      <formula>IF(RIGHT(TEXT(AE119,"0.#"),1)=".",TRUE,FALSE)</formula>
    </cfRule>
  </conditionalFormatting>
  <conditionalFormatting sqref="AI119">
    <cfRule type="expression" dxfId="2645" priority="13279">
      <formula>IF(RIGHT(TEXT(AI119,"0.#"),1)=".",FALSE,TRUE)</formula>
    </cfRule>
    <cfRule type="expression" dxfId="2644" priority="13280">
      <formula>IF(RIGHT(TEXT(AI119,"0.#"),1)=".",TRUE,FALSE)</formula>
    </cfRule>
  </conditionalFormatting>
  <conditionalFormatting sqref="AM119">
    <cfRule type="expression" dxfId="2643" priority="13277">
      <formula>IF(RIGHT(TEXT(AM119,"0.#"),1)=".",FALSE,TRUE)</formula>
    </cfRule>
    <cfRule type="expression" dxfId="2642" priority="13278">
      <formula>IF(RIGHT(TEXT(AM119,"0.#"),1)=".",TRUE,FALSE)</formula>
    </cfRule>
  </conditionalFormatting>
  <conditionalFormatting sqref="AQ120">
    <cfRule type="expression" dxfId="2641" priority="13269">
      <formula>IF(RIGHT(TEXT(AQ120,"0.#"),1)=".",FALSE,TRUE)</formula>
    </cfRule>
    <cfRule type="expression" dxfId="2640" priority="13270">
      <formula>IF(RIGHT(TEXT(AQ120,"0.#"),1)=".",TRUE,FALSE)</formula>
    </cfRule>
  </conditionalFormatting>
  <conditionalFormatting sqref="AE122 AQ122">
    <cfRule type="expression" dxfId="2639" priority="13267">
      <formula>IF(RIGHT(TEXT(AE122,"0.#"),1)=".",FALSE,TRUE)</formula>
    </cfRule>
    <cfRule type="expression" dxfId="2638" priority="13268">
      <formula>IF(RIGHT(TEXT(AE122,"0.#"),1)=".",TRUE,FALSE)</formula>
    </cfRule>
  </conditionalFormatting>
  <conditionalFormatting sqref="AI122">
    <cfRule type="expression" dxfId="2637" priority="13265">
      <formula>IF(RIGHT(TEXT(AI122,"0.#"),1)=".",FALSE,TRUE)</formula>
    </cfRule>
    <cfRule type="expression" dxfId="2636" priority="13266">
      <formula>IF(RIGHT(TEXT(AI122,"0.#"),1)=".",TRUE,FALSE)</formula>
    </cfRule>
  </conditionalFormatting>
  <conditionalFormatting sqref="AM122">
    <cfRule type="expression" dxfId="2635" priority="13263">
      <formula>IF(RIGHT(TEXT(AM122,"0.#"),1)=".",FALSE,TRUE)</formula>
    </cfRule>
    <cfRule type="expression" dxfId="2634" priority="13264">
      <formula>IF(RIGHT(TEXT(AM122,"0.#"),1)=".",TRUE,FALSE)</formula>
    </cfRule>
  </conditionalFormatting>
  <conditionalFormatting sqref="AQ123">
    <cfRule type="expression" dxfId="2633" priority="13255">
      <formula>IF(RIGHT(TEXT(AQ123,"0.#"),1)=".",FALSE,TRUE)</formula>
    </cfRule>
    <cfRule type="expression" dxfId="2632" priority="13256">
      <formula>IF(RIGHT(TEXT(AQ123,"0.#"),1)=".",TRUE,FALSE)</formula>
    </cfRule>
  </conditionalFormatting>
  <conditionalFormatting sqref="AE125 AQ125">
    <cfRule type="expression" dxfId="2631" priority="13253">
      <formula>IF(RIGHT(TEXT(AE125,"0.#"),1)=".",FALSE,TRUE)</formula>
    </cfRule>
    <cfRule type="expression" dxfId="2630" priority="13254">
      <formula>IF(RIGHT(TEXT(AE125,"0.#"),1)=".",TRUE,FALSE)</formula>
    </cfRule>
  </conditionalFormatting>
  <conditionalFormatting sqref="AI125">
    <cfRule type="expression" dxfId="2629" priority="13251">
      <formula>IF(RIGHT(TEXT(AI125,"0.#"),1)=".",FALSE,TRUE)</formula>
    </cfRule>
    <cfRule type="expression" dxfId="2628" priority="13252">
      <formula>IF(RIGHT(TEXT(AI125,"0.#"),1)=".",TRUE,FALSE)</formula>
    </cfRule>
  </conditionalFormatting>
  <conditionalFormatting sqref="AM125">
    <cfRule type="expression" dxfId="2627" priority="13249">
      <formula>IF(RIGHT(TEXT(AM125,"0.#"),1)=".",FALSE,TRUE)</formula>
    </cfRule>
    <cfRule type="expression" dxfId="2626" priority="13250">
      <formula>IF(RIGHT(TEXT(AM125,"0.#"),1)=".",TRUE,FALSE)</formula>
    </cfRule>
  </conditionalFormatting>
  <conditionalFormatting sqref="AQ126">
    <cfRule type="expression" dxfId="2625" priority="13241">
      <formula>IF(RIGHT(TEXT(AQ126,"0.#"),1)=".",FALSE,TRUE)</formula>
    </cfRule>
    <cfRule type="expression" dxfId="2624" priority="13242">
      <formula>IF(RIGHT(TEXT(AQ126,"0.#"),1)=".",TRUE,FALSE)</formula>
    </cfRule>
  </conditionalFormatting>
  <conditionalFormatting sqref="AE128 AQ128">
    <cfRule type="expression" dxfId="2623" priority="13239">
      <formula>IF(RIGHT(TEXT(AE128,"0.#"),1)=".",FALSE,TRUE)</formula>
    </cfRule>
    <cfRule type="expression" dxfId="2622" priority="13240">
      <formula>IF(RIGHT(TEXT(AE128,"0.#"),1)=".",TRUE,FALSE)</formula>
    </cfRule>
  </conditionalFormatting>
  <conditionalFormatting sqref="AI128">
    <cfRule type="expression" dxfId="2621" priority="13237">
      <formula>IF(RIGHT(TEXT(AI128,"0.#"),1)=".",FALSE,TRUE)</formula>
    </cfRule>
    <cfRule type="expression" dxfId="2620" priority="13238">
      <formula>IF(RIGHT(TEXT(AI128,"0.#"),1)=".",TRUE,FALSE)</formula>
    </cfRule>
  </conditionalFormatting>
  <conditionalFormatting sqref="AM128">
    <cfRule type="expression" dxfId="2619" priority="13235">
      <formula>IF(RIGHT(TEXT(AM128,"0.#"),1)=".",FALSE,TRUE)</formula>
    </cfRule>
    <cfRule type="expression" dxfId="2618" priority="13236">
      <formula>IF(RIGHT(TEXT(AM128,"0.#"),1)=".",TRUE,FALSE)</formula>
    </cfRule>
  </conditionalFormatting>
  <conditionalFormatting sqref="AQ129">
    <cfRule type="expression" dxfId="2617" priority="13227">
      <formula>IF(RIGHT(TEXT(AQ129,"0.#"),1)=".",FALSE,TRUE)</formula>
    </cfRule>
    <cfRule type="expression" dxfId="2616" priority="13228">
      <formula>IF(RIGHT(TEXT(AQ129,"0.#"),1)=".",TRUE,FALSE)</formula>
    </cfRule>
  </conditionalFormatting>
  <conditionalFormatting sqref="AE75">
    <cfRule type="expression" dxfId="2615" priority="13225">
      <formula>IF(RIGHT(TEXT(AE75,"0.#"),1)=".",FALSE,TRUE)</formula>
    </cfRule>
    <cfRule type="expression" dxfId="2614" priority="13226">
      <formula>IF(RIGHT(TEXT(AE75,"0.#"),1)=".",TRUE,FALSE)</formula>
    </cfRule>
  </conditionalFormatting>
  <conditionalFormatting sqref="AE76">
    <cfRule type="expression" dxfId="2613" priority="13223">
      <formula>IF(RIGHT(TEXT(AE76,"0.#"),1)=".",FALSE,TRUE)</formula>
    </cfRule>
    <cfRule type="expression" dxfId="2612" priority="13224">
      <formula>IF(RIGHT(TEXT(AE76,"0.#"),1)=".",TRUE,FALSE)</formula>
    </cfRule>
  </conditionalFormatting>
  <conditionalFormatting sqref="AE77">
    <cfRule type="expression" dxfId="2611" priority="13221">
      <formula>IF(RIGHT(TEXT(AE77,"0.#"),1)=".",FALSE,TRUE)</formula>
    </cfRule>
    <cfRule type="expression" dxfId="2610" priority="13222">
      <formula>IF(RIGHT(TEXT(AE77,"0.#"),1)=".",TRUE,FALSE)</formula>
    </cfRule>
  </conditionalFormatting>
  <conditionalFormatting sqref="AI77">
    <cfRule type="expression" dxfId="2609" priority="13219">
      <formula>IF(RIGHT(TEXT(AI77,"0.#"),1)=".",FALSE,TRUE)</formula>
    </cfRule>
    <cfRule type="expression" dxfId="2608" priority="13220">
      <formula>IF(RIGHT(TEXT(AI77,"0.#"),1)=".",TRUE,FALSE)</formula>
    </cfRule>
  </conditionalFormatting>
  <conditionalFormatting sqref="AI76">
    <cfRule type="expression" dxfId="2607" priority="13217">
      <formula>IF(RIGHT(TEXT(AI76,"0.#"),1)=".",FALSE,TRUE)</formula>
    </cfRule>
    <cfRule type="expression" dxfId="2606" priority="13218">
      <formula>IF(RIGHT(TEXT(AI76,"0.#"),1)=".",TRUE,FALSE)</formula>
    </cfRule>
  </conditionalFormatting>
  <conditionalFormatting sqref="AI75">
    <cfRule type="expression" dxfId="2605" priority="13215">
      <formula>IF(RIGHT(TEXT(AI75,"0.#"),1)=".",FALSE,TRUE)</formula>
    </cfRule>
    <cfRule type="expression" dxfId="2604" priority="13216">
      <formula>IF(RIGHT(TEXT(AI75,"0.#"),1)=".",TRUE,FALSE)</formula>
    </cfRule>
  </conditionalFormatting>
  <conditionalFormatting sqref="AM75">
    <cfRule type="expression" dxfId="2603" priority="13213">
      <formula>IF(RIGHT(TEXT(AM75,"0.#"),1)=".",FALSE,TRUE)</formula>
    </cfRule>
    <cfRule type="expression" dxfId="2602" priority="13214">
      <formula>IF(RIGHT(TEXT(AM75,"0.#"),1)=".",TRUE,FALSE)</formula>
    </cfRule>
  </conditionalFormatting>
  <conditionalFormatting sqref="AM76">
    <cfRule type="expression" dxfId="2601" priority="13211">
      <formula>IF(RIGHT(TEXT(AM76,"0.#"),1)=".",FALSE,TRUE)</formula>
    </cfRule>
    <cfRule type="expression" dxfId="2600" priority="13212">
      <formula>IF(RIGHT(TEXT(AM76,"0.#"),1)=".",TRUE,FALSE)</formula>
    </cfRule>
  </conditionalFormatting>
  <conditionalFormatting sqref="AM77">
    <cfRule type="expression" dxfId="2599" priority="13209">
      <formula>IF(RIGHT(TEXT(AM77,"0.#"),1)=".",FALSE,TRUE)</formula>
    </cfRule>
    <cfRule type="expression" dxfId="2598" priority="13210">
      <formula>IF(RIGHT(TEXT(AM77,"0.#"),1)=".",TRUE,FALSE)</formula>
    </cfRule>
  </conditionalFormatting>
  <conditionalFormatting sqref="AE134:AE135 AU134:AU135 AI134:AI135 AM134:AM135 AQ134:AQ135">
    <cfRule type="expression" dxfId="2597" priority="13195">
      <formula>IF(RIGHT(TEXT(AE134,"0.#"),1)=".",FALSE,TRUE)</formula>
    </cfRule>
    <cfRule type="expression" dxfId="2596" priority="13196">
      <formula>IF(RIGHT(TEXT(AE134,"0.#"),1)=".",TRUE,FALSE)</formula>
    </cfRule>
  </conditionalFormatting>
  <conditionalFormatting sqref="AE433:AE435 AI433:AI435 AM433:AM435">
    <cfRule type="expression" dxfId="2595" priority="13165">
      <formula>IF(RIGHT(TEXT(AE433,"0.#"),1)=".",FALSE,TRUE)</formula>
    </cfRule>
    <cfRule type="expression" dxfId="2594" priority="13166">
      <formula>IF(RIGHT(TEXT(AE433,"0.#"),1)=".",TRUE,FALSE)</formula>
    </cfRule>
  </conditionalFormatting>
  <conditionalFormatting sqref="AU433:AU435">
    <cfRule type="expression" dxfId="2593" priority="13141">
      <formula>IF(RIGHT(TEXT(AU433,"0.#"),1)=".",FALSE,TRUE)</formula>
    </cfRule>
    <cfRule type="expression" dxfId="2592" priority="13142">
      <formula>IF(RIGHT(TEXT(AU433,"0.#"),1)=".",TRUE,FALSE)</formula>
    </cfRule>
  </conditionalFormatting>
  <conditionalFormatting sqref="AQ433:AQ435">
    <cfRule type="expression" dxfId="2591" priority="13041">
      <formula>IF(RIGHT(TEXT(AQ433,"0.#"),1)=".",FALSE,TRUE)</formula>
    </cfRule>
    <cfRule type="expression" dxfId="2590" priority="13042">
      <formula>IF(RIGHT(TEXT(AQ433,"0.#"),1)=".",TRUE,FALSE)</formula>
    </cfRule>
  </conditionalFormatting>
  <conditionalFormatting sqref="AL840:AO867">
    <cfRule type="expression" dxfId="2589" priority="6765">
      <formula>IF(AND(AL840&gt;=0, RIGHT(TEXT(AL840,"0.#"),1)&lt;&gt;"."),TRUE,FALSE)</formula>
    </cfRule>
    <cfRule type="expression" dxfId="2588" priority="6766">
      <formula>IF(AND(AL840&gt;=0, RIGHT(TEXT(AL840,"0.#"),1)="."),TRUE,FALSE)</formula>
    </cfRule>
    <cfRule type="expression" dxfId="2587" priority="6767">
      <formula>IF(AND(AL840&lt;0, RIGHT(TEXT(AL840,"0.#"),1)&lt;&gt;"."),TRUE,FALSE)</formula>
    </cfRule>
    <cfRule type="expression" dxfId="2586" priority="6768">
      <formula>IF(AND(AL840&lt;0, RIGHT(TEXT(AL840,"0.#"),1)="."),TRUE,FALSE)</formula>
    </cfRule>
  </conditionalFormatting>
  <conditionalFormatting sqref="AQ53:AQ55">
    <cfRule type="expression" dxfId="2585" priority="4787">
      <formula>IF(RIGHT(TEXT(AQ53,"0.#"),1)=".",FALSE,TRUE)</formula>
    </cfRule>
    <cfRule type="expression" dxfId="2584" priority="4788">
      <formula>IF(RIGHT(TEXT(AQ53,"0.#"),1)=".",TRUE,FALSE)</formula>
    </cfRule>
  </conditionalFormatting>
  <conditionalFormatting sqref="AU53:AU55">
    <cfRule type="expression" dxfId="2583" priority="4785">
      <formula>IF(RIGHT(TEXT(AU53,"0.#"),1)=".",FALSE,TRUE)</formula>
    </cfRule>
    <cfRule type="expression" dxfId="2582" priority="4786">
      <formula>IF(RIGHT(TEXT(AU53,"0.#"),1)=".",TRUE,FALSE)</formula>
    </cfRule>
  </conditionalFormatting>
  <conditionalFormatting sqref="AQ75:AQ77">
    <cfRule type="expression" dxfId="2581" priority="4779">
      <formula>IF(RIGHT(TEXT(AQ75,"0.#"),1)=".",FALSE,TRUE)</formula>
    </cfRule>
    <cfRule type="expression" dxfId="2580" priority="4780">
      <formula>IF(RIGHT(TEXT(AQ75,"0.#"),1)=".",TRUE,FALSE)</formula>
    </cfRule>
  </conditionalFormatting>
  <conditionalFormatting sqref="AU75:AU77">
    <cfRule type="expression" dxfId="2579" priority="4777">
      <formula>IF(RIGHT(TEXT(AU75,"0.#"),1)=".",FALSE,TRUE)</formula>
    </cfRule>
    <cfRule type="expression" dxfId="2578" priority="4778">
      <formula>IF(RIGHT(TEXT(AU75,"0.#"),1)=".",TRUE,FALSE)</formula>
    </cfRule>
  </conditionalFormatting>
  <conditionalFormatting sqref="AQ87:AQ89">
    <cfRule type="expression" dxfId="2577" priority="4775">
      <formula>IF(RIGHT(TEXT(AQ87,"0.#"),1)=".",FALSE,TRUE)</formula>
    </cfRule>
    <cfRule type="expression" dxfId="2576" priority="4776">
      <formula>IF(RIGHT(TEXT(AQ87,"0.#"),1)=".",TRUE,FALSE)</formula>
    </cfRule>
  </conditionalFormatting>
  <conditionalFormatting sqref="AU87:AU89">
    <cfRule type="expression" dxfId="2575" priority="4773">
      <formula>IF(RIGHT(TEXT(AU87,"0.#"),1)=".",FALSE,TRUE)</formula>
    </cfRule>
    <cfRule type="expression" dxfId="2574" priority="4774">
      <formula>IF(RIGHT(TEXT(AU87,"0.#"),1)=".",TRUE,FALSE)</formula>
    </cfRule>
  </conditionalFormatting>
  <conditionalFormatting sqref="AQ92:AQ94">
    <cfRule type="expression" dxfId="2573" priority="4771">
      <formula>IF(RIGHT(TEXT(AQ92,"0.#"),1)=".",FALSE,TRUE)</formula>
    </cfRule>
    <cfRule type="expression" dxfId="2572" priority="4772">
      <formula>IF(RIGHT(TEXT(AQ92,"0.#"),1)=".",TRUE,FALSE)</formula>
    </cfRule>
  </conditionalFormatting>
  <conditionalFormatting sqref="AU92:AU94">
    <cfRule type="expression" dxfId="2571" priority="4769">
      <formula>IF(RIGHT(TEXT(AU92,"0.#"),1)=".",FALSE,TRUE)</formula>
    </cfRule>
    <cfRule type="expression" dxfId="2570" priority="4770">
      <formula>IF(RIGHT(TEXT(AU92,"0.#"),1)=".",TRUE,FALSE)</formula>
    </cfRule>
  </conditionalFormatting>
  <conditionalFormatting sqref="AQ97:AQ99">
    <cfRule type="expression" dxfId="2569" priority="4767">
      <formula>IF(RIGHT(TEXT(AQ97,"0.#"),1)=".",FALSE,TRUE)</formula>
    </cfRule>
    <cfRule type="expression" dxfId="2568" priority="4768">
      <formula>IF(RIGHT(TEXT(AQ97,"0.#"),1)=".",TRUE,FALSE)</formula>
    </cfRule>
  </conditionalFormatting>
  <conditionalFormatting sqref="AU97:AU99">
    <cfRule type="expression" dxfId="2567" priority="4765">
      <formula>IF(RIGHT(TEXT(AU97,"0.#"),1)=".",FALSE,TRUE)</formula>
    </cfRule>
    <cfRule type="expression" dxfId="2566" priority="4766">
      <formula>IF(RIGHT(TEXT(AU97,"0.#"),1)=".",TRUE,FALSE)</formula>
    </cfRule>
  </conditionalFormatting>
  <conditionalFormatting sqref="AE120 AM120">
    <cfRule type="expression" dxfId="2565" priority="3109">
      <formula>IF(RIGHT(TEXT(AE120,"0.#"),1)=".",FALSE,TRUE)</formula>
    </cfRule>
    <cfRule type="expression" dxfId="2564" priority="3110">
      <formula>IF(RIGHT(TEXT(AE120,"0.#"),1)=".",TRUE,FALSE)</formula>
    </cfRule>
  </conditionalFormatting>
  <conditionalFormatting sqref="AI126">
    <cfRule type="expression" dxfId="2563" priority="3099">
      <formula>IF(RIGHT(TEXT(AI126,"0.#"),1)=".",FALSE,TRUE)</formula>
    </cfRule>
    <cfRule type="expression" dxfId="2562" priority="3100">
      <formula>IF(RIGHT(TEXT(AI126,"0.#"),1)=".",TRUE,FALSE)</formula>
    </cfRule>
  </conditionalFormatting>
  <conditionalFormatting sqref="AI120">
    <cfRule type="expression" dxfId="2561" priority="3107">
      <formula>IF(RIGHT(TEXT(AI120,"0.#"),1)=".",FALSE,TRUE)</formula>
    </cfRule>
    <cfRule type="expression" dxfId="2560" priority="3108">
      <formula>IF(RIGHT(TEXT(AI120,"0.#"),1)=".",TRUE,FALSE)</formula>
    </cfRule>
  </conditionalFormatting>
  <conditionalFormatting sqref="AE123 AM123">
    <cfRule type="expression" dxfId="2559" priority="3105">
      <formula>IF(RIGHT(TEXT(AE123,"0.#"),1)=".",FALSE,TRUE)</formula>
    </cfRule>
    <cfRule type="expression" dxfId="2558" priority="3106">
      <formula>IF(RIGHT(TEXT(AE123,"0.#"),1)=".",TRUE,FALSE)</formula>
    </cfRule>
  </conditionalFormatting>
  <conditionalFormatting sqref="AI123">
    <cfRule type="expression" dxfId="2557" priority="3103">
      <formula>IF(RIGHT(TEXT(AI123,"0.#"),1)=".",FALSE,TRUE)</formula>
    </cfRule>
    <cfRule type="expression" dxfId="2556" priority="3104">
      <formula>IF(RIGHT(TEXT(AI123,"0.#"),1)=".",TRUE,FALSE)</formula>
    </cfRule>
  </conditionalFormatting>
  <conditionalFormatting sqref="AE126 AM126">
    <cfRule type="expression" dxfId="2555" priority="3101">
      <formula>IF(RIGHT(TEXT(AE126,"0.#"),1)=".",FALSE,TRUE)</formula>
    </cfRule>
    <cfRule type="expression" dxfId="2554" priority="3102">
      <formula>IF(RIGHT(TEXT(AE126,"0.#"),1)=".",TRUE,FALSE)</formula>
    </cfRule>
  </conditionalFormatting>
  <conditionalFormatting sqref="AE129 AM129">
    <cfRule type="expression" dxfId="2553" priority="3097">
      <formula>IF(RIGHT(TEXT(AE129,"0.#"),1)=".",FALSE,TRUE)</formula>
    </cfRule>
    <cfRule type="expression" dxfId="2552" priority="3098">
      <formula>IF(RIGHT(TEXT(AE129,"0.#"),1)=".",TRUE,FALSE)</formula>
    </cfRule>
  </conditionalFormatting>
  <conditionalFormatting sqref="AI129">
    <cfRule type="expression" dxfId="2551" priority="3095">
      <formula>IF(RIGHT(TEXT(AI129,"0.#"),1)=".",FALSE,TRUE)</formula>
    </cfRule>
    <cfRule type="expression" dxfId="2550" priority="3096">
      <formula>IF(RIGHT(TEXT(AI129,"0.#"),1)=".",TRUE,FALSE)</formula>
    </cfRule>
  </conditionalFormatting>
  <conditionalFormatting sqref="Y840:Y867">
    <cfRule type="expression" dxfId="2549" priority="3093">
      <formula>IF(RIGHT(TEXT(Y840,"0.#"),1)=".",FALSE,TRUE)</formula>
    </cfRule>
    <cfRule type="expression" dxfId="2548" priority="3094">
      <formula>IF(RIGHT(TEXT(Y840,"0.#"),1)=".",TRUE,FALSE)</formula>
    </cfRule>
  </conditionalFormatting>
  <conditionalFormatting sqref="AU518">
    <cfRule type="expression" dxfId="2547" priority="1603">
      <formula>IF(RIGHT(TEXT(AU518,"0.#"),1)=".",FALSE,TRUE)</formula>
    </cfRule>
    <cfRule type="expression" dxfId="2546" priority="1604">
      <formula>IF(RIGHT(TEXT(AU518,"0.#"),1)=".",TRUE,FALSE)</formula>
    </cfRule>
  </conditionalFormatting>
  <conditionalFormatting sqref="AQ551">
    <cfRule type="expression" dxfId="2545" priority="1379">
      <formula>IF(RIGHT(TEXT(AQ551,"0.#"),1)=".",FALSE,TRUE)</formula>
    </cfRule>
    <cfRule type="expression" dxfId="2544" priority="1380">
      <formula>IF(RIGHT(TEXT(AQ551,"0.#"),1)=".",TRUE,FALSE)</formula>
    </cfRule>
  </conditionalFormatting>
  <conditionalFormatting sqref="AE556">
    <cfRule type="expression" dxfId="2543" priority="1377">
      <formula>IF(RIGHT(TEXT(AE556,"0.#"),1)=".",FALSE,TRUE)</formula>
    </cfRule>
    <cfRule type="expression" dxfId="2542" priority="1378">
      <formula>IF(RIGHT(TEXT(AE556,"0.#"),1)=".",TRUE,FALSE)</formula>
    </cfRule>
  </conditionalFormatting>
  <conditionalFormatting sqref="AE557">
    <cfRule type="expression" dxfId="2541" priority="1375">
      <formula>IF(RIGHT(TEXT(AE557,"0.#"),1)=".",FALSE,TRUE)</formula>
    </cfRule>
    <cfRule type="expression" dxfId="2540" priority="1376">
      <formula>IF(RIGHT(TEXT(AE557,"0.#"),1)=".",TRUE,FALSE)</formula>
    </cfRule>
  </conditionalFormatting>
  <conditionalFormatting sqref="AE558">
    <cfRule type="expression" dxfId="2539" priority="1373">
      <formula>IF(RIGHT(TEXT(AE558,"0.#"),1)=".",FALSE,TRUE)</formula>
    </cfRule>
    <cfRule type="expression" dxfId="2538" priority="1374">
      <formula>IF(RIGHT(TEXT(AE558,"0.#"),1)=".",TRUE,FALSE)</formula>
    </cfRule>
  </conditionalFormatting>
  <conditionalFormatting sqref="AU556">
    <cfRule type="expression" dxfId="2537" priority="1365">
      <formula>IF(RIGHT(TEXT(AU556,"0.#"),1)=".",FALSE,TRUE)</formula>
    </cfRule>
    <cfRule type="expression" dxfId="2536" priority="1366">
      <formula>IF(RIGHT(TEXT(AU556,"0.#"),1)=".",TRUE,FALSE)</formula>
    </cfRule>
  </conditionalFormatting>
  <conditionalFormatting sqref="AU557">
    <cfRule type="expression" dxfId="2535" priority="1363">
      <formula>IF(RIGHT(TEXT(AU557,"0.#"),1)=".",FALSE,TRUE)</formula>
    </cfRule>
    <cfRule type="expression" dxfId="2534" priority="1364">
      <formula>IF(RIGHT(TEXT(AU557,"0.#"),1)=".",TRUE,FALSE)</formula>
    </cfRule>
  </conditionalFormatting>
  <conditionalFormatting sqref="AU558">
    <cfRule type="expression" dxfId="2533" priority="1361">
      <formula>IF(RIGHT(TEXT(AU558,"0.#"),1)=".",FALSE,TRUE)</formula>
    </cfRule>
    <cfRule type="expression" dxfId="2532" priority="1362">
      <formula>IF(RIGHT(TEXT(AU558,"0.#"),1)=".",TRUE,FALSE)</formula>
    </cfRule>
  </conditionalFormatting>
  <conditionalFormatting sqref="AQ557">
    <cfRule type="expression" dxfId="2531" priority="1353">
      <formula>IF(RIGHT(TEXT(AQ557,"0.#"),1)=".",FALSE,TRUE)</formula>
    </cfRule>
    <cfRule type="expression" dxfId="2530" priority="1354">
      <formula>IF(RIGHT(TEXT(AQ557,"0.#"),1)=".",TRUE,FALSE)</formula>
    </cfRule>
  </conditionalFormatting>
  <conditionalFormatting sqref="AQ558">
    <cfRule type="expression" dxfId="2529" priority="1351">
      <formula>IF(RIGHT(TEXT(AQ558,"0.#"),1)=".",FALSE,TRUE)</formula>
    </cfRule>
    <cfRule type="expression" dxfId="2528" priority="1352">
      <formula>IF(RIGHT(TEXT(AQ558,"0.#"),1)=".",TRUE,FALSE)</formula>
    </cfRule>
  </conditionalFormatting>
  <conditionalFormatting sqref="AQ556">
    <cfRule type="expression" dxfId="2527" priority="1349">
      <formula>IF(RIGHT(TEXT(AQ556,"0.#"),1)=".",FALSE,TRUE)</formula>
    </cfRule>
    <cfRule type="expression" dxfId="2526" priority="1350">
      <formula>IF(RIGHT(TEXT(AQ556,"0.#"),1)=".",TRUE,FALSE)</formula>
    </cfRule>
  </conditionalFormatting>
  <conditionalFormatting sqref="AE561">
    <cfRule type="expression" dxfId="2525" priority="1347">
      <formula>IF(RIGHT(TEXT(AE561,"0.#"),1)=".",FALSE,TRUE)</formula>
    </cfRule>
    <cfRule type="expression" dxfId="2524" priority="1348">
      <formula>IF(RIGHT(TEXT(AE561,"0.#"),1)=".",TRUE,FALSE)</formula>
    </cfRule>
  </conditionalFormatting>
  <conditionalFormatting sqref="AE562">
    <cfRule type="expression" dxfId="2523" priority="1345">
      <formula>IF(RIGHT(TEXT(AE562,"0.#"),1)=".",FALSE,TRUE)</formula>
    </cfRule>
    <cfRule type="expression" dxfId="2522" priority="1346">
      <formula>IF(RIGHT(TEXT(AE562,"0.#"),1)=".",TRUE,FALSE)</formula>
    </cfRule>
  </conditionalFormatting>
  <conditionalFormatting sqref="AE563">
    <cfRule type="expression" dxfId="2521" priority="1343">
      <formula>IF(RIGHT(TEXT(AE563,"0.#"),1)=".",FALSE,TRUE)</formula>
    </cfRule>
    <cfRule type="expression" dxfId="2520" priority="1344">
      <formula>IF(RIGHT(TEXT(AE563,"0.#"),1)=".",TRUE,FALSE)</formula>
    </cfRule>
  </conditionalFormatting>
  <conditionalFormatting sqref="AL1103:AO1132">
    <cfRule type="expression" dxfId="2519" priority="2999">
      <formula>IF(AND(AL1103&gt;=0, RIGHT(TEXT(AL1103,"0.#"),1)&lt;&gt;"."),TRUE,FALSE)</formula>
    </cfRule>
    <cfRule type="expression" dxfId="2518" priority="3000">
      <formula>IF(AND(AL1103&gt;=0, RIGHT(TEXT(AL1103,"0.#"),1)="."),TRUE,FALSE)</formula>
    </cfRule>
    <cfRule type="expression" dxfId="2517" priority="3001">
      <formula>IF(AND(AL1103&lt;0, RIGHT(TEXT(AL1103,"0.#"),1)&lt;&gt;"."),TRUE,FALSE)</formula>
    </cfRule>
    <cfRule type="expression" dxfId="2516" priority="3002">
      <formula>IF(AND(AL1103&lt;0, RIGHT(TEXT(AL1103,"0.#"),1)="."),TRUE,FALSE)</formula>
    </cfRule>
  </conditionalFormatting>
  <conditionalFormatting sqref="Y1103:Y1132">
    <cfRule type="expression" dxfId="2515" priority="2997">
      <formula>IF(RIGHT(TEXT(Y1103,"0.#"),1)=".",FALSE,TRUE)</formula>
    </cfRule>
    <cfRule type="expression" dxfId="2514" priority="2998">
      <formula>IF(RIGHT(TEXT(Y1103,"0.#"),1)=".",TRUE,FALSE)</formula>
    </cfRule>
  </conditionalFormatting>
  <conditionalFormatting sqref="AQ553">
    <cfRule type="expression" dxfId="2513" priority="1381">
      <formula>IF(RIGHT(TEXT(AQ553,"0.#"),1)=".",FALSE,TRUE)</formula>
    </cfRule>
    <cfRule type="expression" dxfId="2512" priority="1382">
      <formula>IF(RIGHT(TEXT(AQ553,"0.#"),1)=".",TRUE,FALSE)</formula>
    </cfRule>
  </conditionalFormatting>
  <conditionalFormatting sqref="AU552">
    <cfRule type="expression" dxfId="2511" priority="1393">
      <formula>IF(RIGHT(TEXT(AU552,"0.#"),1)=".",FALSE,TRUE)</formula>
    </cfRule>
    <cfRule type="expression" dxfId="2510" priority="1394">
      <formula>IF(RIGHT(TEXT(AU552,"0.#"),1)=".",TRUE,FALSE)</formula>
    </cfRule>
  </conditionalFormatting>
  <conditionalFormatting sqref="AE552">
    <cfRule type="expression" dxfId="2509" priority="1405">
      <formula>IF(RIGHT(TEXT(AE552,"0.#"),1)=".",FALSE,TRUE)</formula>
    </cfRule>
    <cfRule type="expression" dxfId="2508" priority="1406">
      <formula>IF(RIGHT(TEXT(AE552,"0.#"),1)=".",TRUE,FALSE)</formula>
    </cfRule>
  </conditionalFormatting>
  <conditionalFormatting sqref="AQ548">
    <cfRule type="expression" dxfId="2507" priority="1411">
      <formula>IF(RIGHT(TEXT(AQ548,"0.#"),1)=".",FALSE,TRUE)</formula>
    </cfRule>
    <cfRule type="expression" dxfId="2506" priority="1412">
      <formula>IF(RIGHT(TEXT(AQ548,"0.#"),1)=".",TRUE,FALSE)</formula>
    </cfRule>
  </conditionalFormatting>
  <conditionalFormatting sqref="AL838:AO839">
    <cfRule type="expression" dxfId="2505" priority="2951">
      <formula>IF(AND(AL838&gt;=0, RIGHT(TEXT(AL838,"0.#"),1)&lt;&gt;"."),TRUE,FALSE)</formula>
    </cfRule>
    <cfRule type="expression" dxfId="2504" priority="2952">
      <formula>IF(AND(AL838&gt;=0, RIGHT(TEXT(AL838,"0.#"),1)="."),TRUE,FALSE)</formula>
    </cfRule>
    <cfRule type="expression" dxfId="2503" priority="2953">
      <formula>IF(AND(AL838&lt;0, RIGHT(TEXT(AL838,"0.#"),1)&lt;&gt;"."),TRUE,FALSE)</formula>
    </cfRule>
    <cfRule type="expression" dxfId="2502" priority="2954">
      <formula>IF(AND(AL838&lt;0, RIGHT(TEXT(AL838,"0.#"),1)="."),TRUE,FALSE)</formula>
    </cfRule>
  </conditionalFormatting>
  <conditionalFormatting sqref="Y838:Y839">
    <cfRule type="expression" dxfId="2501" priority="2949">
      <formula>IF(RIGHT(TEXT(Y838,"0.#"),1)=".",FALSE,TRUE)</formula>
    </cfRule>
    <cfRule type="expression" dxfId="2500" priority="2950">
      <formula>IF(RIGHT(TEXT(Y838,"0.#"),1)=".",TRUE,FALSE)</formula>
    </cfRule>
  </conditionalFormatting>
  <conditionalFormatting sqref="AE492">
    <cfRule type="expression" dxfId="2499" priority="1737">
      <formula>IF(RIGHT(TEXT(AE492,"0.#"),1)=".",FALSE,TRUE)</formula>
    </cfRule>
    <cfRule type="expression" dxfId="2498" priority="1738">
      <formula>IF(RIGHT(TEXT(AE492,"0.#"),1)=".",TRUE,FALSE)</formula>
    </cfRule>
  </conditionalFormatting>
  <conditionalFormatting sqref="AE493">
    <cfRule type="expression" dxfId="2497" priority="1735">
      <formula>IF(RIGHT(TEXT(AE493,"0.#"),1)=".",FALSE,TRUE)</formula>
    </cfRule>
    <cfRule type="expression" dxfId="2496" priority="1736">
      <formula>IF(RIGHT(TEXT(AE493,"0.#"),1)=".",TRUE,FALSE)</formula>
    </cfRule>
  </conditionalFormatting>
  <conditionalFormatting sqref="AE494">
    <cfRule type="expression" dxfId="2495" priority="1733">
      <formula>IF(RIGHT(TEXT(AE494,"0.#"),1)=".",FALSE,TRUE)</formula>
    </cfRule>
    <cfRule type="expression" dxfId="2494" priority="1734">
      <formula>IF(RIGHT(TEXT(AE494,"0.#"),1)=".",TRUE,FALSE)</formula>
    </cfRule>
  </conditionalFormatting>
  <conditionalFormatting sqref="AQ493">
    <cfRule type="expression" dxfId="2493" priority="1713">
      <formula>IF(RIGHT(TEXT(AQ493,"0.#"),1)=".",FALSE,TRUE)</formula>
    </cfRule>
    <cfRule type="expression" dxfId="2492" priority="1714">
      <formula>IF(RIGHT(TEXT(AQ493,"0.#"),1)=".",TRUE,FALSE)</formula>
    </cfRule>
  </conditionalFormatting>
  <conditionalFormatting sqref="AQ494">
    <cfRule type="expression" dxfId="2491" priority="1711">
      <formula>IF(RIGHT(TEXT(AQ494,"0.#"),1)=".",FALSE,TRUE)</formula>
    </cfRule>
    <cfRule type="expression" dxfId="2490" priority="1712">
      <formula>IF(RIGHT(TEXT(AQ494,"0.#"),1)=".",TRUE,FALSE)</formula>
    </cfRule>
  </conditionalFormatting>
  <conditionalFormatting sqref="AQ492">
    <cfRule type="expression" dxfId="2489" priority="1709">
      <formula>IF(RIGHT(TEXT(AQ492,"0.#"),1)=".",FALSE,TRUE)</formula>
    </cfRule>
    <cfRule type="expression" dxfId="2488" priority="1710">
      <formula>IF(RIGHT(TEXT(AQ492,"0.#"),1)=".",TRUE,FALSE)</formula>
    </cfRule>
  </conditionalFormatting>
  <conditionalFormatting sqref="AU494">
    <cfRule type="expression" dxfId="2487" priority="1721">
      <formula>IF(RIGHT(TEXT(AU494,"0.#"),1)=".",FALSE,TRUE)</formula>
    </cfRule>
    <cfRule type="expression" dxfId="2486" priority="1722">
      <formula>IF(RIGHT(TEXT(AU494,"0.#"),1)=".",TRUE,FALSE)</formula>
    </cfRule>
  </conditionalFormatting>
  <conditionalFormatting sqref="AU492">
    <cfRule type="expression" dxfId="2485" priority="1725">
      <formula>IF(RIGHT(TEXT(AU492,"0.#"),1)=".",FALSE,TRUE)</formula>
    </cfRule>
    <cfRule type="expression" dxfId="2484" priority="1726">
      <formula>IF(RIGHT(TEXT(AU492,"0.#"),1)=".",TRUE,FALSE)</formula>
    </cfRule>
  </conditionalFormatting>
  <conditionalFormatting sqref="AU493">
    <cfRule type="expression" dxfId="2483" priority="1723">
      <formula>IF(RIGHT(TEXT(AU493,"0.#"),1)=".",FALSE,TRUE)</formula>
    </cfRule>
    <cfRule type="expression" dxfId="2482" priority="1724">
      <formula>IF(RIGHT(TEXT(AU493,"0.#"),1)=".",TRUE,FALSE)</formula>
    </cfRule>
  </conditionalFormatting>
  <conditionalFormatting sqref="AU583">
    <cfRule type="expression" dxfId="2481" priority="1241">
      <formula>IF(RIGHT(TEXT(AU583,"0.#"),1)=".",FALSE,TRUE)</formula>
    </cfRule>
    <cfRule type="expression" dxfId="2480" priority="1242">
      <formula>IF(RIGHT(TEXT(AU583,"0.#"),1)=".",TRUE,FALSE)</formula>
    </cfRule>
  </conditionalFormatting>
  <conditionalFormatting sqref="AU582">
    <cfRule type="expression" dxfId="2479" priority="1243">
      <formula>IF(RIGHT(TEXT(AU582,"0.#"),1)=".",FALSE,TRUE)</formula>
    </cfRule>
    <cfRule type="expression" dxfId="2478" priority="1244">
      <formula>IF(RIGHT(TEXT(AU582,"0.#"),1)=".",TRUE,FALSE)</formula>
    </cfRule>
  </conditionalFormatting>
  <conditionalFormatting sqref="AE499">
    <cfRule type="expression" dxfId="2477" priority="1703">
      <formula>IF(RIGHT(TEXT(AE499,"0.#"),1)=".",FALSE,TRUE)</formula>
    </cfRule>
    <cfRule type="expression" dxfId="2476" priority="1704">
      <formula>IF(RIGHT(TEXT(AE499,"0.#"),1)=".",TRUE,FALSE)</formula>
    </cfRule>
  </conditionalFormatting>
  <conditionalFormatting sqref="AE497">
    <cfRule type="expression" dxfId="2475" priority="1707">
      <formula>IF(RIGHT(TEXT(AE497,"0.#"),1)=".",FALSE,TRUE)</formula>
    </cfRule>
    <cfRule type="expression" dxfId="2474" priority="1708">
      <formula>IF(RIGHT(TEXT(AE497,"0.#"),1)=".",TRUE,FALSE)</formula>
    </cfRule>
  </conditionalFormatting>
  <conditionalFormatting sqref="AE498">
    <cfRule type="expression" dxfId="2473" priority="1705">
      <formula>IF(RIGHT(TEXT(AE498,"0.#"),1)=".",FALSE,TRUE)</formula>
    </cfRule>
    <cfRule type="expression" dxfId="2472" priority="1706">
      <formula>IF(RIGHT(TEXT(AE498,"0.#"),1)=".",TRUE,FALSE)</formula>
    </cfRule>
  </conditionalFormatting>
  <conditionalFormatting sqref="AU499">
    <cfRule type="expression" dxfId="2471" priority="1691">
      <formula>IF(RIGHT(TEXT(AU499,"0.#"),1)=".",FALSE,TRUE)</formula>
    </cfRule>
    <cfRule type="expression" dxfId="2470" priority="1692">
      <formula>IF(RIGHT(TEXT(AU499,"0.#"),1)=".",TRUE,FALSE)</formula>
    </cfRule>
  </conditionalFormatting>
  <conditionalFormatting sqref="AU497">
    <cfRule type="expression" dxfId="2469" priority="1695">
      <formula>IF(RIGHT(TEXT(AU497,"0.#"),1)=".",FALSE,TRUE)</formula>
    </cfRule>
    <cfRule type="expression" dxfId="2468" priority="1696">
      <formula>IF(RIGHT(TEXT(AU497,"0.#"),1)=".",TRUE,FALSE)</formula>
    </cfRule>
  </conditionalFormatting>
  <conditionalFormatting sqref="AU498">
    <cfRule type="expression" dxfId="2467" priority="1693">
      <formula>IF(RIGHT(TEXT(AU498,"0.#"),1)=".",FALSE,TRUE)</formula>
    </cfRule>
    <cfRule type="expression" dxfId="2466" priority="1694">
      <formula>IF(RIGHT(TEXT(AU498,"0.#"),1)=".",TRUE,FALSE)</formula>
    </cfRule>
  </conditionalFormatting>
  <conditionalFormatting sqref="AQ497">
    <cfRule type="expression" dxfId="2465" priority="1679">
      <formula>IF(RIGHT(TEXT(AQ497,"0.#"),1)=".",FALSE,TRUE)</formula>
    </cfRule>
    <cfRule type="expression" dxfId="2464" priority="1680">
      <formula>IF(RIGHT(TEXT(AQ497,"0.#"),1)=".",TRUE,FALSE)</formula>
    </cfRule>
  </conditionalFormatting>
  <conditionalFormatting sqref="AQ498">
    <cfRule type="expression" dxfId="2463" priority="1683">
      <formula>IF(RIGHT(TEXT(AQ498,"0.#"),1)=".",FALSE,TRUE)</formula>
    </cfRule>
    <cfRule type="expression" dxfId="2462" priority="1684">
      <formula>IF(RIGHT(TEXT(AQ498,"0.#"),1)=".",TRUE,FALSE)</formula>
    </cfRule>
  </conditionalFormatting>
  <conditionalFormatting sqref="AQ499">
    <cfRule type="expression" dxfId="2461" priority="1681">
      <formula>IF(RIGHT(TEXT(AQ499,"0.#"),1)=".",FALSE,TRUE)</formula>
    </cfRule>
    <cfRule type="expression" dxfId="2460" priority="1682">
      <formula>IF(RIGHT(TEXT(AQ499,"0.#"),1)=".",TRUE,FALSE)</formula>
    </cfRule>
  </conditionalFormatting>
  <conditionalFormatting sqref="AE504">
    <cfRule type="expression" dxfId="2459" priority="1673">
      <formula>IF(RIGHT(TEXT(AE504,"0.#"),1)=".",FALSE,TRUE)</formula>
    </cfRule>
    <cfRule type="expression" dxfId="2458" priority="1674">
      <formula>IF(RIGHT(TEXT(AE504,"0.#"),1)=".",TRUE,FALSE)</formula>
    </cfRule>
  </conditionalFormatting>
  <conditionalFormatting sqref="AE502">
    <cfRule type="expression" dxfId="2457" priority="1677">
      <formula>IF(RIGHT(TEXT(AE502,"0.#"),1)=".",FALSE,TRUE)</formula>
    </cfRule>
    <cfRule type="expression" dxfId="2456" priority="1678">
      <formula>IF(RIGHT(TEXT(AE502,"0.#"),1)=".",TRUE,FALSE)</formula>
    </cfRule>
  </conditionalFormatting>
  <conditionalFormatting sqref="AE503">
    <cfRule type="expression" dxfId="2455" priority="1675">
      <formula>IF(RIGHT(TEXT(AE503,"0.#"),1)=".",FALSE,TRUE)</formula>
    </cfRule>
    <cfRule type="expression" dxfId="2454" priority="1676">
      <formula>IF(RIGHT(TEXT(AE503,"0.#"),1)=".",TRUE,FALSE)</formula>
    </cfRule>
  </conditionalFormatting>
  <conditionalFormatting sqref="AU504">
    <cfRule type="expression" dxfId="2453" priority="1661">
      <formula>IF(RIGHT(TEXT(AU504,"0.#"),1)=".",FALSE,TRUE)</formula>
    </cfRule>
    <cfRule type="expression" dxfId="2452" priority="1662">
      <formula>IF(RIGHT(TEXT(AU504,"0.#"),1)=".",TRUE,FALSE)</formula>
    </cfRule>
  </conditionalFormatting>
  <conditionalFormatting sqref="AU502">
    <cfRule type="expression" dxfId="2451" priority="1665">
      <formula>IF(RIGHT(TEXT(AU502,"0.#"),1)=".",FALSE,TRUE)</formula>
    </cfRule>
    <cfRule type="expression" dxfId="2450" priority="1666">
      <formula>IF(RIGHT(TEXT(AU502,"0.#"),1)=".",TRUE,FALSE)</formula>
    </cfRule>
  </conditionalFormatting>
  <conditionalFormatting sqref="AU503">
    <cfRule type="expression" dxfId="2449" priority="1663">
      <formula>IF(RIGHT(TEXT(AU503,"0.#"),1)=".",FALSE,TRUE)</formula>
    </cfRule>
    <cfRule type="expression" dxfId="2448" priority="1664">
      <formula>IF(RIGHT(TEXT(AU503,"0.#"),1)=".",TRUE,FALSE)</formula>
    </cfRule>
  </conditionalFormatting>
  <conditionalFormatting sqref="AQ502">
    <cfRule type="expression" dxfId="2447" priority="1649">
      <formula>IF(RIGHT(TEXT(AQ502,"0.#"),1)=".",FALSE,TRUE)</formula>
    </cfRule>
    <cfRule type="expression" dxfId="2446" priority="1650">
      <formula>IF(RIGHT(TEXT(AQ502,"0.#"),1)=".",TRUE,FALSE)</formula>
    </cfRule>
  </conditionalFormatting>
  <conditionalFormatting sqref="AQ503">
    <cfRule type="expression" dxfId="2445" priority="1653">
      <formula>IF(RIGHT(TEXT(AQ503,"0.#"),1)=".",FALSE,TRUE)</formula>
    </cfRule>
    <cfRule type="expression" dxfId="2444" priority="1654">
      <formula>IF(RIGHT(TEXT(AQ503,"0.#"),1)=".",TRUE,FALSE)</formula>
    </cfRule>
  </conditionalFormatting>
  <conditionalFormatting sqref="AQ504">
    <cfRule type="expression" dxfId="2443" priority="1651">
      <formula>IF(RIGHT(TEXT(AQ504,"0.#"),1)=".",FALSE,TRUE)</formula>
    </cfRule>
    <cfRule type="expression" dxfId="2442" priority="1652">
      <formula>IF(RIGHT(TEXT(AQ504,"0.#"),1)=".",TRUE,FALSE)</formula>
    </cfRule>
  </conditionalFormatting>
  <conditionalFormatting sqref="AE509">
    <cfRule type="expression" dxfId="2441" priority="1643">
      <formula>IF(RIGHT(TEXT(AE509,"0.#"),1)=".",FALSE,TRUE)</formula>
    </cfRule>
    <cfRule type="expression" dxfId="2440" priority="1644">
      <formula>IF(RIGHT(TEXT(AE509,"0.#"),1)=".",TRUE,FALSE)</formula>
    </cfRule>
  </conditionalFormatting>
  <conditionalFormatting sqref="AE507">
    <cfRule type="expression" dxfId="2439" priority="1647">
      <formula>IF(RIGHT(TEXT(AE507,"0.#"),1)=".",FALSE,TRUE)</formula>
    </cfRule>
    <cfRule type="expression" dxfId="2438" priority="1648">
      <formula>IF(RIGHT(TEXT(AE507,"0.#"),1)=".",TRUE,FALSE)</formula>
    </cfRule>
  </conditionalFormatting>
  <conditionalFormatting sqref="AE508">
    <cfRule type="expression" dxfId="2437" priority="1645">
      <formula>IF(RIGHT(TEXT(AE508,"0.#"),1)=".",FALSE,TRUE)</formula>
    </cfRule>
    <cfRule type="expression" dxfId="2436" priority="1646">
      <formula>IF(RIGHT(TEXT(AE508,"0.#"),1)=".",TRUE,FALSE)</formula>
    </cfRule>
  </conditionalFormatting>
  <conditionalFormatting sqref="AU509">
    <cfRule type="expression" dxfId="2435" priority="1631">
      <formula>IF(RIGHT(TEXT(AU509,"0.#"),1)=".",FALSE,TRUE)</formula>
    </cfRule>
    <cfRule type="expression" dxfId="2434" priority="1632">
      <formula>IF(RIGHT(TEXT(AU509,"0.#"),1)=".",TRUE,FALSE)</formula>
    </cfRule>
  </conditionalFormatting>
  <conditionalFormatting sqref="AU507">
    <cfRule type="expression" dxfId="2433" priority="1635">
      <formula>IF(RIGHT(TEXT(AU507,"0.#"),1)=".",FALSE,TRUE)</formula>
    </cfRule>
    <cfRule type="expression" dxfId="2432" priority="1636">
      <formula>IF(RIGHT(TEXT(AU507,"0.#"),1)=".",TRUE,FALSE)</formula>
    </cfRule>
  </conditionalFormatting>
  <conditionalFormatting sqref="AU508">
    <cfRule type="expression" dxfId="2431" priority="1633">
      <formula>IF(RIGHT(TEXT(AU508,"0.#"),1)=".",FALSE,TRUE)</formula>
    </cfRule>
    <cfRule type="expression" dxfId="2430" priority="1634">
      <formula>IF(RIGHT(TEXT(AU508,"0.#"),1)=".",TRUE,FALSE)</formula>
    </cfRule>
  </conditionalFormatting>
  <conditionalFormatting sqref="AQ507">
    <cfRule type="expression" dxfId="2429" priority="1619">
      <formula>IF(RIGHT(TEXT(AQ507,"0.#"),1)=".",FALSE,TRUE)</formula>
    </cfRule>
    <cfRule type="expression" dxfId="2428" priority="1620">
      <formula>IF(RIGHT(TEXT(AQ507,"0.#"),1)=".",TRUE,FALSE)</formula>
    </cfRule>
  </conditionalFormatting>
  <conditionalFormatting sqref="AQ508">
    <cfRule type="expression" dxfId="2427" priority="1623">
      <formula>IF(RIGHT(TEXT(AQ508,"0.#"),1)=".",FALSE,TRUE)</formula>
    </cfRule>
    <cfRule type="expression" dxfId="2426" priority="1624">
      <formula>IF(RIGHT(TEXT(AQ508,"0.#"),1)=".",TRUE,FALSE)</formula>
    </cfRule>
  </conditionalFormatting>
  <conditionalFormatting sqref="AQ509">
    <cfRule type="expression" dxfId="2425" priority="1621">
      <formula>IF(RIGHT(TEXT(AQ509,"0.#"),1)=".",FALSE,TRUE)</formula>
    </cfRule>
    <cfRule type="expression" dxfId="2424" priority="1622">
      <formula>IF(RIGHT(TEXT(AQ509,"0.#"),1)=".",TRUE,FALSE)</formula>
    </cfRule>
  </conditionalFormatting>
  <conditionalFormatting sqref="AE465">
    <cfRule type="expression" dxfId="2423" priority="1913">
      <formula>IF(RIGHT(TEXT(AE465,"0.#"),1)=".",FALSE,TRUE)</formula>
    </cfRule>
    <cfRule type="expression" dxfId="2422" priority="1914">
      <formula>IF(RIGHT(TEXT(AE465,"0.#"),1)=".",TRUE,FALSE)</formula>
    </cfRule>
  </conditionalFormatting>
  <conditionalFormatting sqref="AE463">
    <cfRule type="expression" dxfId="2421" priority="1917">
      <formula>IF(RIGHT(TEXT(AE463,"0.#"),1)=".",FALSE,TRUE)</formula>
    </cfRule>
    <cfRule type="expression" dxfId="2420" priority="1918">
      <formula>IF(RIGHT(TEXT(AE463,"0.#"),1)=".",TRUE,FALSE)</formula>
    </cfRule>
  </conditionalFormatting>
  <conditionalFormatting sqref="AE464">
    <cfRule type="expression" dxfId="2419" priority="1915">
      <formula>IF(RIGHT(TEXT(AE464,"0.#"),1)=".",FALSE,TRUE)</formula>
    </cfRule>
    <cfRule type="expression" dxfId="2418" priority="1916">
      <formula>IF(RIGHT(TEXT(AE464,"0.#"),1)=".",TRUE,FALSE)</formula>
    </cfRule>
  </conditionalFormatting>
  <conditionalFormatting sqref="AM465">
    <cfRule type="expression" dxfId="2417" priority="1907">
      <formula>IF(RIGHT(TEXT(AM465,"0.#"),1)=".",FALSE,TRUE)</formula>
    </cfRule>
    <cfRule type="expression" dxfId="2416" priority="1908">
      <formula>IF(RIGHT(TEXT(AM465,"0.#"),1)=".",TRUE,FALSE)</formula>
    </cfRule>
  </conditionalFormatting>
  <conditionalFormatting sqref="AM463">
    <cfRule type="expression" dxfId="2415" priority="1911">
      <formula>IF(RIGHT(TEXT(AM463,"0.#"),1)=".",FALSE,TRUE)</formula>
    </cfRule>
    <cfRule type="expression" dxfId="2414" priority="1912">
      <formula>IF(RIGHT(TEXT(AM463,"0.#"),1)=".",TRUE,FALSE)</formula>
    </cfRule>
  </conditionalFormatting>
  <conditionalFormatting sqref="AM464">
    <cfRule type="expression" dxfId="2413" priority="1909">
      <formula>IF(RIGHT(TEXT(AM464,"0.#"),1)=".",FALSE,TRUE)</formula>
    </cfRule>
    <cfRule type="expression" dxfId="2412" priority="1910">
      <formula>IF(RIGHT(TEXT(AM464,"0.#"),1)=".",TRUE,FALSE)</formula>
    </cfRule>
  </conditionalFormatting>
  <conditionalFormatting sqref="AU465">
    <cfRule type="expression" dxfId="2411" priority="1901">
      <formula>IF(RIGHT(TEXT(AU465,"0.#"),1)=".",FALSE,TRUE)</formula>
    </cfRule>
    <cfRule type="expression" dxfId="2410" priority="1902">
      <formula>IF(RIGHT(TEXT(AU465,"0.#"),1)=".",TRUE,FALSE)</formula>
    </cfRule>
  </conditionalFormatting>
  <conditionalFormatting sqref="AU463">
    <cfRule type="expression" dxfId="2409" priority="1905">
      <formula>IF(RIGHT(TEXT(AU463,"0.#"),1)=".",FALSE,TRUE)</formula>
    </cfRule>
    <cfRule type="expression" dxfId="2408" priority="1906">
      <formula>IF(RIGHT(TEXT(AU463,"0.#"),1)=".",TRUE,FALSE)</formula>
    </cfRule>
  </conditionalFormatting>
  <conditionalFormatting sqref="AU464">
    <cfRule type="expression" dxfId="2407" priority="1903">
      <formula>IF(RIGHT(TEXT(AU464,"0.#"),1)=".",FALSE,TRUE)</formula>
    </cfRule>
    <cfRule type="expression" dxfId="2406" priority="1904">
      <formula>IF(RIGHT(TEXT(AU464,"0.#"),1)=".",TRUE,FALSE)</formula>
    </cfRule>
  </conditionalFormatting>
  <conditionalFormatting sqref="AI465">
    <cfRule type="expression" dxfId="2405" priority="1895">
      <formula>IF(RIGHT(TEXT(AI465,"0.#"),1)=".",FALSE,TRUE)</formula>
    </cfRule>
    <cfRule type="expression" dxfId="2404" priority="1896">
      <formula>IF(RIGHT(TEXT(AI465,"0.#"),1)=".",TRUE,FALSE)</formula>
    </cfRule>
  </conditionalFormatting>
  <conditionalFormatting sqref="AI463">
    <cfRule type="expression" dxfId="2403" priority="1899">
      <formula>IF(RIGHT(TEXT(AI463,"0.#"),1)=".",FALSE,TRUE)</formula>
    </cfRule>
    <cfRule type="expression" dxfId="2402" priority="1900">
      <formula>IF(RIGHT(TEXT(AI463,"0.#"),1)=".",TRUE,FALSE)</formula>
    </cfRule>
  </conditionalFormatting>
  <conditionalFormatting sqref="AI464">
    <cfRule type="expression" dxfId="2401" priority="1897">
      <formula>IF(RIGHT(TEXT(AI464,"0.#"),1)=".",FALSE,TRUE)</formula>
    </cfRule>
    <cfRule type="expression" dxfId="2400" priority="1898">
      <formula>IF(RIGHT(TEXT(AI464,"0.#"),1)=".",TRUE,FALSE)</formula>
    </cfRule>
  </conditionalFormatting>
  <conditionalFormatting sqref="AQ463">
    <cfRule type="expression" dxfId="2399" priority="1889">
      <formula>IF(RIGHT(TEXT(AQ463,"0.#"),1)=".",FALSE,TRUE)</formula>
    </cfRule>
    <cfRule type="expression" dxfId="2398" priority="1890">
      <formula>IF(RIGHT(TEXT(AQ463,"0.#"),1)=".",TRUE,FALSE)</formula>
    </cfRule>
  </conditionalFormatting>
  <conditionalFormatting sqref="AQ464">
    <cfRule type="expression" dxfId="2397" priority="1893">
      <formula>IF(RIGHT(TEXT(AQ464,"0.#"),1)=".",FALSE,TRUE)</formula>
    </cfRule>
    <cfRule type="expression" dxfId="2396" priority="1894">
      <formula>IF(RIGHT(TEXT(AQ464,"0.#"),1)=".",TRUE,FALSE)</formula>
    </cfRule>
  </conditionalFormatting>
  <conditionalFormatting sqref="AQ465">
    <cfRule type="expression" dxfId="2395" priority="1891">
      <formula>IF(RIGHT(TEXT(AQ465,"0.#"),1)=".",FALSE,TRUE)</formula>
    </cfRule>
    <cfRule type="expression" dxfId="2394" priority="1892">
      <formula>IF(RIGHT(TEXT(AQ465,"0.#"),1)=".",TRUE,FALSE)</formula>
    </cfRule>
  </conditionalFormatting>
  <conditionalFormatting sqref="AE470">
    <cfRule type="expression" dxfId="2393" priority="1883">
      <formula>IF(RIGHT(TEXT(AE470,"0.#"),1)=".",FALSE,TRUE)</formula>
    </cfRule>
    <cfRule type="expression" dxfId="2392" priority="1884">
      <formula>IF(RIGHT(TEXT(AE470,"0.#"),1)=".",TRUE,FALSE)</formula>
    </cfRule>
  </conditionalFormatting>
  <conditionalFormatting sqref="AE468">
    <cfRule type="expression" dxfId="2391" priority="1887">
      <formula>IF(RIGHT(TEXT(AE468,"0.#"),1)=".",FALSE,TRUE)</formula>
    </cfRule>
    <cfRule type="expression" dxfId="2390" priority="1888">
      <formula>IF(RIGHT(TEXT(AE468,"0.#"),1)=".",TRUE,FALSE)</formula>
    </cfRule>
  </conditionalFormatting>
  <conditionalFormatting sqref="AE469">
    <cfRule type="expression" dxfId="2389" priority="1885">
      <formula>IF(RIGHT(TEXT(AE469,"0.#"),1)=".",FALSE,TRUE)</formula>
    </cfRule>
    <cfRule type="expression" dxfId="2388" priority="1886">
      <formula>IF(RIGHT(TEXT(AE469,"0.#"),1)=".",TRUE,FALSE)</formula>
    </cfRule>
  </conditionalFormatting>
  <conditionalFormatting sqref="AM470">
    <cfRule type="expression" dxfId="2387" priority="1877">
      <formula>IF(RIGHT(TEXT(AM470,"0.#"),1)=".",FALSE,TRUE)</formula>
    </cfRule>
    <cfRule type="expression" dxfId="2386" priority="1878">
      <formula>IF(RIGHT(TEXT(AM470,"0.#"),1)=".",TRUE,FALSE)</formula>
    </cfRule>
  </conditionalFormatting>
  <conditionalFormatting sqref="AM468">
    <cfRule type="expression" dxfId="2385" priority="1881">
      <formula>IF(RIGHT(TEXT(AM468,"0.#"),1)=".",FALSE,TRUE)</formula>
    </cfRule>
    <cfRule type="expression" dxfId="2384" priority="1882">
      <formula>IF(RIGHT(TEXT(AM468,"0.#"),1)=".",TRUE,FALSE)</formula>
    </cfRule>
  </conditionalFormatting>
  <conditionalFormatting sqref="AM469">
    <cfRule type="expression" dxfId="2383" priority="1879">
      <formula>IF(RIGHT(TEXT(AM469,"0.#"),1)=".",FALSE,TRUE)</formula>
    </cfRule>
    <cfRule type="expression" dxfId="2382" priority="1880">
      <formula>IF(RIGHT(TEXT(AM469,"0.#"),1)=".",TRUE,FALSE)</formula>
    </cfRule>
  </conditionalFormatting>
  <conditionalFormatting sqref="AU470">
    <cfRule type="expression" dxfId="2381" priority="1871">
      <formula>IF(RIGHT(TEXT(AU470,"0.#"),1)=".",FALSE,TRUE)</formula>
    </cfRule>
    <cfRule type="expression" dxfId="2380" priority="1872">
      <formula>IF(RIGHT(TEXT(AU470,"0.#"),1)=".",TRUE,FALSE)</formula>
    </cfRule>
  </conditionalFormatting>
  <conditionalFormatting sqref="AU468">
    <cfRule type="expression" dxfId="2379" priority="1875">
      <formula>IF(RIGHT(TEXT(AU468,"0.#"),1)=".",FALSE,TRUE)</formula>
    </cfRule>
    <cfRule type="expression" dxfId="2378" priority="1876">
      <formula>IF(RIGHT(TEXT(AU468,"0.#"),1)=".",TRUE,FALSE)</formula>
    </cfRule>
  </conditionalFormatting>
  <conditionalFormatting sqref="AU469">
    <cfRule type="expression" dxfId="2377" priority="1873">
      <formula>IF(RIGHT(TEXT(AU469,"0.#"),1)=".",FALSE,TRUE)</formula>
    </cfRule>
    <cfRule type="expression" dxfId="2376" priority="1874">
      <formula>IF(RIGHT(TEXT(AU469,"0.#"),1)=".",TRUE,FALSE)</formula>
    </cfRule>
  </conditionalFormatting>
  <conditionalFormatting sqref="AI470">
    <cfRule type="expression" dxfId="2375" priority="1865">
      <formula>IF(RIGHT(TEXT(AI470,"0.#"),1)=".",FALSE,TRUE)</formula>
    </cfRule>
    <cfRule type="expression" dxfId="2374" priority="1866">
      <formula>IF(RIGHT(TEXT(AI470,"0.#"),1)=".",TRUE,FALSE)</formula>
    </cfRule>
  </conditionalFormatting>
  <conditionalFormatting sqref="AI468">
    <cfRule type="expression" dxfId="2373" priority="1869">
      <formula>IF(RIGHT(TEXT(AI468,"0.#"),1)=".",FALSE,TRUE)</formula>
    </cfRule>
    <cfRule type="expression" dxfId="2372" priority="1870">
      <formula>IF(RIGHT(TEXT(AI468,"0.#"),1)=".",TRUE,FALSE)</formula>
    </cfRule>
  </conditionalFormatting>
  <conditionalFormatting sqref="AI469">
    <cfRule type="expression" dxfId="2371" priority="1867">
      <formula>IF(RIGHT(TEXT(AI469,"0.#"),1)=".",FALSE,TRUE)</formula>
    </cfRule>
    <cfRule type="expression" dxfId="2370" priority="1868">
      <formula>IF(RIGHT(TEXT(AI469,"0.#"),1)=".",TRUE,FALSE)</formula>
    </cfRule>
  </conditionalFormatting>
  <conditionalFormatting sqref="AQ468">
    <cfRule type="expression" dxfId="2369" priority="1859">
      <formula>IF(RIGHT(TEXT(AQ468,"0.#"),1)=".",FALSE,TRUE)</formula>
    </cfRule>
    <cfRule type="expression" dxfId="2368" priority="1860">
      <formula>IF(RIGHT(TEXT(AQ468,"0.#"),1)=".",TRUE,FALSE)</formula>
    </cfRule>
  </conditionalFormatting>
  <conditionalFormatting sqref="AQ469">
    <cfRule type="expression" dxfId="2367" priority="1863">
      <formula>IF(RIGHT(TEXT(AQ469,"0.#"),1)=".",FALSE,TRUE)</formula>
    </cfRule>
    <cfRule type="expression" dxfId="2366" priority="1864">
      <formula>IF(RIGHT(TEXT(AQ469,"0.#"),1)=".",TRUE,FALSE)</formula>
    </cfRule>
  </conditionalFormatting>
  <conditionalFormatting sqref="AQ470">
    <cfRule type="expression" dxfId="2365" priority="1861">
      <formula>IF(RIGHT(TEXT(AQ470,"0.#"),1)=".",FALSE,TRUE)</formula>
    </cfRule>
    <cfRule type="expression" dxfId="2364" priority="1862">
      <formula>IF(RIGHT(TEXT(AQ470,"0.#"),1)=".",TRUE,FALSE)</formula>
    </cfRule>
  </conditionalFormatting>
  <conditionalFormatting sqref="AE475">
    <cfRule type="expression" dxfId="2363" priority="1853">
      <formula>IF(RIGHT(TEXT(AE475,"0.#"),1)=".",FALSE,TRUE)</formula>
    </cfRule>
    <cfRule type="expression" dxfId="2362" priority="1854">
      <formula>IF(RIGHT(TEXT(AE475,"0.#"),1)=".",TRUE,FALSE)</formula>
    </cfRule>
  </conditionalFormatting>
  <conditionalFormatting sqref="AE473">
    <cfRule type="expression" dxfId="2361" priority="1857">
      <formula>IF(RIGHT(TEXT(AE473,"0.#"),1)=".",FALSE,TRUE)</formula>
    </cfRule>
    <cfRule type="expression" dxfId="2360" priority="1858">
      <formula>IF(RIGHT(TEXT(AE473,"0.#"),1)=".",TRUE,FALSE)</formula>
    </cfRule>
  </conditionalFormatting>
  <conditionalFormatting sqref="AE474">
    <cfRule type="expression" dxfId="2359" priority="1855">
      <formula>IF(RIGHT(TEXT(AE474,"0.#"),1)=".",FALSE,TRUE)</formula>
    </cfRule>
    <cfRule type="expression" dxfId="2358" priority="1856">
      <formula>IF(RIGHT(TEXT(AE474,"0.#"),1)=".",TRUE,FALSE)</formula>
    </cfRule>
  </conditionalFormatting>
  <conditionalFormatting sqref="AM475">
    <cfRule type="expression" dxfId="2357" priority="1847">
      <formula>IF(RIGHT(TEXT(AM475,"0.#"),1)=".",FALSE,TRUE)</formula>
    </cfRule>
    <cfRule type="expression" dxfId="2356" priority="1848">
      <formula>IF(RIGHT(TEXT(AM475,"0.#"),1)=".",TRUE,FALSE)</formula>
    </cfRule>
  </conditionalFormatting>
  <conditionalFormatting sqref="AM473">
    <cfRule type="expression" dxfId="2355" priority="1851">
      <formula>IF(RIGHT(TEXT(AM473,"0.#"),1)=".",FALSE,TRUE)</formula>
    </cfRule>
    <cfRule type="expression" dxfId="2354" priority="1852">
      <formula>IF(RIGHT(TEXT(AM473,"0.#"),1)=".",TRUE,FALSE)</formula>
    </cfRule>
  </conditionalFormatting>
  <conditionalFormatting sqref="AM474">
    <cfRule type="expression" dxfId="2353" priority="1849">
      <formula>IF(RIGHT(TEXT(AM474,"0.#"),1)=".",FALSE,TRUE)</formula>
    </cfRule>
    <cfRule type="expression" dxfId="2352" priority="1850">
      <formula>IF(RIGHT(TEXT(AM474,"0.#"),1)=".",TRUE,FALSE)</formula>
    </cfRule>
  </conditionalFormatting>
  <conditionalFormatting sqref="AU475">
    <cfRule type="expression" dxfId="2351" priority="1841">
      <formula>IF(RIGHT(TEXT(AU475,"0.#"),1)=".",FALSE,TRUE)</formula>
    </cfRule>
    <cfRule type="expression" dxfId="2350" priority="1842">
      <formula>IF(RIGHT(TEXT(AU475,"0.#"),1)=".",TRUE,FALSE)</formula>
    </cfRule>
  </conditionalFormatting>
  <conditionalFormatting sqref="AU473">
    <cfRule type="expression" dxfId="2349" priority="1845">
      <formula>IF(RIGHT(TEXT(AU473,"0.#"),1)=".",FALSE,TRUE)</formula>
    </cfRule>
    <cfRule type="expression" dxfId="2348" priority="1846">
      <formula>IF(RIGHT(TEXT(AU473,"0.#"),1)=".",TRUE,FALSE)</formula>
    </cfRule>
  </conditionalFormatting>
  <conditionalFormatting sqref="AU474">
    <cfRule type="expression" dxfId="2347" priority="1843">
      <formula>IF(RIGHT(TEXT(AU474,"0.#"),1)=".",FALSE,TRUE)</formula>
    </cfRule>
    <cfRule type="expression" dxfId="2346" priority="1844">
      <formula>IF(RIGHT(TEXT(AU474,"0.#"),1)=".",TRUE,FALSE)</formula>
    </cfRule>
  </conditionalFormatting>
  <conditionalFormatting sqref="AI475">
    <cfRule type="expression" dxfId="2345" priority="1835">
      <formula>IF(RIGHT(TEXT(AI475,"0.#"),1)=".",FALSE,TRUE)</formula>
    </cfRule>
    <cfRule type="expression" dxfId="2344" priority="1836">
      <formula>IF(RIGHT(TEXT(AI475,"0.#"),1)=".",TRUE,FALSE)</formula>
    </cfRule>
  </conditionalFormatting>
  <conditionalFormatting sqref="AI473">
    <cfRule type="expression" dxfId="2343" priority="1839">
      <formula>IF(RIGHT(TEXT(AI473,"0.#"),1)=".",FALSE,TRUE)</formula>
    </cfRule>
    <cfRule type="expression" dxfId="2342" priority="1840">
      <formula>IF(RIGHT(TEXT(AI473,"0.#"),1)=".",TRUE,FALSE)</formula>
    </cfRule>
  </conditionalFormatting>
  <conditionalFormatting sqref="AI474">
    <cfRule type="expression" dxfId="2341" priority="1837">
      <formula>IF(RIGHT(TEXT(AI474,"0.#"),1)=".",FALSE,TRUE)</formula>
    </cfRule>
    <cfRule type="expression" dxfId="2340" priority="1838">
      <formula>IF(RIGHT(TEXT(AI474,"0.#"),1)=".",TRUE,FALSE)</formula>
    </cfRule>
  </conditionalFormatting>
  <conditionalFormatting sqref="AQ473">
    <cfRule type="expression" dxfId="2339" priority="1829">
      <formula>IF(RIGHT(TEXT(AQ473,"0.#"),1)=".",FALSE,TRUE)</formula>
    </cfRule>
    <cfRule type="expression" dxfId="2338" priority="1830">
      <formula>IF(RIGHT(TEXT(AQ473,"0.#"),1)=".",TRUE,FALSE)</formula>
    </cfRule>
  </conditionalFormatting>
  <conditionalFormatting sqref="AQ474">
    <cfRule type="expression" dxfId="2337" priority="1833">
      <formula>IF(RIGHT(TEXT(AQ474,"0.#"),1)=".",FALSE,TRUE)</formula>
    </cfRule>
    <cfRule type="expression" dxfId="2336" priority="1834">
      <formula>IF(RIGHT(TEXT(AQ474,"0.#"),1)=".",TRUE,FALSE)</formula>
    </cfRule>
  </conditionalFormatting>
  <conditionalFormatting sqref="AQ475">
    <cfRule type="expression" dxfId="2335" priority="1831">
      <formula>IF(RIGHT(TEXT(AQ475,"0.#"),1)=".",FALSE,TRUE)</formula>
    </cfRule>
    <cfRule type="expression" dxfId="2334" priority="1832">
      <formula>IF(RIGHT(TEXT(AQ475,"0.#"),1)=".",TRUE,FALSE)</formula>
    </cfRule>
  </conditionalFormatting>
  <conditionalFormatting sqref="AE480">
    <cfRule type="expression" dxfId="2333" priority="1823">
      <formula>IF(RIGHT(TEXT(AE480,"0.#"),1)=".",FALSE,TRUE)</formula>
    </cfRule>
    <cfRule type="expression" dxfId="2332" priority="1824">
      <formula>IF(RIGHT(TEXT(AE480,"0.#"),1)=".",TRUE,FALSE)</formula>
    </cfRule>
  </conditionalFormatting>
  <conditionalFormatting sqref="AE478">
    <cfRule type="expression" dxfId="2331" priority="1827">
      <formula>IF(RIGHT(TEXT(AE478,"0.#"),1)=".",FALSE,TRUE)</formula>
    </cfRule>
    <cfRule type="expression" dxfId="2330" priority="1828">
      <formula>IF(RIGHT(TEXT(AE478,"0.#"),1)=".",TRUE,FALSE)</formula>
    </cfRule>
  </conditionalFormatting>
  <conditionalFormatting sqref="AE479">
    <cfRule type="expression" dxfId="2329" priority="1825">
      <formula>IF(RIGHT(TEXT(AE479,"0.#"),1)=".",FALSE,TRUE)</formula>
    </cfRule>
    <cfRule type="expression" dxfId="2328" priority="1826">
      <formula>IF(RIGHT(TEXT(AE479,"0.#"),1)=".",TRUE,FALSE)</formula>
    </cfRule>
  </conditionalFormatting>
  <conditionalFormatting sqref="AM480">
    <cfRule type="expression" dxfId="2327" priority="1817">
      <formula>IF(RIGHT(TEXT(AM480,"0.#"),1)=".",FALSE,TRUE)</formula>
    </cfRule>
    <cfRule type="expression" dxfId="2326" priority="1818">
      <formula>IF(RIGHT(TEXT(AM480,"0.#"),1)=".",TRUE,FALSE)</formula>
    </cfRule>
  </conditionalFormatting>
  <conditionalFormatting sqref="AM478">
    <cfRule type="expression" dxfId="2325" priority="1821">
      <formula>IF(RIGHT(TEXT(AM478,"0.#"),1)=".",FALSE,TRUE)</formula>
    </cfRule>
    <cfRule type="expression" dxfId="2324" priority="1822">
      <formula>IF(RIGHT(TEXT(AM478,"0.#"),1)=".",TRUE,FALSE)</formula>
    </cfRule>
  </conditionalFormatting>
  <conditionalFormatting sqref="AM479">
    <cfRule type="expression" dxfId="2323" priority="1819">
      <formula>IF(RIGHT(TEXT(AM479,"0.#"),1)=".",FALSE,TRUE)</formula>
    </cfRule>
    <cfRule type="expression" dxfId="2322" priority="1820">
      <formula>IF(RIGHT(TEXT(AM479,"0.#"),1)=".",TRUE,FALSE)</formula>
    </cfRule>
  </conditionalFormatting>
  <conditionalFormatting sqref="AU480">
    <cfRule type="expression" dxfId="2321" priority="1811">
      <formula>IF(RIGHT(TEXT(AU480,"0.#"),1)=".",FALSE,TRUE)</formula>
    </cfRule>
    <cfRule type="expression" dxfId="2320" priority="1812">
      <formula>IF(RIGHT(TEXT(AU480,"0.#"),1)=".",TRUE,FALSE)</formula>
    </cfRule>
  </conditionalFormatting>
  <conditionalFormatting sqref="AU478">
    <cfRule type="expression" dxfId="2319" priority="1815">
      <formula>IF(RIGHT(TEXT(AU478,"0.#"),1)=".",FALSE,TRUE)</formula>
    </cfRule>
    <cfRule type="expression" dxfId="2318" priority="1816">
      <formula>IF(RIGHT(TEXT(AU478,"0.#"),1)=".",TRUE,FALSE)</formula>
    </cfRule>
  </conditionalFormatting>
  <conditionalFormatting sqref="AU479">
    <cfRule type="expression" dxfId="2317" priority="1813">
      <formula>IF(RIGHT(TEXT(AU479,"0.#"),1)=".",FALSE,TRUE)</formula>
    </cfRule>
    <cfRule type="expression" dxfId="2316" priority="1814">
      <formula>IF(RIGHT(TEXT(AU479,"0.#"),1)=".",TRUE,FALSE)</formula>
    </cfRule>
  </conditionalFormatting>
  <conditionalFormatting sqref="AI480">
    <cfRule type="expression" dxfId="2315" priority="1805">
      <formula>IF(RIGHT(TEXT(AI480,"0.#"),1)=".",FALSE,TRUE)</formula>
    </cfRule>
    <cfRule type="expression" dxfId="2314" priority="1806">
      <formula>IF(RIGHT(TEXT(AI480,"0.#"),1)=".",TRUE,FALSE)</formula>
    </cfRule>
  </conditionalFormatting>
  <conditionalFormatting sqref="AI478">
    <cfRule type="expression" dxfId="2313" priority="1809">
      <formula>IF(RIGHT(TEXT(AI478,"0.#"),1)=".",FALSE,TRUE)</formula>
    </cfRule>
    <cfRule type="expression" dxfId="2312" priority="1810">
      <formula>IF(RIGHT(TEXT(AI478,"0.#"),1)=".",TRUE,FALSE)</formula>
    </cfRule>
  </conditionalFormatting>
  <conditionalFormatting sqref="AI479">
    <cfRule type="expression" dxfId="2311" priority="1807">
      <formula>IF(RIGHT(TEXT(AI479,"0.#"),1)=".",FALSE,TRUE)</formula>
    </cfRule>
    <cfRule type="expression" dxfId="2310" priority="1808">
      <formula>IF(RIGHT(TEXT(AI479,"0.#"),1)=".",TRUE,FALSE)</formula>
    </cfRule>
  </conditionalFormatting>
  <conditionalFormatting sqref="AQ478">
    <cfRule type="expression" dxfId="2309" priority="1799">
      <formula>IF(RIGHT(TEXT(AQ478,"0.#"),1)=".",FALSE,TRUE)</formula>
    </cfRule>
    <cfRule type="expression" dxfId="2308" priority="1800">
      <formula>IF(RIGHT(TEXT(AQ478,"0.#"),1)=".",TRUE,FALSE)</formula>
    </cfRule>
  </conditionalFormatting>
  <conditionalFormatting sqref="AQ479">
    <cfRule type="expression" dxfId="2307" priority="1803">
      <formula>IF(RIGHT(TEXT(AQ479,"0.#"),1)=".",FALSE,TRUE)</formula>
    </cfRule>
    <cfRule type="expression" dxfId="2306" priority="1804">
      <formula>IF(RIGHT(TEXT(AQ479,"0.#"),1)=".",TRUE,FALSE)</formula>
    </cfRule>
  </conditionalFormatting>
  <conditionalFormatting sqref="AQ480">
    <cfRule type="expression" dxfId="2305" priority="1801">
      <formula>IF(RIGHT(TEXT(AQ480,"0.#"),1)=".",FALSE,TRUE)</formula>
    </cfRule>
    <cfRule type="expression" dxfId="2304" priority="1802">
      <formula>IF(RIGHT(TEXT(AQ480,"0.#"),1)=".",TRUE,FALSE)</formula>
    </cfRule>
  </conditionalFormatting>
  <conditionalFormatting sqref="AM47">
    <cfRule type="expression" dxfId="2303" priority="2093">
      <formula>IF(RIGHT(TEXT(AM47,"0.#"),1)=".",FALSE,TRUE)</formula>
    </cfRule>
    <cfRule type="expression" dxfId="2302" priority="2094">
      <formula>IF(RIGHT(TEXT(AM47,"0.#"),1)=".",TRUE,FALSE)</formula>
    </cfRule>
  </conditionalFormatting>
  <conditionalFormatting sqref="AI46">
    <cfRule type="expression" dxfId="2301" priority="2097">
      <formula>IF(RIGHT(TEXT(AI46,"0.#"),1)=".",FALSE,TRUE)</formula>
    </cfRule>
    <cfRule type="expression" dxfId="2300" priority="2098">
      <formula>IF(RIGHT(TEXT(AI46,"0.#"),1)=".",TRUE,FALSE)</formula>
    </cfRule>
  </conditionalFormatting>
  <conditionalFormatting sqref="AM46">
    <cfRule type="expression" dxfId="2299" priority="2095">
      <formula>IF(RIGHT(TEXT(AM46,"0.#"),1)=".",FALSE,TRUE)</formula>
    </cfRule>
    <cfRule type="expression" dxfId="2298" priority="2096">
      <formula>IF(RIGHT(TEXT(AM46,"0.#"),1)=".",TRUE,FALSE)</formula>
    </cfRule>
  </conditionalFormatting>
  <conditionalFormatting sqref="AU46:AU48">
    <cfRule type="expression" dxfId="2297" priority="2087">
      <formula>IF(RIGHT(TEXT(AU46,"0.#"),1)=".",FALSE,TRUE)</formula>
    </cfRule>
    <cfRule type="expression" dxfId="2296" priority="2088">
      <formula>IF(RIGHT(TEXT(AU46,"0.#"),1)=".",TRUE,FALSE)</formula>
    </cfRule>
  </conditionalFormatting>
  <conditionalFormatting sqref="AM48">
    <cfRule type="expression" dxfId="2295" priority="2091">
      <formula>IF(RIGHT(TEXT(AM48,"0.#"),1)=".",FALSE,TRUE)</formula>
    </cfRule>
    <cfRule type="expression" dxfId="2294" priority="2092">
      <formula>IF(RIGHT(TEXT(AM48,"0.#"),1)=".",TRUE,FALSE)</formula>
    </cfRule>
  </conditionalFormatting>
  <conditionalFormatting sqref="AQ46:AQ48">
    <cfRule type="expression" dxfId="2293" priority="2089">
      <formula>IF(RIGHT(TEXT(AQ46,"0.#"),1)=".",FALSE,TRUE)</formula>
    </cfRule>
    <cfRule type="expression" dxfId="2292" priority="2090">
      <formula>IF(RIGHT(TEXT(AQ46,"0.#"),1)=".",TRUE,FALSE)</formula>
    </cfRule>
  </conditionalFormatting>
  <conditionalFormatting sqref="AE146:AE147 AI146:AI147 AM146:AM147 AQ146:AQ147 AU146:AU147">
    <cfRule type="expression" dxfId="2291" priority="2081">
      <formula>IF(RIGHT(TEXT(AE146,"0.#"),1)=".",FALSE,TRUE)</formula>
    </cfRule>
    <cfRule type="expression" dxfId="2290" priority="2082">
      <formula>IF(RIGHT(TEXT(AE146,"0.#"),1)=".",TRUE,FALSE)</formula>
    </cfRule>
  </conditionalFormatting>
  <conditionalFormatting sqref="AE142:AE143 AI142:AI143 AM142:AM143 AQ142:AQ143 AU142:AU143">
    <cfRule type="expression" dxfId="2289" priority="2083">
      <formula>IF(RIGHT(TEXT(AE142,"0.#"),1)=".",FALSE,TRUE)</formula>
    </cfRule>
    <cfRule type="expression" dxfId="2288" priority="2084">
      <formula>IF(RIGHT(TEXT(AE142,"0.#"),1)=".",TRUE,FALSE)</formula>
    </cfRule>
  </conditionalFormatting>
  <conditionalFormatting sqref="AE150:AE151 AI150:AI151 AM150:AM151 AQ150:AQ151 AU150:AU151">
    <cfRule type="expression" dxfId="2287" priority="2079">
      <formula>IF(RIGHT(TEXT(AE150,"0.#"),1)=".",FALSE,TRUE)</formula>
    </cfRule>
    <cfRule type="expression" dxfId="2286" priority="2080">
      <formula>IF(RIGHT(TEXT(AE150,"0.#"),1)=".",TRUE,FALSE)</formula>
    </cfRule>
  </conditionalFormatting>
  <conditionalFormatting sqref="AE210:AE211 AI210:AI211 AM210:AM211 AQ210:AQ211 AU210:AU211">
    <cfRule type="expression" dxfId="2285" priority="2069">
      <formula>IF(RIGHT(TEXT(AE210,"0.#"),1)=".",FALSE,TRUE)</formula>
    </cfRule>
    <cfRule type="expression" dxfId="2284" priority="2070">
      <formula>IF(RIGHT(TEXT(AE210,"0.#"),1)=".",TRUE,FALSE)</formula>
    </cfRule>
  </conditionalFormatting>
  <conditionalFormatting sqref="AE202:AE203 AI202:AI203 AM202:AM203 AQ202:AQ203 AU202:AU203">
    <cfRule type="expression" dxfId="2283" priority="2073">
      <formula>IF(RIGHT(TEXT(AE202,"0.#"),1)=".",FALSE,TRUE)</formula>
    </cfRule>
    <cfRule type="expression" dxfId="2282" priority="2074">
      <formula>IF(RIGHT(TEXT(AE202,"0.#"),1)=".",TRUE,FALSE)</formula>
    </cfRule>
  </conditionalFormatting>
  <conditionalFormatting sqref="AE206:AE207 AI206:AI207 AM206:AM207 AQ206:AQ207 AU206:AU207">
    <cfRule type="expression" dxfId="2281" priority="2071">
      <formula>IF(RIGHT(TEXT(AE206,"0.#"),1)=".",FALSE,TRUE)</formula>
    </cfRule>
    <cfRule type="expression" dxfId="2280" priority="2072">
      <formula>IF(RIGHT(TEXT(AE206,"0.#"),1)=".",TRUE,FALSE)</formula>
    </cfRule>
  </conditionalFormatting>
  <conditionalFormatting sqref="AE262:AE263 AI262:AI263 AM262:AM263 AQ262:AQ263 AU262:AU263">
    <cfRule type="expression" dxfId="2279" priority="2063">
      <formula>IF(RIGHT(TEXT(AE262,"0.#"),1)=".",FALSE,TRUE)</formula>
    </cfRule>
    <cfRule type="expression" dxfId="2278" priority="2064">
      <formula>IF(RIGHT(TEXT(AE262,"0.#"),1)=".",TRUE,FALSE)</formula>
    </cfRule>
  </conditionalFormatting>
  <conditionalFormatting sqref="AE254:AE255 AI254:AI255 AM254:AM255 AQ254:AQ255 AU254:AU255">
    <cfRule type="expression" dxfId="2277" priority="2067">
      <formula>IF(RIGHT(TEXT(AE254,"0.#"),1)=".",FALSE,TRUE)</formula>
    </cfRule>
    <cfRule type="expression" dxfId="2276" priority="2068">
      <formula>IF(RIGHT(TEXT(AE254,"0.#"),1)=".",TRUE,FALSE)</formula>
    </cfRule>
  </conditionalFormatting>
  <conditionalFormatting sqref="AE258:AE259 AI258:AI259 AM258:AM259 AQ258:AQ259 AU258:AU259">
    <cfRule type="expression" dxfId="2275" priority="2065">
      <formula>IF(RIGHT(TEXT(AE258,"0.#"),1)=".",FALSE,TRUE)</formula>
    </cfRule>
    <cfRule type="expression" dxfId="2274" priority="2066">
      <formula>IF(RIGHT(TEXT(AE258,"0.#"),1)=".",TRUE,FALSE)</formula>
    </cfRule>
  </conditionalFormatting>
  <conditionalFormatting sqref="AE314:AE315 AI314:AI315 AM314:AM315 AQ314:AQ315 AU314:AU315">
    <cfRule type="expression" dxfId="2273" priority="2057">
      <formula>IF(RIGHT(TEXT(AE314,"0.#"),1)=".",FALSE,TRUE)</formula>
    </cfRule>
    <cfRule type="expression" dxfId="2272" priority="2058">
      <formula>IF(RIGHT(TEXT(AE314,"0.#"),1)=".",TRUE,FALSE)</formula>
    </cfRule>
  </conditionalFormatting>
  <conditionalFormatting sqref="AE266:AE267 AI266:AI267 AM266:AM267 AQ266:AQ267 AU266:AU267">
    <cfRule type="expression" dxfId="2271" priority="2061">
      <formula>IF(RIGHT(TEXT(AE266,"0.#"),1)=".",FALSE,TRUE)</formula>
    </cfRule>
    <cfRule type="expression" dxfId="2270" priority="2062">
      <formula>IF(RIGHT(TEXT(AE266,"0.#"),1)=".",TRUE,FALSE)</formula>
    </cfRule>
  </conditionalFormatting>
  <conditionalFormatting sqref="AE270:AE271 AI270:AI271 AM270:AM271 AQ270:AQ271 AU270:AU271">
    <cfRule type="expression" dxfId="2269" priority="2059">
      <formula>IF(RIGHT(TEXT(AE270,"0.#"),1)=".",FALSE,TRUE)</formula>
    </cfRule>
    <cfRule type="expression" dxfId="2268" priority="2060">
      <formula>IF(RIGHT(TEXT(AE270,"0.#"),1)=".",TRUE,FALSE)</formula>
    </cfRule>
  </conditionalFormatting>
  <conditionalFormatting sqref="AE326:AE327 AI326:AI327 AM326:AM327 AQ326:AQ327 AU326:AU327">
    <cfRule type="expression" dxfId="2267" priority="2051">
      <formula>IF(RIGHT(TEXT(AE326,"0.#"),1)=".",FALSE,TRUE)</formula>
    </cfRule>
    <cfRule type="expression" dxfId="2266" priority="2052">
      <formula>IF(RIGHT(TEXT(AE326,"0.#"),1)=".",TRUE,FALSE)</formula>
    </cfRule>
  </conditionalFormatting>
  <conditionalFormatting sqref="AE318:AE319 AI318:AI319 AM318:AM319 AQ318:AQ319 AU318:AU319">
    <cfRule type="expression" dxfId="2265" priority="2055">
      <formula>IF(RIGHT(TEXT(AE318,"0.#"),1)=".",FALSE,TRUE)</formula>
    </cfRule>
    <cfRule type="expression" dxfId="2264" priority="2056">
      <formula>IF(RIGHT(TEXT(AE318,"0.#"),1)=".",TRUE,FALSE)</formula>
    </cfRule>
  </conditionalFormatting>
  <conditionalFormatting sqref="AE322:AE323 AI322:AI323 AM322:AM323 AQ322:AQ323 AU322:AU323">
    <cfRule type="expression" dxfId="2263" priority="2053">
      <formula>IF(RIGHT(TEXT(AE322,"0.#"),1)=".",FALSE,TRUE)</formula>
    </cfRule>
    <cfRule type="expression" dxfId="2262" priority="2054">
      <formula>IF(RIGHT(TEXT(AE322,"0.#"),1)=".",TRUE,FALSE)</formula>
    </cfRule>
  </conditionalFormatting>
  <conditionalFormatting sqref="AE378:AE379 AI378:AI379 AM378:AM379 AQ378:AQ379 AU378:AU379">
    <cfRule type="expression" dxfId="2261" priority="2045">
      <formula>IF(RIGHT(TEXT(AE378,"0.#"),1)=".",FALSE,TRUE)</formula>
    </cfRule>
    <cfRule type="expression" dxfId="2260" priority="2046">
      <formula>IF(RIGHT(TEXT(AE378,"0.#"),1)=".",TRUE,FALSE)</formula>
    </cfRule>
  </conditionalFormatting>
  <conditionalFormatting sqref="AE330:AE331 AI330:AI331 AM330:AM331 AQ330:AQ331 AU330:AU331">
    <cfRule type="expression" dxfId="2259" priority="2049">
      <formula>IF(RIGHT(TEXT(AE330,"0.#"),1)=".",FALSE,TRUE)</formula>
    </cfRule>
    <cfRule type="expression" dxfId="2258" priority="2050">
      <formula>IF(RIGHT(TEXT(AE330,"0.#"),1)=".",TRUE,FALSE)</formula>
    </cfRule>
  </conditionalFormatting>
  <conditionalFormatting sqref="AE374:AE375 AI374:AI375 AM374:AM375 AQ374:AQ375 AU374:AU375">
    <cfRule type="expression" dxfId="2257" priority="2047">
      <formula>IF(RIGHT(TEXT(AE374,"0.#"),1)=".",FALSE,TRUE)</formula>
    </cfRule>
    <cfRule type="expression" dxfId="2256" priority="2048">
      <formula>IF(RIGHT(TEXT(AE374,"0.#"),1)=".",TRUE,FALSE)</formula>
    </cfRule>
  </conditionalFormatting>
  <conditionalFormatting sqref="AE390:AE391 AI390:AI391 AM390:AM391 AQ390:AQ391 AU390:AU391">
    <cfRule type="expression" dxfId="2255" priority="2039">
      <formula>IF(RIGHT(TEXT(AE390,"0.#"),1)=".",FALSE,TRUE)</formula>
    </cfRule>
    <cfRule type="expression" dxfId="2254" priority="2040">
      <formula>IF(RIGHT(TEXT(AE390,"0.#"),1)=".",TRUE,FALSE)</formula>
    </cfRule>
  </conditionalFormatting>
  <conditionalFormatting sqref="AE382:AE383 AI382:AI383 AM382:AM383 AQ382:AQ383 AU382:AU383">
    <cfRule type="expression" dxfId="2253" priority="2043">
      <formula>IF(RIGHT(TEXT(AE382,"0.#"),1)=".",FALSE,TRUE)</formula>
    </cfRule>
    <cfRule type="expression" dxfId="2252" priority="2044">
      <formula>IF(RIGHT(TEXT(AE382,"0.#"),1)=".",TRUE,FALSE)</formula>
    </cfRule>
  </conditionalFormatting>
  <conditionalFormatting sqref="AE386:AE387 AI386:AI387 AM386:AM387 AQ386:AQ387 AU386:AU387">
    <cfRule type="expression" dxfId="2251" priority="2041">
      <formula>IF(RIGHT(TEXT(AE386,"0.#"),1)=".",FALSE,TRUE)</formula>
    </cfRule>
    <cfRule type="expression" dxfId="2250" priority="2042">
      <formula>IF(RIGHT(TEXT(AE386,"0.#"),1)=".",TRUE,FALSE)</formula>
    </cfRule>
  </conditionalFormatting>
  <conditionalFormatting sqref="AE440">
    <cfRule type="expression" dxfId="2249" priority="2033">
      <formula>IF(RIGHT(TEXT(AE440,"0.#"),1)=".",FALSE,TRUE)</formula>
    </cfRule>
    <cfRule type="expression" dxfId="2248" priority="2034">
      <formula>IF(RIGHT(TEXT(AE440,"0.#"),1)=".",TRUE,FALSE)</formula>
    </cfRule>
  </conditionalFormatting>
  <conditionalFormatting sqref="AE438">
    <cfRule type="expression" dxfId="2247" priority="2037">
      <formula>IF(RIGHT(TEXT(AE438,"0.#"),1)=".",FALSE,TRUE)</formula>
    </cfRule>
    <cfRule type="expression" dxfId="2246" priority="2038">
      <formula>IF(RIGHT(TEXT(AE438,"0.#"),1)=".",TRUE,FALSE)</formula>
    </cfRule>
  </conditionalFormatting>
  <conditionalFormatting sqref="AE439">
    <cfRule type="expression" dxfId="2245" priority="2035">
      <formula>IF(RIGHT(TEXT(AE439,"0.#"),1)=".",FALSE,TRUE)</formula>
    </cfRule>
    <cfRule type="expression" dxfId="2244" priority="2036">
      <formula>IF(RIGHT(TEXT(AE439,"0.#"),1)=".",TRUE,FALSE)</formula>
    </cfRule>
  </conditionalFormatting>
  <conditionalFormatting sqref="AM440">
    <cfRule type="expression" dxfId="2243" priority="2027">
      <formula>IF(RIGHT(TEXT(AM440,"0.#"),1)=".",FALSE,TRUE)</formula>
    </cfRule>
    <cfRule type="expression" dxfId="2242" priority="2028">
      <formula>IF(RIGHT(TEXT(AM440,"0.#"),1)=".",TRUE,FALSE)</formula>
    </cfRule>
  </conditionalFormatting>
  <conditionalFormatting sqref="AM438">
    <cfRule type="expression" dxfId="2241" priority="2031">
      <formula>IF(RIGHT(TEXT(AM438,"0.#"),1)=".",FALSE,TRUE)</formula>
    </cfRule>
    <cfRule type="expression" dxfId="2240" priority="2032">
      <formula>IF(RIGHT(TEXT(AM438,"0.#"),1)=".",TRUE,FALSE)</formula>
    </cfRule>
  </conditionalFormatting>
  <conditionalFormatting sqref="AM439">
    <cfRule type="expression" dxfId="2239" priority="2029">
      <formula>IF(RIGHT(TEXT(AM439,"0.#"),1)=".",FALSE,TRUE)</formula>
    </cfRule>
    <cfRule type="expression" dxfId="2238" priority="2030">
      <formula>IF(RIGHT(TEXT(AM439,"0.#"),1)=".",TRUE,FALSE)</formula>
    </cfRule>
  </conditionalFormatting>
  <conditionalFormatting sqref="AU440">
    <cfRule type="expression" dxfId="2237" priority="2021">
      <formula>IF(RIGHT(TEXT(AU440,"0.#"),1)=".",FALSE,TRUE)</formula>
    </cfRule>
    <cfRule type="expression" dxfId="2236" priority="2022">
      <formula>IF(RIGHT(TEXT(AU440,"0.#"),1)=".",TRUE,FALSE)</formula>
    </cfRule>
  </conditionalFormatting>
  <conditionalFormatting sqref="AU438">
    <cfRule type="expression" dxfId="2235" priority="2025">
      <formula>IF(RIGHT(TEXT(AU438,"0.#"),1)=".",FALSE,TRUE)</formula>
    </cfRule>
    <cfRule type="expression" dxfId="2234" priority="2026">
      <formula>IF(RIGHT(TEXT(AU438,"0.#"),1)=".",TRUE,FALSE)</formula>
    </cfRule>
  </conditionalFormatting>
  <conditionalFormatting sqref="AU439">
    <cfRule type="expression" dxfId="2233" priority="2023">
      <formula>IF(RIGHT(TEXT(AU439,"0.#"),1)=".",FALSE,TRUE)</formula>
    </cfRule>
    <cfRule type="expression" dxfId="2232" priority="2024">
      <formula>IF(RIGHT(TEXT(AU439,"0.#"),1)=".",TRUE,FALSE)</formula>
    </cfRule>
  </conditionalFormatting>
  <conditionalFormatting sqref="AI440">
    <cfRule type="expression" dxfId="2231" priority="2015">
      <formula>IF(RIGHT(TEXT(AI440,"0.#"),1)=".",FALSE,TRUE)</formula>
    </cfRule>
    <cfRule type="expression" dxfId="2230" priority="2016">
      <formula>IF(RIGHT(TEXT(AI440,"0.#"),1)=".",TRUE,FALSE)</formula>
    </cfRule>
  </conditionalFormatting>
  <conditionalFormatting sqref="AI438">
    <cfRule type="expression" dxfId="2229" priority="2019">
      <formula>IF(RIGHT(TEXT(AI438,"0.#"),1)=".",FALSE,TRUE)</formula>
    </cfRule>
    <cfRule type="expression" dxfId="2228" priority="2020">
      <formula>IF(RIGHT(TEXT(AI438,"0.#"),1)=".",TRUE,FALSE)</formula>
    </cfRule>
  </conditionalFormatting>
  <conditionalFormatting sqref="AI439">
    <cfRule type="expression" dxfId="2227" priority="2017">
      <formula>IF(RIGHT(TEXT(AI439,"0.#"),1)=".",FALSE,TRUE)</formula>
    </cfRule>
    <cfRule type="expression" dxfId="2226" priority="2018">
      <formula>IF(RIGHT(TEXT(AI439,"0.#"),1)=".",TRUE,FALSE)</formula>
    </cfRule>
  </conditionalFormatting>
  <conditionalFormatting sqref="AQ438">
    <cfRule type="expression" dxfId="2225" priority="2009">
      <formula>IF(RIGHT(TEXT(AQ438,"0.#"),1)=".",FALSE,TRUE)</formula>
    </cfRule>
    <cfRule type="expression" dxfId="2224" priority="2010">
      <formula>IF(RIGHT(TEXT(AQ438,"0.#"),1)=".",TRUE,FALSE)</formula>
    </cfRule>
  </conditionalFormatting>
  <conditionalFormatting sqref="AQ439">
    <cfRule type="expression" dxfId="2223" priority="2013">
      <formula>IF(RIGHT(TEXT(AQ439,"0.#"),1)=".",FALSE,TRUE)</formula>
    </cfRule>
    <cfRule type="expression" dxfId="2222" priority="2014">
      <formula>IF(RIGHT(TEXT(AQ439,"0.#"),1)=".",TRUE,FALSE)</formula>
    </cfRule>
  </conditionalFormatting>
  <conditionalFormatting sqref="AQ440">
    <cfRule type="expression" dxfId="2221" priority="2011">
      <formula>IF(RIGHT(TEXT(AQ440,"0.#"),1)=".",FALSE,TRUE)</formula>
    </cfRule>
    <cfRule type="expression" dxfId="2220" priority="2012">
      <formula>IF(RIGHT(TEXT(AQ440,"0.#"),1)=".",TRUE,FALSE)</formula>
    </cfRule>
  </conditionalFormatting>
  <conditionalFormatting sqref="AE445">
    <cfRule type="expression" dxfId="2219" priority="2003">
      <formula>IF(RIGHT(TEXT(AE445,"0.#"),1)=".",FALSE,TRUE)</formula>
    </cfRule>
    <cfRule type="expression" dxfId="2218" priority="2004">
      <formula>IF(RIGHT(TEXT(AE445,"0.#"),1)=".",TRUE,FALSE)</formula>
    </cfRule>
  </conditionalFormatting>
  <conditionalFormatting sqref="AE443">
    <cfRule type="expression" dxfId="2217" priority="2007">
      <formula>IF(RIGHT(TEXT(AE443,"0.#"),1)=".",FALSE,TRUE)</formula>
    </cfRule>
    <cfRule type="expression" dxfId="2216" priority="2008">
      <formula>IF(RIGHT(TEXT(AE443,"0.#"),1)=".",TRUE,FALSE)</formula>
    </cfRule>
  </conditionalFormatting>
  <conditionalFormatting sqref="AE444">
    <cfRule type="expression" dxfId="2215" priority="2005">
      <formula>IF(RIGHT(TEXT(AE444,"0.#"),1)=".",FALSE,TRUE)</formula>
    </cfRule>
    <cfRule type="expression" dxfId="2214" priority="2006">
      <formula>IF(RIGHT(TEXT(AE444,"0.#"),1)=".",TRUE,FALSE)</formula>
    </cfRule>
  </conditionalFormatting>
  <conditionalFormatting sqref="AM445">
    <cfRule type="expression" dxfId="2213" priority="1997">
      <formula>IF(RIGHT(TEXT(AM445,"0.#"),1)=".",FALSE,TRUE)</formula>
    </cfRule>
    <cfRule type="expression" dxfId="2212" priority="1998">
      <formula>IF(RIGHT(TEXT(AM445,"0.#"),1)=".",TRUE,FALSE)</formula>
    </cfRule>
  </conditionalFormatting>
  <conditionalFormatting sqref="AM443">
    <cfRule type="expression" dxfId="2211" priority="2001">
      <formula>IF(RIGHT(TEXT(AM443,"0.#"),1)=".",FALSE,TRUE)</formula>
    </cfRule>
    <cfRule type="expression" dxfId="2210" priority="2002">
      <formula>IF(RIGHT(TEXT(AM443,"0.#"),1)=".",TRUE,FALSE)</formula>
    </cfRule>
  </conditionalFormatting>
  <conditionalFormatting sqref="AM444">
    <cfRule type="expression" dxfId="2209" priority="1999">
      <formula>IF(RIGHT(TEXT(AM444,"0.#"),1)=".",FALSE,TRUE)</formula>
    </cfRule>
    <cfRule type="expression" dxfId="2208" priority="2000">
      <formula>IF(RIGHT(TEXT(AM444,"0.#"),1)=".",TRUE,FALSE)</formula>
    </cfRule>
  </conditionalFormatting>
  <conditionalFormatting sqref="AU445">
    <cfRule type="expression" dxfId="2207" priority="1991">
      <formula>IF(RIGHT(TEXT(AU445,"0.#"),1)=".",FALSE,TRUE)</formula>
    </cfRule>
    <cfRule type="expression" dxfId="2206" priority="1992">
      <formula>IF(RIGHT(TEXT(AU445,"0.#"),1)=".",TRUE,FALSE)</formula>
    </cfRule>
  </conditionalFormatting>
  <conditionalFormatting sqref="AU443">
    <cfRule type="expression" dxfId="2205" priority="1995">
      <formula>IF(RIGHT(TEXT(AU443,"0.#"),1)=".",FALSE,TRUE)</formula>
    </cfRule>
    <cfRule type="expression" dxfId="2204" priority="1996">
      <formula>IF(RIGHT(TEXT(AU443,"0.#"),1)=".",TRUE,FALSE)</formula>
    </cfRule>
  </conditionalFormatting>
  <conditionalFormatting sqref="AU444">
    <cfRule type="expression" dxfId="2203" priority="1993">
      <formula>IF(RIGHT(TEXT(AU444,"0.#"),1)=".",FALSE,TRUE)</formula>
    </cfRule>
    <cfRule type="expression" dxfId="2202" priority="1994">
      <formula>IF(RIGHT(TEXT(AU444,"0.#"),1)=".",TRUE,FALSE)</formula>
    </cfRule>
  </conditionalFormatting>
  <conditionalFormatting sqref="AI445">
    <cfRule type="expression" dxfId="2201" priority="1985">
      <formula>IF(RIGHT(TEXT(AI445,"0.#"),1)=".",FALSE,TRUE)</formula>
    </cfRule>
    <cfRule type="expression" dxfId="2200" priority="1986">
      <formula>IF(RIGHT(TEXT(AI445,"0.#"),1)=".",TRUE,FALSE)</formula>
    </cfRule>
  </conditionalFormatting>
  <conditionalFormatting sqref="AI443">
    <cfRule type="expression" dxfId="2199" priority="1989">
      <formula>IF(RIGHT(TEXT(AI443,"0.#"),1)=".",FALSE,TRUE)</formula>
    </cfRule>
    <cfRule type="expression" dxfId="2198" priority="1990">
      <formula>IF(RIGHT(TEXT(AI443,"0.#"),1)=".",TRUE,FALSE)</formula>
    </cfRule>
  </conditionalFormatting>
  <conditionalFormatting sqref="AI444">
    <cfRule type="expression" dxfId="2197" priority="1987">
      <formula>IF(RIGHT(TEXT(AI444,"0.#"),1)=".",FALSE,TRUE)</formula>
    </cfRule>
    <cfRule type="expression" dxfId="2196" priority="1988">
      <formula>IF(RIGHT(TEXT(AI444,"0.#"),1)=".",TRUE,FALSE)</formula>
    </cfRule>
  </conditionalFormatting>
  <conditionalFormatting sqref="AQ443">
    <cfRule type="expression" dxfId="2195" priority="1979">
      <formula>IF(RIGHT(TEXT(AQ443,"0.#"),1)=".",FALSE,TRUE)</formula>
    </cfRule>
    <cfRule type="expression" dxfId="2194" priority="1980">
      <formula>IF(RIGHT(TEXT(AQ443,"0.#"),1)=".",TRUE,FALSE)</formula>
    </cfRule>
  </conditionalFormatting>
  <conditionalFormatting sqref="AQ444">
    <cfRule type="expression" dxfId="2193" priority="1983">
      <formula>IF(RIGHT(TEXT(AQ444,"0.#"),1)=".",FALSE,TRUE)</formula>
    </cfRule>
    <cfRule type="expression" dxfId="2192" priority="1984">
      <formula>IF(RIGHT(TEXT(AQ444,"0.#"),1)=".",TRUE,FALSE)</formula>
    </cfRule>
  </conditionalFormatting>
  <conditionalFormatting sqref="AQ445">
    <cfRule type="expression" dxfId="2191" priority="1981">
      <formula>IF(RIGHT(TEXT(AQ445,"0.#"),1)=".",FALSE,TRUE)</formula>
    </cfRule>
    <cfRule type="expression" dxfId="2190" priority="1982">
      <formula>IF(RIGHT(TEXT(AQ445,"0.#"),1)=".",TRUE,FALSE)</formula>
    </cfRule>
  </conditionalFormatting>
  <conditionalFormatting sqref="Y873:Y900">
    <cfRule type="expression" dxfId="2189" priority="2209">
      <formula>IF(RIGHT(TEXT(Y873,"0.#"),1)=".",FALSE,TRUE)</formula>
    </cfRule>
    <cfRule type="expression" dxfId="2188" priority="2210">
      <formula>IF(RIGHT(TEXT(Y873,"0.#"),1)=".",TRUE,FALSE)</formula>
    </cfRule>
  </conditionalFormatting>
  <conditionalFormatting sqref="Y872">
    <cfRule type="expression" dxfId="2187" priority="2203">
      <formula>IF(RIGHT(TEXT(Y872,"0.#"),1)=".",FALSE,TRUE)</formula>
    </cfRule>
    <cfRule type="expression" dxfId="2186" priority="2204">
      <formula>IF(RIGHT(TEXT(Y872,"0.#"),1)=".",TRUE,FALSE)</formula>
    </cfRule>
  </conditionalFormatting>
  <conditionalFormatting sqref="Y906:Y933">
    <cfRule type="expression" dxfId="2185" priority="2197">
      <formula>IF(RIGHT(TEXT(Y906,"0.#"),1)=".",FALSE,TRUE)</formula>
    </cfRule>
    <cfRule type="expression" dxfId="2184" priority="2198">
      <formula>IF(RIGHT(TEXT(Y906,"0.#"),1)=".",TRUE,FALSE)</formula>
    </cfRule>
  </conditionalFormatting>
  <conditionalFormatting sqref="Y905">
    <cfRule type="expression" dxfId="2183" priority="2191">
      <formula>IF(RIGHT(TEXT(Y905,"0.#"),1)=".",FALSE,TRUE)</formula>
    </cfRule>
    <cfRule type="expression" dxfId="2182" priority="2192">
      <formula>IF(RIGHT(TEXT(Y905,"0.#"),1)=".",TRUE,FALSE)</formula>
    </cfRule>
  </conditionalFormatting>
  <conditionalFormatting sqref="Y939:Y966">
    <cfRule type="expression" dxfId="2181" priority="2185">
      <formula>IF(RIGHT(TEXT(Y939,"0.#"),1)=".",FALSE,TRUE)</formula>
    </cfRule>
    <cfRule type="expression" dxfId="2180" priority="2186">
      <formula>IF(RIGHT(TEXT(Y939,"0.#"),1)=".",TRUE,FALSE)</formula>
    </cfRule>
  </conditionalFormatting>
  <conditionalFormatting sqref="Y938">
    <cfRule type="expression" dxfId="2179" priority="2179">
      <formula>IF(RIGHT(TEXT(Y938,"0.#"),1)=".",FALSE,TRUE)</formula>
    </cfRule>
    <cfRule type="expression" dxfId="2178" priority="2180">
      <formula>IF(RIGHT(TEXT(Y938,"0.#"),1)=".",TRUE,FALSE)</formula>
    </cfRule>
  </conditionalFormatting>
  <conditionalFormatting sqref="Y972:Y999">
    <cfRule type="expression" dxfId="2177" priority="2173">
      <formula>IF(RIGHT(TEXT(Y972,"0.#"),1)=".",FALSE,TRUE)</formula>
    </cfRule>
    <cfRule type="expression" dxfId="2176" priority="2174">
      <formula>IF(RIGHT(TEXT(Y972,"0.#"),1)=".",TRUE,FALSE)</formula>
    </cfRule>
  </conditionalFormatting>
  <conditionalFormatting sqref="Y971">
    <cfRule type="expression" dxfId="2175" priority="2167">
      <formula>IF(RIGHT(TEXT(Y971,"0.#"),1)=".",FALSE,TRUE)</formula>
    </cfRule>
    <cfRule type="expression" dxfId="2174" priority="2168">
      <formula>IF(RIGHT(TEXT(Y971,"0.#"),1)=".",TRUE,FALSE)</formula>
    </cfRule>
  </conditionalFormatting>
  <conditionalFormatting sqref="Y1005:Y1032">
    <cfRule type="expression" dxfId="2173" priority="2161">
      <formula>IF(RIGHT(TEXT(Y1005,"0.#"),1)=".",FALSE,TRUE)</formula>
    </cfRule>
    <cfRule type="expression" dxfId="2172" priority="2162">
      <formula>IF(RIGHT(TEXT(Y1005,"0.#"),1)=".",TRUE,FALSE)</formula>
    </cfRule>
  </conditionalFormatting>
  <conditionalFormatting sqref="W23">
    <cfRule type="expression" dxfId="2171" priority="2445">
      <formula>IF(RIGHT(TEXT(W23,"0.#"),1)=".",FALSE,TRUE)</formula>
    </cfRule>
    <cfRule type="expression" dxfId="2170" priority="2446">
      <formula>IF(RIGHT(TEXT(W23,"0.#"),1)=".",TRUE,FALSE)</formula>
    </cfRule>
  </conditionalFormatting>
  <conditionalFormatting sqref="W24:W27">
    <cfRule type="expression" dxfId="2169" priority="2443">
      <formula>IF(RIGHT(TEXT(W24,"0.#"),1)=".",FALSE,TRUE)</formula>
    </cfRule>
    <cfRule type="expression" dxfId="2168" priority="2444">
      <formula>IF(RIGHT(TEXT(W24,"0.#"),1)=".",TRUE,FALSE)</formula>
    </cfRule>
  </conditionalFormatting>
  <conditionalFormatting sqref="W28">
    <cfRule type="expression" dxfId="2167" priority="2435">
      <formula>IF(RIGHT(TEXT(W28,"0.#"),1)=".",FALSE,TRUE)</formula>
    </cfRule>
    <cfRule type="expression" dxfId="2166" priority="2436">
      <formula>IF(RIGHT(TEXT(W28,"0.#"),1)=".",TRUE,FALSE)</formula>
    </cfRule>
  </conditionalFormatting>
  <conditionalFormatting sqref="P23">
    <cfRule type="expression" dxfId="2165" priority="2433">
      <formula>IF(RIGHT(TEXT(P23,"0.#"),1)=".",FALSE,TRUE)</formula>
    </cfRule>
    <cfRule type="expression" dxfId="2164" priority="2434">
      <formula>IF(RIGHT(TEXT(P23,"0.#"),1)=".",TRUE,FALSE)</formula>
    </cfRule>
  </conditionalFormatting>
  <conditionalFormatting sqref="P24:P27">
    <cfRule type="expression" dxfId="2163" priority="2431">
      <formula>IF(RIGHT(TEXT(P24,"0.#"),1)=".",FALSE,TRUE)</formula>
    </cfRule>
    <cfRule type="expression" dxfId="2162" priority="2432">
      <formula>IF(RIGHT(TEXT(P24,"0.#"),1)=".",TRUE,FALSE)</formula>
    </cfRule>
  </conditionalFormatting>
  <conditionalFormatting sqref="P28">
    <cfRule type="expression" dxfId="2161" priority="2429">
      <formula>IF(RIGHT(TEXT(P28,"0.#"),1)=".",FALSE,TRUE)</formula>
    </cfRule>
    <cfRule type="expression" dxfId="2160" priority="2430">
      <formula>IF(RIGHT(TEXT(P28,"0.#"),1)=".",TRUE,FALSE)</formula>
    </cfRule>
  </conditionalFormatting>
  <conditionalFormatting sqref="AQ114">
    <cfRule type="expression" dxfId="2159" priority="2413">
      <formula>IF(RIGHT(TEXT(AQ114,"0.#"),1)=".",FALSE,TRUE)</formula>
    </cfRule>
    <cfRule type="expression" dxfId="2158" priority="2414">
      <formula>IF(RIGHT(TEXT(AQ114,"0.#"),1)=".",TRUE,FALSE)</formula>
    </cfRule>
  </conditionalFormatting>
  <conditionalFormatting sqref="AQ104">
    <cfRule type="expression" dxfId="2157" priority="2427">
      <formula>IF(RIGHT(TEXT(AQ104,"0.#"),1)=".",FALSE,TRUE)</formula>
    </cfRule>
    <cfRule type="expression" dxfId="2156" priority="2428">
      <formula>IF(RIGHT(TEXT(AQ104,"0.#"),1)=".",TRUE,FALSE)</formula>
    </cfRule>
  </conditionalFormatting>
  <conditionalFormatting sqref="AQ105">
    <cfRule type="expression" dxfId="2155" priority="2425">
      <formula>IF(RIGHT(TEXT(AQ105,"0.#"),1)=".",FALSE,TRUE)</formula>
    </cfRule>
    <cfRule type="expression" dxfId="2154" priority="2426">
      <formula>IF(RIGHT(TEXT(AQ105,"0.#"),1)=".",TRUE,FALSE)</formula>
    </cfRule>
  </conditionalFormatting>
  <conditionalFormatting sqref="AQ107">
    <cfRule type="expression" dxfId="2153" priority="2423">
      <formula>IF(RIGHT(TEXT(AQ107,"0.#"),1)=".",FALSE,TRUE)</formula>
    </cfRule>
    <cfRule type="expression" dxfId="2152" priority="2424">
      <formula>IF(RIGHT(TEXT(AQ107,"0.#"),1)=".",TRUE,FALSE)</formula>
    </cfRule>
  </conditionalFormatting>
  <conditionalFormatting sqref="AQ108">
    <cfRule type="expression" dxfId="2151" priority="2421">
      <formula>IF(RIGHT(TEXT(AQ108,"0.#"),1)=".",FALSE,TRUE)</formula>
    </cfRule>
    <cfRule type="expression" dxfId="2150" priority="2422">
      <formula>IF(RIGHT(TEXT(AQ108,"0.#"),1)=".",TRUE,FALSE)</formula>
    </cfRule>
  </conditionalFormatting>
  <conditionalFormatting sqref="AQ110">
    <cfRule type="expression" dxfId="2149" priority="2419">
      <formula>IF(RIGHT(TEXT(AQ110,"0.#"),1)=".",FALSE,TRUE)</formula>
    </cfRule>
    <cfRule type="expression" dxfId="2148" priority="2420">
      <formula>IF(RIGHT(TEXT(AQ110,"0.#"),1)=".",TRUE,FALSE)</formula>
    </cfRule>
  </conditionalFormatting>
  <conditionalFormatting sqref="AQ111">
    <cfRule type="expression" dxfId="2147" priority="2417">
      <formula>IF(RIGHT(TEXT(AQ111,"0.#"),1)=".",FALSE,TRUE)</formula>
    </cfRule>
    <cfRule type="expression" dxfId="2146" priority="2418">
      <formula>IF(RIGHT(TEXT(AQ111,"0.#"),1)=".",TRUE,FALSE)</formula>
    </cfRule>
  </conditionalFormatting>
  <conditionalFormatting sqref="AQ113">
    <cfRule type="expression" dxfId="2145" priority="2415">
      <formula>IF(RIGHT(TEXT(AQ113,"0.#"),1)=".",FALSE,TRUE)</formula>
    </cfRule>
    <cfRule type="expression" dxfId="2144" priority="2416">
      <formula>IF(RIGHT(TEXT(AQ113,"0.#"),1)=".",TRUE,FALSE)</formula>
    </cfRule>
  </conditionalFormatting>
  <conditionalFormatting sqref="AE67">
    <cfRule type="expression" dxfId="2143" priority="2345">
      <formula>IF(RIGHT(TEXT(AE67,"0.#"),1)=".",FALSE,TRUE)</formula>
    </cfRule>
    <cfRule type="expression" dxfId="2142" priority="2346">
      <formula>IF(RIGHT(TEXT(AE67,"0.#"),1)=".",TRUE,FALSE)</formula>
    </cfRule>
  </conditionalFormatting>
  <conditionalFormatting sqref="AE68">
    <cfRule type="expression" dxfId="2141" priority="2343">
      <formula>IF(RIGHT(TEXT(AE68,"0.#"),1)=".",FALSE,TRUE)</formula>
    </cfRule>
    <cfRule type="expression" dxfId="2140" priority="2344">
      <formula>IF(RIGHT(TEXT(AE68,"0.#"),1)=".",TRUE,FALSE)</formula>
    </cfRule>
  </conditionalFormatting>
  <conditionalFormatting sqref="AE69">
    <cfRule type="expression" dxfId="2139" priority="2341">
      <formula>IF(RIGHT(TEXT(AE69,"0.#"),1)=".",FALSE,TRUE)</formula>
    </cfRule>
    <cfRule type="expression" dxfId="2138" priority="2342">
      <formula>IF(RIGHT(TEXT(AE69,"0.#"),1)=".",TRUE,FALSE)</formula>
    </cfRule>
  </conditionalFormatting>
  <conditionalFormatting sqref="AI69">
    <cfRule type="expression" dxfId="2137" priority="2339">
      <formula>IF(RIGHT(TEXT(AI69,"0.#"),1)=".",FALSE,TRUE)</formula>
    </cfRule>
    <cfRule type="expression" dxfId="2136" priority="2340">
      <formula>IF(RIGHT(TEXT(AI69,"0.#"),1)=".",TRUE,FALSE)</formula>
    </cfRule>
  </conditionalFormatting>
  <conditionalFormatting sqref="AI68">
    <cfRule type="expression" dxfId="2135" priority="2337">
      <formula>IF(RIGHT(TEXT(AI68,"0.#"),1)=".",FALSE,TRUE)</formula>
    </cfRule>
    <cfRule type="expression" dxfId="2134" priority="2338">
      <formula>IF(RIGHT(TEXT(AI68,"0.#"),1)=".",TRUE,FALSE)</formula>
    </cfRule>
  </conditionalFormatting>
  <conditionalFormatting sqref="AI67">
    <cfRule type="expression" dxfId="2133" priority="2335">
      <formula>IF(RIGHT(TEXT(AI67,"0.#"),1)=".",FALSE,TRUE)</formula>
    </cfRule>
    <cfRule type="expression" dxfId="2132" priority="2336">
      <formula>IF(RIGHT(TEXT(AI67,"0.#"),1)=".",TRUE,FALSE)</formula>
    </cfRule>
  </conditionalFormatting>
  <conditionalFormatting sqref="AM67">
    <cfRule type="expression" dxfId="2131" priority="2333">
      <formula>IF(RIGHT(TEXT(AM67,"0.#"),1)=".",FALSE,TRUE)</formula>
    </cfRule>
    <cfRule type="expression" dxfId="2130" priority="2334">
      <formula>IF(RIGHT(TEXT(AM67,"0.#"),1)=".",TRUE,FALSE)</formula>
    </cfRule>
  </conditionalFormatting>
  <conditionalFormatting sqref="AM68">
    <cfRule type="expression" dxfId="2129" priority="2331">
      <formula>IF(RIGHT(TEXT(AM68,"0.#"),1)=".",FALSE,TRUE)</formula>
    </cfRule>
    <cfRule type="expression" dxfId="2128" priority="2332">
      <formula>IF(RIGHT(TEXT(AM68,"0.#"),1)=".",TRUE,FALSE)</formula>
    </cfRule>
  </conditionalFormatting>
  <conditionalFormatting sqref="AM69">
    <cfRule type="expression" dxfId="2127" priority="2329">
      <formula>IF(RIGHT(TEXT(AM69,"0.#"),1)=".",FALSE,TRUE)</formula>
    </cfRule>
    <cfRule type="expression" dxfId="2126" priority="2330">
      <formula>IF(RIGHT(TEXT(AM69,"0.#"),1)=".",TRUE,FALSE)</formula>
    </cfRule>
  </conditionalFormatting>
  <conditionalFormatting sqref="AQ67:AQ69">
    <cfRule type="expression" dxfId="2125" priority="2327">
      <formula>IF(RIGHT(TEXT(AQ67,"0.#"),1)=".",FALSE,TRUE)</formula>
    </cfRule>
    <cfRule type="expression" dxfId="2124" priority="2328">
      <formula>IF(RIGHT(TEXT(AQ67,"0.#"),1)=".",TRUE,FALSE)</formula>
    </cfRule>
  </conditionalFormatting>
  <conditionalFormatting sqref="AU67:AU69">
    <cfRule type="expression" dxfId="2123" priority="2325">
      <formula>IF(RIGHT(TEXT(AU67,"0.#"),1)=".",FALSE,TRUE)</formula>
    </cfRule>
    <cfRule type="expression" dxfId="2122" priority="2326">
      <formula>IF(RIGHT(TEXT(AU67,"0.#"),1)=".",TRUE,FALSE)</formula>
    </cfRule>
  </conditionalFormatting>
  <conditionalFormatting sqref="AE70">
    <cfRule type="expression" dxfId="2121" priority="2323">
      <formula>IF(RIGHT(TEXT(AE70,"0.#"),1)=".",FALSE,TRUE)</formula>
    </cfRule>
    <cfRule type="expression" dxfId="2120" priority="2324">
      <formula>IF(RIGHT(TEXT(AE70,"0.#"),1)=".",TRUE,FALSE)</formula>
    </cfRule>
  </conditionalFormatting>
  <conditionalFormatting sqref="AE71">
    <cfRule type="expression" dxfId="2119" priority="2321">
      <formula>IF(RIGHT(TEXT(AE71,"0.#"),1)=".",FALSE,TRUE)</formula>
    </cfRule>
    <cfRule type="expression" dxfId="2118" priority="2322">
      <formula>IF(RIGHT(TEXT(AE71,"0.#"),1)=".",TRUE,FALSE)</formula>
    </cfRule>
  </conditionalFormatting>
  <conditionalFormatting sqref="AE72">
    <cfRule type="expression" dxfId="2117" priority="2319">
      <formula>IF(RIGHT(TEXT(AE72,"0.#"),1)=".",FALSE,TRUE)</formula>
    </cfRule>
    <cfRule type="expression" dxfId="2116" priority="2320">
      <formula>IF(RIGHT(TEXT(AE72,"0.#"),1)=".",TRUE,FALSE)</formula>
    </cfRule>
  </conditionalFormatting>
  <conditionalFormatting sqref="AI72">
    <cfRule type="expression" dxfId="2115" priority="2317">
      <formula>IF(RIGHT(TEXT(AI72,"0.#"),1)=".",FALSE,TRUE)</formula>
    </cfRule>
    <cfRule type="expression" dxfId="2114" priority="2318">
      <formula>IF(RIGHT(TEXT(AI72,"0.#"),1)=".",TRUE,FALSE)</formula>
    </cfRule>
  </conditionalFormatting>
  <conditionalFormatting sqref="AI71">
    <cfRule type="expression" dxfId="2113" priority="2315">
      <formula>IF(RIGHT(TEXT(AI71,"0.#"),1)=".",FALSE,TRUE)</formula>
    </cfRule>
    <cfRule type="expression" dxfId="2112" priority="2316">
      <formula>IF(RIGHT(TEXT(AI71,"0.#"),1)=".",TRUE,FALSE)</formula>
    </cfRule>
  </conditionalFormatting>
  <conditionalFormatting sqref="AI70">
    <cfRule type="expression" dxfId="2111" priority="2313">
      <formula>IF(RIGHT(TEXT(AI70,"0.#"),1)=".",FALSE,TRUE)</formula>
    </cfRule>
    <cfRule type="expression" dxfId="2110" priority="2314">
      <formula>IF(RIGHT(TEXT(AI70,"0.#"),1)=".",TRUE,FALSE)</formula>
    </cfRule>
  </conditionalFormatting>
  <conditionalFormatting sqref="AM70">
    <cfRule type="expression" dxfId="2109" priority="2311">
      <formula>IF(RIGHT(TEXT(AM70,"0.#"),1)=".",FALSE,TRUE)</formula>
    </cfRule>
    <cfRule type="expression" dxfId="2108" priority="2312">
      <formula>IF(RIGHT(TEXT(AM70,"0.#"),1)=".",TRUE,FALSE)</formula>
    </cfRule>
  </conditionalFormatting>
  <conditionalFormatting sqref="AM71">
    <cfRule type="expression" dxfId="2107" priority="2309">
      <formula>IF(RIGHT(TEXT(AM71,"0.#"),1)=".",FALSE,TRUE)</formula>
    </cfRule>
    <cfRule type="expression" dxfId="2106" priority="2310">
      <formula>IF(RIGHT(TEXT(AM71,"0.#"),1)=".",TRUE,FALSE)</formula>
    </cfRule>
  </conditionalFormatting>
  <conditionalFormatting sqref="AM72">
    <cfRule type="expression" dxfId="2105" priority="2307">
      <formula>IF(RIGHT(TEXT(AM72,"0.#"),1)=".",FALSE,TRUE)</formula>
    </cfRule>
    <cfRule type="expression" dxfId="2104" priority="2308">
      <formula>IF(RIGHT(TEXT(AM72,"0.#"),1)=".",TRUE,FALSE)</formula>
    </cfRule>
  </conditionalFormatting>
  <conditionalFormatting sqref="AQ70:AQ72">
    <cfRule type="expression" dxfId="2103" priority="2305">
      <formula>IF(RIGHT(TEXT(AQ70,"0.#"),1)=".",FALSE,TRUE)</formula>
    </cfRule>
    <cfRule type="expression" dxfId="2102" priority="2306">
      <formula>IF(RIGHT(TEXT(AQ70,"0.#"),1)=".",TRUE,FALSE)</formula>
    </cfRule>
  </conditionalFormatting>
  <conditionalFormatting sqref="AU70:AU72">
    <cfRule type="expression" dxfId="2101" priority="2303">
      <formula>IF(RIGHT(TEXT(AU70,"0.#"),1)=".",FALSE,TRUE)</formula>
    </cfRule>
    <cfRule type="expression" dxfId="2100" priority="2304">
      <formula>IF(RIGHT(TEXT(AU70,"0.#"),1)=".",TRUE,FALSE)</formula>
    </cfRule>
  </conditionalFormatting>
  <conditionalFormatting sqref="AU656">
    <cfRule type="expression" dxfId="2099" priority="821">
      <formula>IF(RIGHT(TEXT(AU656,"0.#"),1)=".",FALSE,TRUE)</formula>
    </cfRule>
    <cfRule type="expression" dxfId="2098" priority="822">
      <formula>IF(RIGHT(TEXT(AU656,"0.#"),1)=".",TRUE,FALSE)</formula>
    </cfRule>
  </conditionalFormatting>
  <conditionalFormatting sqref="AQ655">
    <cfRule type="expression" dxfId="2097" priority="813">
      <formula>IF(RIGHT(TEXT(AQ655,"0.#"),1)=".",FALSE,TRUE)</formula>
    </cfRule>
    <cfRule type="expression" dxfId="2096" priority="814">
      <formula>IF(RIGHT(TEXT(AQ655,"0.#"),1)=".",TRUE,FALSE)</formula>
    </cfRule>
  </conditionalFormatting>
  <conditionalFormatting sqref="AI696">
    <cfRule type="expression" dxfId="2095" priority="605">
      <formula>IF(RIGHT(TEXT(AI696,"0.#"),1)=".",FALSE,TRUE)</formula>
    </cfRule>
    <cfRule type="expression" dxfId="2094" priority="606">
      <formula>IF(RIGHT(TEXT(AI696,"0.#"),1)=".",TRUE,FALSE)</formula>
    </cfRule>
  </conditionalFormatting>
  <conditionalFormatting sqref="AQ694">
    <cfRule type="expression" dxfId="2093" priority="599">
      <formula>IF(RIGHT(TEXT(AQ694,"0.#"),1)=".",FALSE,TRUE)</formula>
    </cfRule>
    <cfRule type="expression" dxfId="2092" priority="600">
      <formula>IF(RIGHT(TEXT(AQ694,"0.#"),1)=".",TRUE,FALSE)</formula>
    </cfRule>
  </conditionalFormatting>
  <conditionalFormatting sqref="AL873:AO900">
    <cfRule type="expression" dxfId="2091" priority="2211">
      <formula>IF(AND(AL873&gt;=0, RIGHT(TEXT(AL873,"0.#"),1)&lt;&gt;"."),TRUE,FALSE)</formula>
    </cfRule>
    <cfRule type="expression" dxfId="2090" priority="2212">
      <formula>IF(AND(AL873&gt;=0, RIGHT(TEXT(AL873,"0.#"),1)="."),TRUE,FALSE)</formula>
    </cfRule>
    <cfRule type="expression" dxfId="2089" priority="2213">
      <formula>IF(AND(AL873&lt;0, RIGHT(TEXT(AL873,"0.#"),1)&lt;&gt;"."),TRUE,FALSE)</formula>
    </cfRule>
    <cfRule type="expression" dxfId="2088" priority="2214">
      <formula>IF(AND(AL873&lt;0, RIGHT(TEXT(AL873,"0.#"),1)="."),TRUE,FALSE)</formula>
    </cfRule>
  </conditionalFormatting>
  <conditionalFormatting sqref="AL872:AO872">
    <cfRule type="expression" dxfId="2087" priority="2205">
      <formula>IF(AND(AL872&gt;=0, RIGHT(TEXT(AL872,"0.#"),1)&lt;&gt;"."),TRUE,FALSE)</formula>
    </cfRule>
    <cfRule type="expression" dxfId="2086" priority="2206">
      <formula>IF(AND(AL872&gt;=0, RIGHT(TEXT(AL872,"0.#"),1)="."),TRUE,FALSE)</formula>
    </cfRule>
    <cfRule type="expression" dxfId="2085" priority="2207">
      <formula>IF(AND(AL872&lt;0, RIGHT(TEXT(AL872,"0.#"),1)&lt;&gt;"."),TRUE,FALSE)</formula>
    </cfRule>
    <cfRule type="expression" dxfId="2084" priority="2208">
      <formula>IF(AND(AL872&lt;0, RIGHT(TEXT(AL872,"0.#"),1)="."),TRUE,FALSE)</formula>
    </cfRule>
  </conditionalFormatting>
  <conditionalFormatting sqref="AL906:AO933">
    <cfRule type="expression" dxfId="2083" priority="2199">
      <formula>IF(AND(AL906&gt;=0, RIGHT(TEXT(AL906,"0.#"),1)&lt;&gt;"."),TRUE,FALSE)</formula>
    </cfRule>
    <cfRule type="expression" dxfId="2082" priority="2200">
      <formula>IF(AND(AL906&gt;=0, RIGHT(TEXT(AL906,"0.#"),1)="."),TRUE,FALSE)</formula>
    </cfRule>
    <cfRule type="expression" dxfId="2081" priority="2201">
      <formula>IF(AND(AL906&lt;0, RIGHT(TEXT(AL906,"0.#"),1)&lt;&gt;"."),TRUE,FALSE)</formula>
    </cfRule>
    <cfRule type="expression" dxfId="2080" priority="2202">
      <formula>IF(AND(AL906&lt;0, RIGHT(TEXT(AL906,"0.#"),1)="."),TRUE,FALSE)</formula>
    </cfRule>
  </conditionalFormatting>
  <conditionalFormatting sqref="AL905:AO905">
    <cfRule type="expression" dxfId="2079" priority="2193">
      <formula>IF(AND(AL905&gt;=0, RIGHT(TEXT(AL905,"0.#"),1)&lt;&gt;"."),TRUE,FALSE)</formula>
    </cfRule>
    <cfRule type="expression" dxfId="2078" priority="2194">
      <formula>IF(AND(AL905&gt;=0, RIGHT(TEXT(AL905,"0.#"),1)="."),TRUE,FALSE)</formula>
    </cfRule>
    <cfRule type="expression" dxfId="2077" priority="2195">
      <formula>IF(AND(AL905&lt;0, RIGHT(TEXT(AL905,"0.#"),1)&lt;&gt;"."),TRUE,FALSE)</formula>
    </cfRule>
    <cfRule type="expression" dxfId="2076" priority="2196">
      <formula>IF(AND(AL905&lt;0, RIGHT(TEXT(AL905,"0.#"),1)="."),TRUE,FALSE)</formula>
    </cfRule>
  </conditionalFormatting>
  <conditionalFormatting sqref="AL939:AO966">
    <cfRule type="expression" dxfId="2075" priority="2187">
      <formula>IF(AND(AL939&gt;=0, RIGHT(TEXT(AL939,"0.#"),1)&lt;&gt;"."),TRUE,FALSE)</formula>
    </cfRule>
    <cfRule type="expression" dxfId="2074" priority="2188">
      <formula>IF(AND(AL939&gt;=0, RIGHT(TEXT(AL939,"0.#"),1)="."),TRUE,FALSE)</formula>
    </cfRule>
    <cfRule type="expression" dxfId="2073" priority="2189">
      <formula>IF(AND(AL939&lt;0, RIGHT(TEXT(AL939,"0.#"),1)&lt;&gt;"."),TRUE,FALSE)</formula>
    </cfRule>
    <cfRule type="expression" dxfId="2072" priority="2190">
      <formula>IF(AND(AL939&lt;0, RIGHT(TEXT(AL939,"0.#"),1)="."),TRUE,FALSE)</formula>
    </cfRule>
  </conditionalFormatting>
  <conditionalFormatting sqref="AL938:AO938">
    <cfRule type="expression" dxfId="2071" priority="2181">
      <formula>IF(AND(AL938&gt;=0, RIGHT(TEXT(AL938,"0.#"),1)&lt;&gt;"."),TRUE,FALSE)</formula>
    </cfRule>
    <cfRule type="expression" dxfId="2070" priority="2182">
      <formula>IF(AND(AL938&gt;=0, RIGHT(TEXT(AL938,"0.#"),1)="."),TRUE,FALSE)</formula>
    </cfRule>
    <cfRule type="expression" dxfId="2069" priority="2183">
      <formula>IF(AND(AL938&lt;0, RIGHT(TEXT(AL938,"0.#"),1)&lt;&gt;"."),TRUE,FALSE)</formula>
    </cfRule>
    <cfRule type="expression" dxfId="2068" priority="2184">
      <formula>IF(AND(AL938&lt;0, RIGHT(TEXT(AL938,"0.#"),1)="."),TRUE,FALSE)</formula>
    </cfRule>
  </conditionalFormatting>
  <conditionalFormatting sqref="AL972:AO999">
    <cfRule type="expression" dxfId="2067" priority="2175">
      <formula>IF(AND(AL972&gt;=0, RIGHT(TEXT(AL972,"0.#"),1)&lt;&gt;"."),TRUE,FALSE)</formula>
    </cfRule>
    <cfRule type="expression" dxfId="2066" priority="2176">
      <formula>IF(AND(AL972&gt;=0, RIGHT(TEXT(AL972,"0.#"),1)="."),TRUE,FALSE)</formula>
    </cfRule>
    <cfRule type="expression" dxfId="2065" priority="2177">
      <formula>IF(AND(AL972&lt;0, RIGHT(TEXT(AL972,"0.#"),1)&lt;&gt;"."),TRUE,FALSE)</formula>
    </cfRule>
    <cfRule type="expression" dxfId="2064" priority="2178">
      <formula>IF(AND(AL972&lt;0, RIGHT(TEXT(AL972,"0.#"),1)="."),TRUE,FALSE)</formula>
    </cfRule>
  </conditionalFormatting>
  <conditionalFormatting sqref="AL971:AO971">
    <cfRule type="expression" dxfId="2063" priority="2169">
      <formula>IF(AND(AL971&gt;=0, RIGHT(TEXT(AL971,"0.#"),1)&lt;&gt;"."),TRUE,FALSE)</formula>
    </cfRule>
    <cfRule type="expression" dxfId="2062" priority="2170">
      <formula>IF(AND(AL971&gt;=0, RIGHT(TEXT(AL971,"0.#"),1)="."),TRUE,FALSE)</formula>
    </cfRule>
    <cfRule type="expression" dxfId="2061" priority="2171">
      <formula>IF(AND(AL971&lt;0, RIGHT(TEXT(AL971,"0.#"),1)&lt;&gt;"."),TRUE,FALSE)</formula>
    </cfRule>
    <cfRule type="expression" dxfId="2060" priority="2172">
      <formula>IF(AND(AL971&lt;0, RIGHT(TEXT(AL971,"0.#"),1)="."),TRUE,FALSE)</formula>
    </cfRule>
  </conditionalFormatting>
  <conditionalFormatting sqref="AL1005:AO1032">
    <cfRule type="expression" dxfId="2059" priority="2163">
      <formula>IF(AND(AL1005&gt;=0, RIGHT(TEXT(AL1005,"0.#"),1)&lt;&gt;"."),TRUE,FALSE)</formula>
    </cfRule>
    <cfRule type="expression" dxfId="2058" priority="2164">
      <formula>IF(AND(AL1005&gt;=0, RIGHT(TEXT(AL1005,"0.#"),1)="."),TRUE,FALSE)</formula>
    </cfRule>
    <cfRule type="expression" dxfId="2057" priority="2165">
      <formula>IF(AND(AL1005&lt;0, RIGHT(TEXT(AL1005,"0.#"),1)&lt;&gt;"."),TRUE,FALSE)</formula>
    </cfRule>
    <cfRule type="expression" dxfId="2056" priority="2166">
      <formula>IF(AND(AL1005&lt;0, RIGHT(TEXT(AL1005,"0.#"),1)="."),TRUE,FALSE)</formula>
    </cfRule>
  </conditionalFormatting>
  <conditionalFormatting sqref="AL1004:AO1004">
    <cfRule type="expression" dxfId="2055" priority="2157">
      <formula>IF(AND(AL1004&gt;=0, RIGHT(TEXT(AL1004,"0.#"),1)&lt;&gt;"."),TRUE,FALSE)</formula>
    </cfRule>
    <cfRule type="expression" dxfId="2054" priority="2158">
      <formula>IF(AND(AL1004&gt;=0, RIGHT(TEXT(AL1004,"0.#"),1)="."),TRUE,FALSE)</formula>
    </cfRule>
    <cfRule type="expression" dxfId="2053" priority="2159">
      <formula>IF(AND(AL1004&lt;0, RIGHT(TEXT(AL1004,"0.#"),1)&lt;&gt;"."),TRUE,FALSE)</formula>
    </cfRule>
    <cfRule type="expression" dxfId="2052" priority="2160">
      <formula>IF(AND(AL1004&lt;0, RIGHT(TEXT(AL1004,"0.#"),1)="."),TRUE,FALSE)</formula>
    </cfRule>
  </conditionalFormatting>
  <conditionalFormatting sqref="Y1004">
    <cfRule type="expression" dxfId="2051" priority="2155">
      <formula>IF(RIGHT(TEXT(Y1004,"0.#"),1)=".",FALSE,TRUE)</formula>
    </cfRule>
    <cfRule type="expression" dxfId="2050" priority="2156">
      <formula>IF(RIGHT(TEXT(Y1004,"0.#"),1)=".",TRUE,FALSE)</formula>
    </cfRule>
  </conditionalFormatting>
  <conditionalFormatting sqref="AL1038:AO1065">
    <cfRule type="expression" dxfId="2049" priority="2151">
      <formula>IF(AND(AL1038&gt;=0, RIGHT(TEXT(AL1038,"0.#"),1)&lt;&gt;"."),TRUE,FALSE)</formula>
    </cfRule>
    <cfRule type="expression" dxfId="2048" priority="2152">
      <formula>IF(AND(AL1038&gt;=0, RIGHT(TEXT(AL1038,"0.#"),1)="."),TRUE,FALSE)</formula>
    </cfRule>
    <cfRule type="expression" dxfId="2047" priority="2153">
      <formula>IF(AND(AL1038&lt;0, RIGHT(TEXT(AL1038,"0.#"),1)&lt;&gt;"."),TRUE,FALSE)</formula>
    </cfRule>
    <cfRule type="expression" dxfId="2046" priority="2154">
      <formula>IF(AND(AL1038&lt;0, RIGHT(TEXT(AL1038,"0.#"),1)="."),TRUE,FALSE)</formula>
    </cfRule>
  </conditionalFormatting>
  <conditionalFormatting sqref="Y1038:Y1065">
    <cfRule type="expression" dxfId="2045" priority="2149">
      <formula>IF(RIGHT(TEXT(Y1038,"0.#"),1)=".",FALSE,TRUE)</formula>
    </cfRule>
    <cfRule type="expression" dxfId="2044" priority="2150">
      <formula>IF(RIGHT(TEXT(Y1038,"0.#"),1)=".",TRUE,FALSE)</formula>
    </cfRule>
  </conditionalFormatting>
  <conditionalFormatting sqref="AL1037:AO1037">
    <cfRule type="expression" dxfId="2043" priority="2145">
      <formula>IF(AND(AL1037&gt;=0, RIGHT(TEXT(AL1037,"0.#"),1)&lt;&gt;"."),TRUE,FALSE)</formula>
    </cfRule>
    <cfRule type="expression" dxfId="2042" priority="2146">
      <formula>IF(AND(AL1037&gt;=0, RIGHT(TEXT(AL1037,"0.#"),1)="."),TRUE,FALSE)</formula>
    </cfRule>
    <cfRule type="expression" dxfId="2041" priority="2147">
      <formula>IF(AND(AL1037&lt;0, RIGHT(TEXT(AL1037,"0.#"),1)&lt;&gt;"."),TRUE,FALSE)</formula>
    </cfRule>
    <cfRule type="expression" dxfId="2040" priority="2148">
      <formula>IF(AND(AL1037&lt;0, RIGHT(TEXT(AL1037,"0.#"),1)="."),TRUE,FALSE)</formula>
    </cfRule>
  </conditionalFormatting>
  <conditionalFormatting sqref="Y1037">
    <cfRule type="expression" dxfId="2039" priority="2143">
      <formula>IF(RIGHT(TEXT(Y1037,"0.#"),1)=".",FALSE,TRUE)</formula>
    </cfRule>
    <cfRule type="expression" dxfId="2038" priority="2144">
      <formula>IF(RIGHT(TEXT(Y1037,"0.#"),1)=".",TRUE,FALSE)</formula>
    </cfRule>
  </conditionalFormatting>
  <conditionalFormatting sqref="AL1071:AO1098">
    <cfRule type="expression" dxfId="2037" priority="2139">
      <formula>IF(AND(AL1071&gt;=0, RIGHT(TEXT(AL1071,"0.#"),1)&lt;&gt;"."),TRUE,FALSE)</formula>
    </cfRule>
    <cfRule type="expression" dxfId="2036" priority="2140">
      <formula>IF(AND(AL1071&gt;=0, RIGHT(TEXT(AL1071,"0.#"),1)="."),TRUE,FALSE)</formula>
    </cfRule>
    <cfRule type="expression" dxfId="2035" priority="2141">
      <formula>IF(AND(AL1071&lt;0, RIGHT(TEXT(AL1071,"0.#"),1)&lt;&gt;"."),TRUE,FALSE)</formula>
    </cfRule>
    <cfRule type="expression" dxfId="2034" priority="2142">
      <formula>IF(AND(AL1071&lt;0, RIGHT(TEXT(AL1071,"0.#"),1)="."),TRUE,FALSE)</formula>
    </cfRule>
  </conditionalFormatting>
  <conditionalFormatting sqref="Y1071:Y1098">
    <cfRule type="expression" dxfId="2033" priority="2137">
      <formula>IF(RIGHT(TEXT(Y1071,"0.#"),1)=".",FALSE,TRUE)</formula>
    </cfRule>
    <cfRule type="expression" dxfId="2032" priority="2138">
      <formula>IF(RIGHT(TEXT(Y1071,"0.#"),1)=".",TRUE,FALSE)</formula>
    </cfRule>
  </conditionalFormatting>
  <conditionalFormatting sqref="AL1070:AO1070">
    <cfRule type="expression" dxfId="2031" priority="2133">
      <formula>IF(AND(AL1070&gt;=0, RIGHT(TEXT(AL1070,"0.#"),1)&lt;&gt;"."),TRUE,FALSE)</formula>
    </cfRule>
    <cfRule type="expression" dxfId="2030" priority="2134">
      <formula>IF(AND(AL1070&gt;=0, RIGHT(TEXT(AL1070,"0.#"),1)="."),TRUE,FALSE)</formula>
    </cfRule>
    <cfRule type="expression" dxfId="2029" priority="2135">
      <formula>IF(AND(AL1070&lt;0, RIGHT(TEXT(AL1070,"0.#"),1)&lt;&gt;"."),TRUE,FALSE)</formula>
    </cfRule>
    <cfRule type="expression" dxfId="2028" priority="2136">
      <formula>IF(AND(AL1070&lt;0, RIGHT(TEXT(AL1070,"0.#"),1)="."),TRUE,FALSE)</formula>
    </cfRule>
  </conditionalFormatting>
  <conditionalFormatting sqref="Y1070">
    <cfRule type="expression" dxfId="2027" priority="2131">
      <formula>IF(RIGHT(TEXT(Y1070,"0.#"),1)=".",FALSE,TRUE)</formula>
    </cfRule>
    <cfRule type="expression" dxfId="2026" priority="2132">
      <formula>IF(RIGHT(TEXT(Y1070,"0.#"),1)=".",TRUE,FALSE)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P29:AC29">
    <cfRule type="expression" dxfId="833" priority="141">
      <formula>IF(RIGHT(TEXT(P29,"0.#"),1)=".",FALSE,TRUE)</formula>
    </cfRule>
    <cfRule type="expression" dxfId="832" priority="142">
      <formula>IF(RIGHT(TEXT(P29,"0.#"),1)=".",TRUE,FALSE)</formula>
    </cfRule>
  </conditionalFormatting>
  <conditionalFormatting sqref="AE458:AE460 AI458:AI460 AM458:AM460">
    <cfRule type="expression" dxfId="831" priority="139">
      <formula>IF(RIGHT(TEXT(AE458,"0.#"),1)=".",FALSE,TRUE)</formula>
    </cfRule>
    <cfRule type="expression" dxfId="830" priority="140">
      <formula>IF(RIGHT(TEXT(AE458,"0.#"),1)=".",TRUE,FALSE)</formula>
    </cfRule>
  </conditionalFormatting>
  <conditionalFormatting sqref="AU458:AU460">
    <cfRule type="expression" dxfId="829" priority="137">
      <formula>IF(RIGHT(TEXT(AU458,"0.#"),1)=".",FALSE,TRUE)</formula>
    </cfRule>
    <cfRule type="expression" dxfId="828" priority="138">
      <formula>IF(RIGHT(TEXT(AU458,"0.#"),1)=".",TRUE,FALSE)</formula>
    </cfRule>
  </conditionalFormatting>
  <conditionalFormatting sqref="AQ458:AQ460">
    <cfRule type="expression" dxfId="827" priority="135">
      <formula>IF(RIGHT(TEXT(AQ458,"0.#"),1)=".",FALSE,TRUE)</formula>
    </cfRule>
    <cfRule type="expression" dxfId="826" priority="136">
      <formula>IF(RIGHT(TEXT(AQ458,"0.#"),1)=".",TRUE,FALSE)</formula>
    </cfRule>
  </conditionalFormatting>
  <conditionalFormatting sqref="AE138:AE139 AU138:AU139 AI138:AI139 AM138:AM139 AQ138:AQ139">
    <cfRule type="expression" dxfId="825" priority="133">
      <formula>IF(RIGHT(TEXT(AE138,"0.#"),1)=".",FALSE,TRUE)</formula>
    </cfRule>
    <cfRule type="expression" dxfId="824" priority="134">
      <formula>IF(RIGHT(TEXT(AE138,"0.#"),1)=".",TRUE,FALSE)</formula>
    </cfRule>
  </conditionalFormatting>
  <conditionalFormatting sqref="AE194:AE195 AU194:AU195 AI194:AI195 AM194:AM195 AQ194:AQ195">
    <cfRule type="expression" dxfId="823" priority="131">
      <formula>IF(RIGHT(TEXT(AE194,"0.#"),1)=".",FALSE,TRUE)</formula>
    </cfRule>
    <cfRule type="expression" dxfId="822" priority="132">
      <formula>IF(RIGHT(TEXT(AE194,"0.#"),1)=".",TRUE,FALSE)</formula>
    </cfRule>
  </conditionalFormatting>
  <conditionalFormatting sqref="AE198:AE199 AU198:AU199 AI198:AI199 AM198:AM199 AQ198:AQ199">
    <cfRule type="expression" dxfId="821" priority="129">
      <formula>IF(RIGHT(TEXT(AE198,"0.#"),1)=".",FALSE,TRUE)</formula>
    </cfRule>
    <cfRule type="expression" dxfId="820" priority="130">
      <formula>IF(RIGHT(TEXT(AE198,"0.#"),1)=".",TRUE,FALSE)</formula>
    </cfRule>
  </conditionalFormatting>
  <conditionalFormatting sqref="AL904:AO904">
    <cfRule type="expression" dxfId="819" priority="95">
      <formula>IF(AND(AL904&gt;=0, RIGHT(TEXT(AL904,"0.#"),1)&lt;&gt;"."),TRUE,FALSE)</formula>
    </cfRule>
    <cfRule type="expression" dxfId="818" priority="96">
      <formula>IF(AND(AL904&gt;=0, RIGHT(TEXT(AL904,"0.#"),1)="."),TRUE,FALSE)</formula>
    </cfRule>
    <cfRule type="expression" dxfId="817" priority="97">
      <formula>IF(AND(AL904&lt;0, RIGHT(TEXT(AL904,"0.#"),1)&lt;&gt;"."),TRUE,FALSE)</formula>
    </cfRule>
    <cfRule type="expression" dxfId="816" priority="98">
      <formula>IF(AND(AL904&lt;0, RIGHT(TEXT(AL904,"0.#"),1)="."),TRUE,FALSE)</formula>
    </cfRule>
  </conditionalFormatting>
  <conditionalFormatting sqref="Y904">
    <cfRule type="expression" dxfId="815" priority="93">
      <formula>IF(RIGHT(TEXT(Y904,"0.#"),1)=".",FALSE,TRUE)</formula>
    </cfRule>
    <cfRule type="expression" dxfId="814" priority="94">
      <formula>IF(RIGHT(TEXT(Y904,"0.#"),1)=".",TRUE,FALSE)</formula>
    </cfRule>
  </conditionalFormatting>
  <conditionalFormatting sqref="AL871:AO871">
    <cfRule type="expression" dxfId="813" priority="89">
      <formula>IF(AND(AL871&gt;=0, RIGHT(TEXT(AL871,"0.#"),1)&lt;&gt;"."),TRUE,FALSE)</formula>
    </cfRule>
    <cfRule type="expression" dxfId="812" priority="90">
      <formula>IF(AND(AL871&gt;=0, RIGHT(TEXT(AL871,"0.#"),1)="."),TRUE,FALSE)</formula>
    </cfRule>
    <cfRule type="expression" dxfId="811" priority="91">
      <formula>IF(AND(AL871&lt;0, RIGHT(TEXT(AL871,"0.#"),1)&lt;&gt;"."),TRUE,FALSE)</formula>
    </cfRule>
    <cfRule type="expression" dxfId="810" priority="92">
      <formula>IF(AND(AL871&lt;0, RIGHT(TEXT(AL871,"0.#"),1)="."),TRUE,FALSE)</formula>
    </cfRule>
  </conditionalFormatting>
  <conditionalFormatting sqref="Y871">
    <cfRule type="expression" dxfId="809" priority="87">
      <formula>IF(RIGHT(TEXT(Y871,"0.#"),1)=".",FALSE,TRUE)</formula>
    </cfRule>
    <cfRule type="expression" dxfId="808" priority="88">
      <formula>IF(RIGHT(TEXT(Y871,"0.#"),1)=".",TRUE,FALSE)</formula>
    </cfRule>
  </conditionalFormatting>
  <conditionalFormatting sqref="AU782 AU784:AU785">
    <cfRule type="expression" dxfId="807" priority="85">
      <formula>IF(RIGHT(TEXT(AU782,"0.#"),1)=".",FALSE,TRUE)</formula>
    </cfRule>
    <cfRule type="expression" dxfId="806" priority="86">
      <formula>IF(RIGHT(TEXT(AU782,"0.#"),1)=".",TRUE,FALSE)</formula>
    </cfRule>
  </conditionalFormatting>
  <conditionalFormatting sqref="AU783">
    <cfRule type="expression" dxfId="805" priority="83">
      <formula>IF(RIGHT(TEXT(AU783,"0.#"),1)=".",FALSE,TRUE)</formula>
    </cfRule>
    <cfRule type="expression" dxfId="804" priority="84">
      <formula>IF(RIGHT(TEXT(AU783,"0.#"),1)=".",TRUE,FALSE)</formula>
    </cfRule>
  </conditionalFormatting>
  <conditionalFormatting sqref="Y795 Y798:Y799">
    <cfRule type="expression" dxfId="803" priority="81">
      <formula>IF(RIGHT(TEXT(Y795,"0.#"),1)=".",FALSE,TRUE)</formula>
    </cfRule>
    <cfRule type="expression" dxfId="802" priority="82">
      <formula>IF(RIGHT(TEXT(Y795,"0.#"),1)=".",TRUE,FALSE)</formula>
    </cfRule>
  </conditionalFormatting>
  <conditionalFormatting sqref="Y797">
    <cfRule type="expression" dxfId="801" priority="77">
      <formula>IF(RIGHT(TEXT(Y797,"0.#"),1)=".",FALSE,TRUE)</formula>
    </cfRule>
    <cfRule type="expression" dxfId="800" priority="78">
      <formula>IF(RIGHT(TEXT(Y797,"0.#"),1)=".",TRUE,FALSE)</formula>
    </cfRule>
  </conditionalFormatting>
  <conditionalFormatting sqref="Y796">
    <cfRule type="expression" dxfId="799" priority="79">
      <formula>IF(RIGHT(TEXT(Y796,"0.#"),1)=".",FALSE,TRUE)</formula>
    </cfRule>
    <cfRule type="expression" dxfId="798" priority="80">
      <formula>IF(RIGHT(TEXT(Y796,"0.#"),1)=".",TRUE,FALSE)</formula>
    </cfRule>
  </conditionalFormatting>
  <conditionalFormatting sqref="AU811">
    <cfRule type="expression" dxfId="797" priority="75">
      <formula>IF(RIGHT(TEXT(AU811,"0.#"),1)=".",FALSE,TRUE)</formula>
    </cfRule>
    <cfRule type="expression" dxfId="796" priority="76">
      <formula>IF(RIGHT(TEXT(AU811,"0.#"),1)=".",TRUE,FALSE)</formula>
    </cfRule>
  </conditionalFormatting>
  <conditionalFormatting sqref="AU796:AU798">
    <cfRule type="expression" dxfId="795" priority="71">
      <formula>IF(RIGHT(TEXT(AU796,"0.#"),1)=".",FALSE,TRUE)</formula>
    </cfRule>
    <cfRule type="expression" dxfId="794" priority="72">
      <formula>IF(RIGHT(TEXT(AU796,"0.#"),1)=".",TRUE,FALSE)</formula>
    </cfRule>
  </conditionalFormatting>
  <conditionalFormatting sqref="AU795">
    <cfRule type="expression" dxfId="793" priority="69">
      <formula>IF(RIGHT(TEXT(AU795,"0.#"),1)=".",FALSE,TRUE)</formula>
    </cfRule>
    <cfRule type="expression" dxfId="792" priority="70">
      <formula>IF(RIGHT(TEXT(AU795,"0.#"),1)=".",TRUE,FALSE)</formula>
    </cfRule>
  </conditionalFormatting>
  <conditionalFormatting sqref="Y809">
    <cfRule type="expression" dxfId="791" priority="67">
      <formula>IF(RIGHT(TEXT(Y809,"0.#"),1)=".",FALSE,TRUE)</formula>
    </cfRule>
    <cfRule type="expression" dxfId="790" priority="68">
      <formula>IF(RIGHT(TEXT(Y809,"0.#"),1)=".",TRUE,FALSE)</formula>
    </cfRule>
  </conditionalFormatting>
  <conditionalFormatting sqref="Y810 Y808">
    <cfRule type="expression" dxfId="789" priority="65">
      <formula>IF(RIGHT(TEXT(Y808,"0.#"),1)=".",FALSE,TRUE)</formula>
    </cfRule>
    <cfRule type="expression" dxfId="788" priority="66">
      <formula>IF(RIGHT(TEXT(Y808,"0.#"),1)=".",TRUE,FALSE)</formula>
    </cfRule>
  </conditionalFormatting>
  <conditionalFormatting sqref="AU809">
    <cfRule type="expression" dxfId="787" priority="63">
      <formula>IF(RIGHT(TEXT(AU809,"0.#"),1)=".",FALSE,TRUE)</formula>
    </cfRule>
    <cfRule type="expression" dxfId="786" priority="64">
      <formula>IF(RIGHT(TEXT(AU809,"0.#"),1)=".",TRUE,FALSE)</formula>
    </cfRule>
  </conditionalFormatting>
  <conditionalFormatting sqref="AU810 AU808">
    <cfRule type="expression" dxfId="785" priority="61">
      <formula>IF(RIGHT(TEXT(AU808,"0.#"),1)=".",FALSE,TRUE)</formula>
    </cfRule>
    <cfRule type="expression" dxfId="784" priority="62">
      <formula>IF(RIGHT(TEXT(AU808,"0.#"),1)=".",TRUE,FALSE)</formula>
    </cfRule>
  </conditionalFormatting>
  <conditionalFormatting sqref="Y823 Y821">
    <cfRule type="expression" dxfId="783" priority="57">
      <formula>IF(RIGHT(TEXT(Y821,"0.#"),1)=".",FALSE,TRUE)</formula>
    </cfRule>
    <cfRule type="expression" dxfId="782" priority="58">
      <formula>IF(RIGHT(TEXT(Y821,"0.#"),1)=".",TRUE,FALSE)</formula>
    </cfRule>
  </conditionalFormatting>
  <conditionalFormatting sqref="Y822">
    <cfRule type="expression" dxfId="781" priority="59">
      <formula>IF(RIGHT(TEXT(Y822,"0.#"),1)=".",FALSE,TRUE)</formula>
    </cfRule>
    <cfRule type="expression" dxfId="780" priority="60">
      <formula>IF(RIGHT(TEXT(Y822,"0.#"),1)=".",TRUE,FALSE)</formula>
    </cfRule>
  </conditionalFormatting>
  <conditionalFormatting sqref="AU823 AU821">
    <cfRule type="expression" dxfId="779" priority="53">
      <formula>IF(RIGHT(TEXT(AU821,"0.#"),1)=".",FALSE,TRUE)</formula>
    </cfRule>
    <cfRule type="expression" dxfId="778" priority="54">
      <formula>IF(RIGHT(TEXT(AU821,"0.#"),1)=".",TRUE,FALSE)</formula>
    </cfRule>
  </conditionalFormatting>
  <conditionalFormatting sqref="AU822">
    <cfRule type="expression" dxfId="777" priority="55">
      <formula>IF(RIGHT(TEXT(AU822,"0.#"),1)=".",FALSE,TRUE)</formula>
    </cfRule>
    <cfRule type="expression" dxfId="776" priority="56">
      <formula>IF(RIGHT(TEXT(AU822,"0.#"),1)=".",TRUE,FALSE)</formula>
    </cfRule>
  </conditionalFormatting>
  <conditionalFormatting sqref="AL937:AO937">
    <cfRule type="expression" dxfId="775" priority="49">
      <formula>IF(AND(AL937&gt;=0, RIGHT(TEXT(AL937,"0.#"),1)&lt;&gt;"."),TRUE,FALSE)</formula>
    </cfRule>
    <cfRule type="expression" dxfId="774" priority="50">
      <formula>IF(AND(AL937&gt;=0, RIGHT(TEXT(AL937,"0.#"),1)="."),TRUE,FALSE)</formula>
    </cfRule>
    <cfRule type="expression" dxfId="773" priority="51">
      <formula>IF(AND(AL937&lt;0, RIGHT(TEXT(AL937,"0.#"),1)&lt;&gt;"."),TRUE,FALSE)</formula>
    </cfRule>
    <cfRule type="expression" dxfId="772" priority="52">
      <formula>IF(AND(AL937&lt;0, RIGHT(TEXT(AL937,"0.#"),1)="."),TRUE,FALSE)</formula>
    </cfRule>
  </conditionalFormatting>
  <conditionalFormatting sqref="Y937">
    <cfRule type="expression" dxfId="771" priority="47">
      <formula>IF(RIGHT(TEXT(Y937,"0.#"),1)=".",FALSE,TRUE)</formula>
    </cfRule>
    <cfRule type="expression" dxfId="770" priority="48">
      <formula>IF(RIGHT(TEXT(Y937,"0.#"),1)=".",TRUE,FALSE)</formula>
    </cfRule>
  </conditionalFormatting>
  <conditionalFormatting sqref="AL970:AO970">
    <cfRule type="expression" dxfId="769" priority="43">
      <formula>IF(AND(AL970&gt;=0, RIGHT(TEXT(AL970,"0.#"),1)&lt;&gt;"."),TRUE,FALSE)</formula>
    </cfRule>
    <cfRule type="expression" dxfId="768" priority="44">
      <formula>IF(AND(AL970&gt;=0, RIGHT(TEXT(AL970,"0.#"),1)="."),TRUE,FALSE)</formula>
    </cfRule>
    <cfRule type="expression" dxfId="767" priority="45">
      <formula>IF(AND(AL970&lt;0, RIGHT(TEXT(AL970,"0.#"),1)&lt;&gt;"."),TRUE,FALSE)</formula>
    </cfRule>
    <cfRule type="expression" dxfId="766" priority="46">
      <formula>IF(AND(AL970&lt;0, RIGHT(TEXT(AL970,"0.#"),1)="."),TRUE,FALSE)</formula>
    </cfRule>
  </conditionalFormatting>
  <conditionalFormatting sqref="Y970">
    <cfRule type="expression" dxfId="765" priority="41">
      <formula>IF(RIGHT(TEXT(Y970,"0.#"),1)=".",FALSE,TRUE)</formula>
    </cfRule>
    <cfRule type="expression" dxfId="764" priority="42">
      <formula>IF(RIGHT(TEXT(Y970,"0.#"),1)=".",TRUE,FALSE)</formula>
    </cfRule>
  </conditionalFormatting>
  <conditionalFormatting sqref="AL1003:AO1003">
    <cfRule type="expression" dxfId="763" priority="37">
      <formula>IF(AND(AL1003&gt;=0, RIGHT(TEXT(AL1003,"0.#"),1)&lt;&gt;"."),TRUE,FALSE)</formula>
    </cfRule>
    <cfRule type="expression" dxfId="762" priority="38">
      <formula>IF(AND(AL1003&gt;=0, RIGHT(TEXT(AL1003,"0.#"),1)="."),TRUE,FALSE)</formula>
    </cfRule>
    <cfRule type="expression" dxfId="761" priority="39">
      <formula>IF(AND(AL1003&lt;0, RIGHT(TEXT(AL1003,"0.#"),1)&lt;&gt;"."),TRUE,FALSE)</formula>
    </cfRule>
    <cfRule type="expression" dxfId="760" priority="40">
      <formula>IF(AND(AL1003&lt;0, RIGHT(TEXT(AL1003,"0.#"),1)="."),TRUE,FALSE)</formula>
    </cfRule>
  </conditionalFormatting>
  <conditionalFormatting sqref="Y1003">
    <cfRule type="expression" dxfId="759" priority="35">
      <formula>IF(RIGHT(TEXT(Y1003,"0.#"),1)=".",FALSE,TRUE)</formula>
    </cfRule>
    <cfRule type="expression" dxfId="758" priority="36">
      <formula>IF(RIGHT(TEXT(Y1003,"0.#"),1)=".",TRUE,FALSE)</formula>
    </cfRule>
  </conditionalFormatting>
  <conditionalFormatting sqref="AL1036:AO1036">
    <cfRule type="expression" dxfId="757" priority="31">
      <formula>IF(AND(AL1036&gt;=0, RIGHT(TEXT(AL1036,"0.#"),1)&lt;&gt;"."),TRUE,FALSE)</formula>
    </cfRule>
    <cfRule type="expression" dxfId="756" priority="32">
      <formula>IF(AND(AL1036&gt;=0, RIGHT(TEXT(AL1036,"0.#"),1)="."),TRUE,FALSE)</formula>
    </cfRule>
    <cfRule type="expression" dxfId="755" priority="33">
      <formula>IF(AND(AL1036&lt;0, RIGHT(TEXT(AL1036,"0.#"),1)&lt;&gt;"."),TRUE,FALSE)</formula>
    </cfRule>
    <cfRule type="expression" dxfId="754" priority="34">
      <formula>IF(AND(AL1036&lt;0, RIGHT(TEXT(AL1036,"0.#"),1)="."),TRUE,FALSE)</formula>
    </cfRule>
  </conditionalFormatting>
  <conditionalFormatting sqref="Y1036">
    <cfRule type="expression" dxfId="753" priority="29">
      <formula>IF(RIGHT(TEXT(Y1036,"0.#"),1)=".",FALSE,TRUE)</formula>
    </cfRule>
    <cfRule type="expression" dxfId="752" priority="30">
      <formula>IF(RIGHT(TEXT(Y1036,"0.#"),1)=".",TRUE,FALSE)</formula>
    </cfRule>
  </conditionalFormatting>
  <conditionalFormatting sqref="AL1069:AO1069">
    <cfRule type="expression" dxfId="751" priority="25">
      <formula>IF(AND(AL1069&gt;=0, RIGHT(TEXT(AL1069,"0.#"),1)&lt;&gt;"."),TRUE,FALSE)</formula>
    </cfRule>
    <cfRule type="expression" dxfId="750" priority="26">
      <formula>IF(AND(AL1069&gt;=0, RIGHT(TEXT(AL1069,"0.#"),1)="."),TRUE,FALSE)</formula>
    </cfRule>
    <cfRule type="expression" dxfId="749" priority="27">
      <formula>IF(AND(AL1069&lt;0, RIGHT(TEXT(AL1069,"0.#"),1)&lt;&gt;"."),TRUE,FALSE)</formula>
    </cfRule>
    <cfRule type="expression" dxfId="748" priority="28">
      <formula>IF(AND(AL1069&lt;0, RIGHT(TEXT(AL1069,"0.#"),1)="."),TRUE,FALSE)</formula>
    </cfRule>
  </conditionalFormatting>
  <conditionalFormatting sqref="Y1069">
    <cfRule type="expression" dxfId="747" priority="23">
      <formula>IF(RIGHT(TEXT(Y1069,"0.#"),1)=".",FALSE,TRUE)</formula>
    </cfRule>
    <cfRule type="expression" dxfId="746" priority="24">
      <formula>IF(RIGHT(TEXT(Y1069,"0.#"),1)=".",TRUE,FALSE)</formula>
    </cfRule>
  </conditionalFormatting>
  <conditionalFormatting sqref="AE60">
    <cfRule type="expression" dxfId="745" priority="21">
      <formula>IF(RIGHT(TEXT(AE60,"0.#"),1)=".",FALSE,TRUE)</formula>
    </cfRule>
    <cfRule type="expression" dxfId="744" priority="22">
      <formula>IF(RIGHT(TEXT(AE60,"0.#"),1)=".",TRUE,FALSE)</formula>
    </cfRule>
  </conditionalFormatting>
  <conditionalFormatting sqref="AM62">
    <cfRule type="expression" dxfId="743" priority="5">
      <formula>IF(RIGHT(TEXT(AM62,"0.#"),1)=".",FALSE,TRUE)</formula>
    </cfRule>
    <cfRule type="expression" dxfId="742" priority="6">
      <formula>IF(RIGHT(TEXT(AM62,"0.#"),1)=".",TRUE,FALSE)</formula>
    </cfRule>
  </conditionalFormatting>
  <conditionalFormatting sqref="AE61">
    <cfRule type="expression" dxfId="741" priority="19">
      <formula>IF(RIGHT(TEXT(AE61,"0.#"),1)=".",FALSE,TRUE)</formula>
    </cfRule>
    <cfRule type="expression" dxfId="740" priority="20">
      <formula>IF(RIGHT(TEXT(AE61,"0.#"),1)=".",TRUE,FALSE)</formula>
    </cfRule>
  </conditionalFormatting>
  <conditionalFormatting sqref="AE62">
    <cfRule type="expression" dxfId="739" priority="17">
      <formula>IF(RIGHT(TEXT(AE62,"0.#"),1)=".",FALSE,TRUE)</formula>
    </cfRule>
    <cfRule type="expression" dxfId="738" priority="18">
      <formula>IF(RIGHT(TEXT(AE62,"0.#"),1)=".",TRUE,FALSE)</formula>
    </cfRule>
  </conditionalFormatting>
  <conditionalFormatting sqref="AI62">
    <cfRule type="expression" dxfId="737" priority="15">
      <formula>IF(RIGHT(TEXT(AI62,"0.#"),1)=".",FALSE,TRUE)</formula>
    </cfRule>
    <cfRule type="expression" dxfId="736" priority="16">
      <formula>IF(RIGHT(TEXT(AI62,"0.#"),1)=".",TRUE,FALSE)</formula>
    </cfRule>
  </conditionalFormatting>
  <conditionalFormatting sqref="AI61">
    <cfRule type="expression" dxfId="735" priority="13">
      <formula>IF(RIGHT(TEXT(AI61,"0.#"),1)=".",FALSE,TRUE)</formula>
    </cfRule>
    <cfRule type="expression" dxfId="734" priority="14">
      <formula>IF(RIGHT(TEXT(AI61,"0.#"),1)=".",TRUE,FALSE)</formula>
    </cfRule>
  </conditionalFormatting>
  <conditionalFormatting sqref="AI60">
    <cfRule type="expression" dxfId="733" priority="11">
      <formula>IF(RIGHT(TEXT(AI60,"0.#"),1)=".",FALSE,TRUE)</formula>
    </cfRule>
    <cfRule type="expression" dxfId="732" priority="12">
      <formula>IF(RIGHT(TEXT(AI60,"0.#"),1)=".",TRUE,FALSE)</formula>
    </cfRule>
  </conditionalFormatting>
  <conditionalFormatting sqref="AM60">
    <cfRule type="expression" dxfId="731" priority="9">
      <formula>IF(RIGHT(TEXT(AM60,"0.#"),1)=".",FALSE,TRUE)</formula>
    </cfRule>
    <cfRule type="expression" dxfId="730" priority="10">
      <formula>IF(RIGHT(TEXT(AM60,"0.#"),1)=".",TRUE,FALSE)</formula>
    </cfRule>
  </conditionalFormatting>
  <conditionalFormatting sqref="AM61">
    <cfRule type="expression" dxfId="729" priority="7">
      <formula>IF(RIGHT(TEXT(AM61,"0.#"),1)=".",FALSE,TRUE)</formula>
    </cfRule>
    <cfRule type="expression" dxfId="728" priority="8">
      <formula>IF(RIGHT(TEXT(AM61,"0.#"),1)=".",TRUE,FALSE)</formula>
    </cfRule>
  </conditionalFormatting>
  <conditionalFormatting sqref="AQ60:AQ62">
    <cfRule type="expression" dxfId="727" priority="3">
      <formula>IF(RIGHT(TEXT(AQ60,"0.#"),1)=".",FALSE,TRUE)</formula>
    </cfRule>
    <cfRule type="expression" dxfId="726" priority="4">
      <formula>IF(RIGHT(TEXT(AQ60,"0.#"),1)=".",TRUE,FALSE)</formula>
    </cfRule>
  </conditionalFormatting>
  <conditionalFormatting sqref="AU60:AU62">
    <cfRule type="expression" dxfId="725" priority="1">
      <formula>IF(RIGHT(TEXT(AU60,"0.#"),1)=".",FALSE,TRUE)</formula>
    </cfRule>
    <cfRule type="expression" dxfId="724" priority="2">
      <formula>IF(RIGHT(TEXT(AU60,"0.#"),1)=".",TRUE,FALSE)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123" max="16383" man="1"/>
    <brk id="699" max="16383" man="1"/>
    <brk id="714" max="16383" man="1"/>
    <brk id="735" max="16383" man="1"/>
    <brk id="763" max="49" man="1"/>
    <brk id="9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t="s">
        <v>550</v>
      </c>
      <c r="R2" s="13" t="str">
        <f>IF(Q2="","",P2)</f>
        <v>直接実施</v>
      </c>
      <c r="S2" s="13" t="str">
        <f>IF(R2="","",IF(S1&lt;&gt;"",CONCATENATE(S1,"、",R2),R2))</f>
        <v>直接実施</v>
      </c>
      <c r="T2" s="13"/>
      <c r="U2" s="32" t="s">
        <v>233</v>
      </c>
      <c r="W2" s="32" t="s">
        <v>180</v>
      </c>
      <c r="Y2" s="32" t="s">
        <v>68</v>
      </c>
      <c r="Z2" s="30"/>
      <c r="AA2" s="32" t="s">
        <v>406</v>
      </c>
      <c r="AB2" s="31"/>
      <c r="AC2" s="33" t="s">
        <v>135</v>
      </c>
      <c r="AD2" s="28"/>
      <c r="AE2" s="44" t="s">
        <v>176</v>
      </c>
      <c r="AF2" s="30"/>
      <c r="AG2" s="55" t="s">
        <v>360</v>
      </c>
      <c r="AI2" s="53" t="s">
        <v>396</v>
      </c>
      <c r="AK2" s="53" t="s">
        <v>262</v>
      </c>
      <c r="AM2" s="87"/>
      <c r="AN2" s="87"/>
      <c r="AP2" s="55"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612</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255</v>
      </c>
      <c r="AK3" s="53" t="str">
        <f>CHAR(CODE(AK2)+1)</f>
        <v>B</v>
      </c>
      <c r="AM3" s="87"/>
      <c r="AN3" s="87"/>
      <c r="AP3" s="55"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257</v>
      </c>
      <c r="AK4" s="53" t="str">
        <f t="shared" ref="AK4:AK49" si="7">CHAR(CODE(AK3)+1)</f>
        <v>C</v>
      </c>
      <c r="AM4" s="87"/>
      <c r="AN4" s="87"/>
      <c r="AP4" s="55"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320</v>
      </c>
      <c r="Y5" s="32" t="s">
        <v>424</v>
      </c>
      <c r="Z5" s="30"/>
      <c r="AA5" s="32" t="s">
        <v>518</v>
      </c>
      <c r="AB5" s="31"/>
      <c r="AC5" s="32" t="s">
        <v>179</v>
      </c>
      <c r="AD5" s="31"/>
      <c r="AE5" s="44" t="s">
        <v>373</v>
      </c>
      <c r="AF5" s="30"/>
      <c r="AG5" s="55" t="s">
        <v>363</v>
      </c>
      <c r="AI5" s="53" t="s">
        <v>411</v>
      </c>
      <c r="AK5" s="53" t="str">
        <f t="shared" si="7"/>
        <v>D</v>
      </c>
      <c r="AP5" s="55"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308</v>
      </c>
      <c r="B20" s="15" t="s">
        <v>550</v>
      </c>
      <c r="C20" s="13" t="str">
        <f t="shared" si="9"/>
        <v>知的財産</v>
      </c>
      <c r="D20" s="13" t="str">
        <f t="shared" si="8"/>
        <v>知的財産</v>
      </c>
      <c r="F20" s="18" t="s">
        <v>307</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309</v>
      </c>
      <c r="B21" s="15"/>
      <c r="C21" s="13" t="str">
        <f t="shared" si="9"/>
        <v/>
      </c>
      <c r="D21" s="13" t="str">
        <f t="shared" si="8"/>
        <v>知的財産</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知的財産</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知的財産</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知的財産</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80" zoomScaleNormal="75" zoomScaleSheetLayoutView="80"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342</v>
      </c>
      <c r="B2" s="532"/>
      <c r="C2" s="532"/>
      <c r="D2" s="532"/>
      <c r="E2" s="532"/>
      <c r="F2" s="533"/>
      <c r="G2" s="825" t="s">
        <v>146</v>
      </c>
      <c r="H2" s="810"/>
      <c r="I2" s="810"/>
      <c r="J2" s="810"/>
      <c r="K2" s="810"/>
      <c r="L2" s="810"/>
      <c r="M2" s="810"/>
      <c r="N2" s="810"/>
      <c r="O2" s="811"/>
      <c r="P2" s="809" t="s">
        <v>59</v>
      </c>
      <c r="Q2" s="810"/>
      <c r="R2" s="810"/>
      <c r="S2" s="810"/>
      <c r="T2" s="810"/>
      <c r="U2" s="810"/>
      <c r="V2" s="810"/>
      <c r="W2" s="810"/>
      <c r="X2" s="811"/>
      <c r="Y2" s="1043"/>
      <c r="Z2" s="433"/>
      <c r="AA2" s="434"/>
      <c r="AB2" s="1047" t="s">
        <v>11</v>
      </c>
      <c r="AC2" s="1048"/>
      <c r="AD2" s="1049"/>
      <c r="AE2" s="396" t="s">
        <v>380</v>
      </c>
      <c r="AF2" s="396"/>
      <c r="AG2" s="396"/>
      <c r="AH2" s="396"/>
      <c r="AI2" s="396" t="s">
        <v>378</v>
      </c>
      <c r="AJ2" s="396"/>
      <c r="AK2" s="396"/>
      <c r="AL2" s="396"/>
      <c r="AM2" s="396" t="s">
        <v>407</v>
      </c>
      <c r="AN2" s="396"/>
      <c r="AO2" s="396"/>
      <c r="AP2" s="389"/>
      <c r="AQ2" s="180" t="s">
        <v>234</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44"/>
      <c r="Z3" s="1045"/>
      <c r="AA3" s="1046"/>
      <c r="AB3" s="1050"/>
      <c r="AC3" s="1051"/>
      <c r="AD3" s="1052"/>
      <c r="AE3" s="397"/>
      <c r="AF3" s="397"/>
      <c r="AG3" s="397"/>
      <c r="AH3" s="397"/>
      <c r="AI3" s="397"/>
      <c r="AJ3" s="397"/>
      <c r="AK3" s="397"/>
      <c r="AL3" s="397"/>
      <c r="AM3" s="397"/>
      <c r="AN3" s="397"/>
      <c r="AO3" s="397"/>
      <c r="AP3" s="352"/>
      <c r="AQ3" s="280">
        <v>2</v>
      </c>
      <c r="AR3" s="281"/>
      <c r="AS3" s="141" t="s">
        <v>235</v>
      </c>
      <c r="AT3" s="176"/>
      <c r="AU3" s="281" t="s">
        <v>735</v>
      </c>
      <c r="AV3" s="281"/>
      <c r="AW3" s="400" t="s">
        <v>181</v>
      </c>
      <c r="AX3" s="401"/>
    </row>
    <row r="4" spans="1:50" ht="22.5" customHeight="1" x14ac:dyDescent="0.15">
      <c r="A4" s="534"/>
      <c r="B4" s="532"/>
      <c r="C4" s="532"/>
      <c r="D4" s="532"/>
      <c r="E4" s="532"/>
      <c r="F4" s="533"/>
      <c r="G4" s="559" t="s">
        <v>733</v>
      </c>
      <c r="H4" s="560"/>
      <c r="I4" s="560"/>
      <c r="J4" s="560"/>
      <c r="K4" s="560"/>
      <c r="L4" s="560"/>
      <c r="M4" s="560"/>
      <c r="N4" s="560"/>
      <c r="O4" s="561"/>
      <c r="P4" s="165" t="s">
        <v>734</v>
      </c>
      <c r="Q4" s="165"/>
      <c r="R4" s="165"/>
      <c r="S4" s="165"/>
      <c r="T4" s="165"/>
      <c r="U4" s="165"/>
      <c r="V4" s="165"/>
      <c r="W4" s="165"/>
      <c r="X4" s="236"/>
      <c r="Y4" s="1039" t="s">
        <v>12</v>
      </c>
      <c r="Z4" s="1040"/>
      <c r="AA4" s="1041"/>
      <c r="AB4" s="570" t="s">
        <v>14</v>
      </c>
      <c r="AC4" s="1042"/>
      <c r="AD4" s="1042"/>
      <c r="AE4" s="385">
        <v>5.6</v>
      </c>
      <c r="AF4" s="386"/>
      <c r="AG4" s="386"/>
      <c r="AH4" s="386"/>
      <c r="AI4" s="385">
        <v>5.0999999999999996</v>
      </c>
      <c r="AJ4" s="386"/>
      <c r="AK4" s="386"/>
      <c r="AL4" s="386"/>
      <c r="AM4" s="385">
        <v>5.0999999999999996</v>
      </c>
      <c r="AN4" s="386"/>
      <c r="AO4" s="386"/>
      <c r="AP4" s="386"/>
      <c r="AQ4" s="119" t="s">
        <v>549</v>
      </c>
      <c r="AR4" s="120"/>
      <c r="AS4" s="120"/>
      <c r="AT4" s="121"/>
      <c r="AU4" s="386" t="s">
        <v>549</v>
      </c>
      <c r="AV4" s="386"/>
      <c r="AW4" s="386"/>
      <c r="AX4" s="388"/>
    </row>
    <row r="5" spans="1:50" ht="22.5" customHeight="1" x14ac:dyDescent="0.15">
      <c r="A5" s="535"/>
      <c r="B5" s="536"/>
      <c r="C5" s="536"/>
      <c r="D5" s="536"/>
      <c r="E5" s="536"/>
      <c r="F5" s="537"/>
      <c r="G5" s="562"/>
      <c r="H5" s="563"/>
      <c r="I5" s="563"/>
      <c r="J5" s="563"/>
      <c r="K5" s="563"/>
      <c r="L5" s="563"/>
      <c r="M5" s="563"/>
      <c r="N5" s="563"/>
      <c r="O5" s="564"/>
      <c r="P5" s="238"/>
      <c r="Q5" s="238"/>
      <c r="R5" s="238"/>
      <c r="S5" s="238"/>
      <c r="T5" s="238"/>
      <c r="U5" s="238"/>
      <c r="V5" s="238"/>
      <c r="W5" s="238"/>
      <c r="X5" s="239"/>
      <c r="Y5" s="318" t="s">
        <v>54</v>
      </c>
      <c r="Z5" s="1036"/>
      <c r="AA5" s="1037"/>
      <c r="AB5" s="541" t="s">
        <v>14</v>
      </c>
      <c r="AC5" s="1038"/>
      <c r="AD5" s="1038"/>
      <c r="AE5" s="385">
        <v>6.6</v>
      </c>
      <c r="AF5" s="386"/>
      <c r="AG5" s="386"/>
      <c r="AH5" s="386"/>
      <c r="AI5" s="385">
        <v>6.6</v>
      </c>
      <c r="AJ5" s="386"/>
      <c r="AK5" s="386"/>
      <c r="AL5" s="386"/>
      <c r="AM5" s="385">
        <v>6.6</v>
      </c>
      <c r="AN5" s="386"/>
      <c r="AO5" s="386"/>
      <c r="AP5" s="386"/>
      <c r="AQ5" s="119">
        <v>6.6</v>
      </c>
      <c r="AR5" s="120"/>
      <c r="AS5" s="120"/>
      <c r="AT5" s="121"/>
      <c r="AU5" s="386" t="s">
        <v>549</v>
      </c>
      <c r="AV5" s="386"/>
      <c r="AW5" s="386"/>
      <c r="AX5" s="388"/>
    </row>
    <row r="6" spans="1:50" ht="22.5" customHeight="1" x14ac:dyDescent="0.15">
      <c r="A6" s="535"/>
      <c r="B6" s="536"/>
      <c r="C6" s="536"/>
      <c r="D6" s="536"/>
      <c r="E6" s="536"/>
      <c r="F6" s="537"/>
      <c r="G6" s="565"/>
      <c r="H6" s="566"/>
      <c r="I6" s="566"/>
      <c r="J6" s="566"/>
      <c r="K6" s="566"/>
      <c r="L6" s="566"/>
      <c r="M6" s="566"/>
      <c r="N6" s="566"/>
      <c r="O6" s="567"/>
      <c r="P6" s="168"/>
      <c r="Q6" s="168"/>
      <c r="R6" s="168"/>
      <c r="S6" s="168"/>
      <c r="T6" s="168"/>
      <c r="U6" s="168"/>
      <c r="V6" s="168"/>
      <c r="W6" s="168"/>
      <c r="X6" s="241"/>
      <c r="Y6" s="1053" t="s">
        <v>13</v>
      </c>
      <c r="Z6" s="1036"/>
      <c r="AA6" s="1037"/>
      <c r="AB6" s="480" t="s">
        <v>182</v>
      </c>
      <c r="AC6" s="1054"/>
      <c r="AD6" s="1054"/>
      <c r="AE6" s="385">
        <v>84.8</v>
      </c>
      <c r="AF6" s="386"/>
      <c r="AG6" s="386"/>
      <c r="AH6" s="386"/>
      <c r="AI6" s="385">
        <v>77.3</v>
      </c>
      <c r="AJ6" s="386"/>
      <c r="AK6" s="386"/>
      <c r="AL6" s="386"/>
      <c r="AM6" s="385">
        <v>77.3</v>
      </c>
      <c r="AN6" s="386"/>
      <c r="AO6" s="386"/>
      <c r="AP6" s="386"/>
      <c r="AQ6" s="119" t="s">
        <v>549</v>
      </c>
      <c r="AR6" s="120"/>
      <c r="AS6" s="120"/>
      <c r="AT6" s="121"/>
      <c r="AU6" s="386" t="s">
        <v>549</v>
      </c>
      <c r="AV6" s="386"/>
      <c r="AW6" s="386"/>
      <c r="AX6" s="388"/>
    </row>
    <row r="7" spans="1:50" customFormat="1" ht="23.25" customHeight="1" x14ac:dyDescent="0.15">
      <c r="A7" s="934" t="s">
        <v>368</v>
      </c>
      <c r="B7" s="935"/>
      <c r="C7" s="935"/>
      <c r="D7" s="935"/>
      <c r="E7" s="935"/>
      <c r="F7" s="936"/>
      <c r="G7" s="940" t="s">
        <v>732</v>
      </c>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31" t="s">
        <v>342</v>
      </c>
      <c r="B9" s="532"/>
      <c r="C9" s="532"/>
      <c r="D9" s="532"/>
      <c r="E9" s="532"/>
      <c r="F9" s="533"/>
      <c r="G9" s="825" t="s">
        <v>146</v>
      </c>
      <c r="H9" s="810"/>
      <c r="I9" s="810"/>
      <c r="J9" s="810"/>
      <c r="K9" s="810"/>
      <c r="L9" s="810"/>
      <c r="M9" s="810"/>
      <c r="N9" s="810"/>
      <c r="O9" s="811"/>
      <c r="P9" s="809" t="s">
        <v>59</v>
      </c>
      <c r="Q9" s="810"/>
      <c r="R9" s="810"/>
      <c r="S9" s="810"/>
      <c r="T9" s="810"/>
      <c r="U9" s="810"/>
      <c r="V9" s="810"/>
      <c r="W9" s="810"/>
      <c r="X9" s="811"/>
      <c r="Y9" s="1043"/>
      <c r="Z9" s="433"/>
      <c r="AA9" s="434"/>
      <c r="AB9" s="1047" t="s">
        <v>11</v>
      </c>
      <c r="AC9" s="1048"/>
      <c r="AD9" s="1049"/>
      <c r="AE9" s="396" t="s">
        <v>380</v>
      </c>
      <c r="AF9" s="396"/>
      <c r="AG9" s="396"/>
      <c r="AH9" s="396"/>
      <c r="AI9" s="396" t="s">
        <v>378</v>
      </c>
      <c r="AJ9" s="396"/>
      <c r="AK9" s="396"/>
      <c r="AL9" s="396"/>
      <c r="AM9" s="396" t="s">
        <v>407</v>
      </c>
      <c r="AN9" s="396"/>
      <c r="AO9" s="396"/>
      <c r="AP9" s="389"/>
      <c r="AQ9" s="180" t="s">
        <v>234</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44"/>
      <c r="Z10" s="1045"/>
      <c r="AA10" s="1046"/>
      <c r="AB10" s="1050"/>
      <c r="AC10" s="1051"/>
      <c r="AD10" s="1052"/>
      <c r="AE10" s="397"/>
      <c r="AF10" s="397"/>
      <c r="AG10" s="397"/>
      <c r="AH10" s="397"/>
      <c r="AI10" s="397"/>
      <c r="AJ10" s="397"/>
      <c r="AK10" s="397"/>
      <c r="AL10" s="397"/>
      <c r="AM10" s="397"/>
      <c r="AN10" s="397"/>
      <c r="AO10" s="397"/>
      <c r="AP10" s="352"/>
      <c r="AQ10" s="280"/>
      <c r="AR10" s="281"/>
      <c r="AS10" s="141" t="s">
        <v>235</v>
      </c>
      <c r="AT10" s="176"/>
      <c r="AU10" s="281"/>
      <c r="AV10" s="281"/>
      <c r="AW10" s="400" t="s">
        <v>181</v>
      </c>
      <c r="AX10" s="401"/>
    </row>
    <row r="11" spans="1:50" ht="22.5" customHeight="1" x14ac:dyDescent="0.15">
      <c r="A11" s="534"/>
      <c r="B11" s="532"/>
      <c r="C11" s="532"/>
      <c r="D11" s="532"/>
      <c r="E11" s="532"/>
      <c r="F11" s="533"/>
      <c r="G11" s="559"/>
      <c r="H11" s="1055"/>
      <c r="I11" s="1055"/>
      <c r="J11" s="1055"/>
      <c r="K11" s="1055"/>
      <c r="L11" s="1055"/>
      <c r="M11" s="1055"/>
      <c r="N11" s="1055"/>
      <c r="O11" s="1056"/>
      <c r="P11" s="165"/>
      <c r="Q11" s="1063"/>
      <c r="R11" s="1063"/>
      <c r="S11" s="1063"/>
      <c r="T11" s="1063"/>
      <c r="U11" s="1063"/>
      <c r="V11" s="1063"/>
      <c r="W11" s="1063"/>
      <c r="X11" s="1064"/>
      <c r="Y11" s="1039" t="s">
        <v>12</v>
      </c>
      <c r="Z11" s="1040"/>
      <c r="AA11" s="1041"/>
      <c r="AB11" s="570"/>
      <c r="AC11" s="1042"/>
      <c r="AD11" s="1042"/>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57"/>
      <c r="H12" s="1058"/>
      <c r="I12" s="1058"/>
      <c r="J12" s="1058"/>
      <c r="K12" s="1058"/>
      <c r="L12" s="1058"/>
      <c r="M12" s="1058"/>
      <c r="N12" s="1058"/>
      <c r="O12" s="1059"/>
      <c r="P12" s="1065"/>
      <c r="Q12" s="1065"/>
      <c r="R12" s="1065"/>
      <c r="S12" s="1065"/>
      <c r="T12" s="1065"/>
      <c r="U12" s="1065"/>
      <c r="V12" s="1065"/>
      <c r="W12" s="1065"/>
      <c r="X12" s="1066"/>
      <c r="Y12" s="318" t="s">
        <v>54</v>
      </c>
      <c r="Z12" s="1036"/>
      <c r="AA12" s="1037"/>
      <c r="AB12" s="541"/>
      <c r="AC12" s="1038"/>
      <c r="AD12" s="1038"/>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5"/>
      <c r="B13" s="676"/>
      <c r="C13" s="676"/>
      <c r="D13" s="676"/>
      <c r="E13" s="676"/>
      <c r="F13" s="677"/>
      <c r="G13" s="1060"/>
      <c r="H13" s="1061"/>
      <c r="I13" s="1061"/>
      <c r="J13" s="1061"/>
      <c r="K13" s="1061"/>
      <c r="L13" s="1061"/>
      <c r="M13" s="1061"/>
      <c r="N13" s="1061"/>
      <c r="O13" s="1062"/>
      <c r="P13" s="1067"/>
      <c r="Q13" s="1067"/>
      <c r="R13" s="1067"/>
      <c r="S13" s="1067"/>
      <c r="T13" s="1067"/>
      <c r="U13" s="1067"/>
      <c r="V13" s="1067"/>
      <c r="W13" s="1067"/>
      <c r="X13" s="1068"/>
      <c r="Y13" s="1053" t="s">
        <v>13</v>
      </c>
      <c r="Z13" s="1036"/>
      <c r="AA13" s="1037"/>
      <c r="AB13" s="480" t="s">
        <v>182</v>
      </c>
      <c r="AC13" s="1054"/>
      <c r="AD13" s="1054"/>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34" t="s">
        <v>368</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31" t="s">
        <v>342</v>
      </c>
      <c r="B16" s="532"/>
      <c r="C16" s="532"/>
      <c r="D16" s="532"/>
      <c r="E16" s="532"/>
      <c r="F16" s="533"/>
      <c r="G16" s="825" t="s">
        <v>146</v>
      </c>
      <c r="H16" s="810"/>
      <c r="I16" s="810"/>
      <c r="J16" s="810"/>
      <c r="K16" s="810"/>
      <c r="L16" s="810"/>
      <c r="M16" s="810"/>
      <c r="N16" s="810"/>
      <c r="O16" s="811"/>
      <c r="P16" s="809" t="s">
        <v>59</v>
      </c>
      <c r="Q16" s="810"/>
      <c r="R16" s="810"/>
      <c r="S16" s="810"/>
      <c r="T16" s="810"/>
      <c r="U16" s="810"/>
      <c r="V16" s="810"/>
      <c r="W16" s="810"/>
      <c r="X16" s="811"/>
      <c r="Y16" s="1043"/>
      <c r="Z16" s="433"/>
      <c r="AA16" s="434"/>
      <c r="AB16" s="1047" t="s">
        <v>11</v>
      </c>
      <c r="AC16" s="1048"/>
      <c r="AD16" s="1049"/>
      <c r="AE16" s="396" t="s">
        <v>380</v>
      </c>
      <c r="AF16" s="396"/>
      <c r="AG16" s="396"/>
      <c r="AH16" s="396"/>
      <c r="AI16" s="396" t="s">
        <v>378</v>
      </c>
      <c r="AJ16" s="396"/>
      <c r="AK16" s="396"/>
      <c r="AL16" s="396"/>
      <c r="AM16" s="396" t="s">
        <v>407</v>
      </c>
      <c r="AN16" s="396"/>
      <c r="AO16" s="396"/>
      <c r="AP16" s="389"/>
      <c r="AQ16" s="180" t="s">
        <v>234</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44"/>
      <c r="Z17" s="1045"/>
      <c r="AA17" s="1046"/>
      <c r="AB17" s="1050"/>
      <c r="AC17" s="1051"/>
      <c r="AD17" s="1052"/>
      <c r="AE17" s="397"/>
      <c r="AF17" s="397"/>
      <c r="AG17" s="397"/>
      <c r="AH17" s="397"/>
      <c r="AI17" s="397"/>
      <c r="AJ17" s="397"/>
      <c r="AK17" s="397"/>
      <c r="AL17" s="397"/>
      <c r="AM17" s="397"/>
      <c r="AN17" s="397"/>
      <c r="AO17" s="397"/>
      <c r="AP17" s="352"/>
      <c r="AQ17" s="280"/>
      <c r="AR17" s="281"/>
      <c r="AS17" s="141" t="s">
        <v>235</v>
      </c>
      <c r="AT17" s="176"/>
      <c r="AU17" s="281"/>
      <c r="AV17" s="281"/>
      <c r="AW17" s="400" t="s">
        <v>181</v>
      </c>
      <c r="AX17" s="401"/>
    </row>
    <row r="18" spans="1:50" ht="22.5" customHeight="1" x14ac:dyDescent="0.15">
      <c r="A18" s="534"/>
      <c r="B18" s="532"/>
      <c r="C18" s="532"/>
      <c r="D18" s="532"/>
      <c r="E18" s="532"/>
      <c r="F18" s="533"/>
      <c r="G18" s="559"/>
      <c r="H18" s="1055"/>
      <c r="I18" s="1055"/>
      <c r="J18" s="1055"/>
      <c r="K18" s="1055"/>
      <c r="L18" s="1055"/>
      <c r="M18" s="1055"/>
      <c r="N18" s="1055"/>
      <c r="O18" s="1056"/>
      <c r="P18" s="165"/>
      <c r="Q18" s="1063"/>
      <c r="R18" s="1063"/>
      <c r="S18" s="1063"/>
      <c r="T18" s="1063"/>
      <c r="U18" s="1063"/>
      <c r="V18" s="1063"/>
      <c r="W18" s="1063"/>
      <c r="X18" s="1064"/>
      <c r="Y18" s="1039" t="s">
        <v>12</v>
      </c>
      <c r="Z18" s="1040"/>
      <c r="AA18" s="1041"/>
      <c r="AB18" s="570"/>
      <c r="AC18" s="1042"/>
      <c r="AD18" s="1042"/>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57"/>
      <c r="H19" s="1058"/>
      <c r="I19" s="1058"/>
      <c r="J19" s="1058"/>
      <c r="K19" s="1058"/>
      <c r="L19" s="1058"/>
      <c r="M19" s="1058"/>
      <c r="N19" s="1058"/>
      <c r="O19" s="1059"/>
      <c r="P19" s="1065"/>
      <c r="Q19" s="1065"/>
      <c r="R19" s="1065"/>
      <c r="S19" s="1065"/>
      <c r="T19" s="1065"/>
      <c r="U19" s="1065"/>
      <c r="V19" s="1065"/>
      <c r="W19" s="1065"/>
      <c r="X19" s="1066"/>
      <c r="Y19" s="318" t="s">
        <v>54</v>
      </c>
      <c r="Z19" s="1036"/>
      <c r="AA19" s="1037"/>
      <c r="AB19" s="541"/>
      <c r="AC19" s="1038"/>
      <c r="AD19" s="1038"/>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5"/>
      <c r="B20" s="676"/>
      <c r="C20" s="676"/>
      <c r="D20" s="676"/>
      <c r="E20" s="676"/>
      <c r="F20" s="677"/>
      <c r="G20" s="1060"/>
      <c r="H20" s="1061"/>
      <c r="I20" s="1061"/>
      <c r="J20" s="1061"/>
      <c r="K20" s="1061"/>
      <c r="L20" s="1061"/>
      <c r="M20" s="1061"/>
      <c r="N20" s="1061"/>
      <c r="O20" s="1062"/>
      <c r="P20" s="1067"/>
      <c r="Q20" s="1067"/>
      <c r="R20" s="1067"/>
      <c r="S20" s="1067"/>
      <c r="T20" s="1067"/>
      <c r="U20" s="1067"/>
      <c r="V20" s="1067"/>
      <c r="W20" s="1067"/>
      <c r="X20" s="1068"/>
      <c r="Y20" s="1053" t="s">
        <v>13</v>
      </c>
      <c r="Z20" s="1036"/>
      <c r="AA20" s="1037"/>
      <c r="AB20" s="480" t="s">
        <v>182</v>
      </c>
      <c r="AC20" s="1054"/>
      <c r="AD20" s="1054"/>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34" t="s">
        <v>368</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31" t="s">
        <v>342</v>
      </c>
      <c r="B23" s="532"/>
      <c r="C23" s="532"/>
      <c r="D23" s="532"/>
      <c r="E23" s="532"/>
      <c r="F23" s="533"/>
      <c r="G23" s="825" t="s">
        <v>146</v>
      </c>
      <c r="H23" s="810"/>
      <c r="I23" s="810"/>
      <c r="J23" s="810"/>
      <c r="K23" s="810"/>
      <c r="L23" s="810"/>
      <c r="M23" s="810"/>
      <c r="N23" s="810"/>
      <c r="O23" s="811"/>
      <c r="P23" s="809" t="s">
        <v>59</v>
      </c>
      <c r="Q23" s="810"/>
      <c r="R23" s="810"/>
      <c r="S23" s="810"/>
      <c r="T23" s="810"/>
      <c r="U23" s="810"/>
      <c r="V23" s="810"/>
      <c r="W23" s="810"/>
      <c r="X23" s="811"/>
      <c r="Y23" s="1043"/>
      <c r="Z23" s="433"/>
      <c r="AA23" s="434"/>
      <c r="AB23" s="1047" t="s">
        <v>11</v>
      </c>
      <c r="AC23" s="1048"/>
      <c r="AD23" s="1049"/>
      <c r="AE23" s="396" t="s">
        <v>380</v>
      </c>
      <c r="AF23" s="396"/>
      <c r="AG23" s="396"/>
      <c r="AH23" s="396"/>
      <c r="AI23" s="396" t="s">
        <v>378</v>
      </c>
      <c r="AJ23" s="396"/>
      <c r="AK23" s="396"/>
      <c r="AL23" s="396"/>
      <c r="AM23" s="396" t="s">
        <v>407</v>
      </c>
      <c r="AN23" s="396"/>
      <c r="AO23" s="396"/>
      <c r="AP23" s="389"/>
      <c r="AQ23" s="180" t="s">
        <v>234</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44"/>
      <c r="Z24" s="1045"/>
      <c r="AA24" s="1046"/>
      <c r="AB24" s="1050"/>
      <c r="AC24" s="1051"/>
      <c r="AD24" s="1052"/>
      <c r="AE24" s="397"/>
      <c r="AF24" s="397"/>
      <c r="AG24" s="397"/>
      <c r="AH24" s="397"/>
      <c r="AI24" s="397"/>
      <c r="AJ24" s="397"/>
      <c r="AK24" s="397"/>
      <c r="AL24" s="397"/>
      <c r="AM24" s="397"/>
      <c r="AN24" s="397"/>
      <c r="AO24" s="397"/>
      <c r="AP24" s="352"/>
      <c r="AQ24" s="280"/>
      <c r="AR24" s="281"/>
      <c r="AS24" s="141" t="s">
        <v>235</v>
      </c>
      <c r="AT24" s="176"/>
      <c r="AU24" s="281"/>
      <c r="AV24" s="281"/>
      <c r="AW24" s="400" t="s">
        <v>181</v>
      </c>
      <c r="AX24" s="401"/>
    </row>
    <row r="25" spans="1:50" ht="22.5" customHeight="1" x14ac:dyDescent="0.15">
      <c r="A25" s="534"/>
      <c r="B25" s="532"/>
      <c r="C25" s="532"/>
      <c r="D25" s="532"/>
      <c r="E25" s="532"/>
      <c r="F25" s="533"/>
      <c r="G25" s="559"/>
      <c r="H25" s="1055"/>
      <c r="I25" s="1055"/>
      <c r="J25" s="1055"/>
      <c r="K25" s="1055"/>
      <c r="L25" s="1055"/>
      <c r="M25" s="1055"/>
      <c r="N25" s="1055"/>
      <c r="O25" s="1056"/>
      <c r="P25" s="165"/>
      <c r="Q25" s="1063"/>
      <c r="R25" s="1063"/>
      <c r="S25" s="1063"/>
      <c r="T25" s="1063"/>
      <c r="U25" s="1063"/>
      <c r="V25" s="1063"/>
      <c r="W25" s="1063"/>
      <c r="X25" s="1064"/>
      <c r="Y25" s="1039" t="s">
        <v>12</v>
      </c>
      <c r="Z25" s="1040"/>
      <c r="AA25" s="1041"/>
      <c r="AB25" s="570"/>
      <c r="AC25" s="1042"/>
      <c r="AD25" s="1042"/>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57"/>
      <c r="H26" s="1058"/>
      <c r="I26" s="1058"/>
      <c r="J26" s="1058"/>
      <c r="K26" s="1058"/>
      <c r="L26" s="1058"/>
      <c r="M26" s="1058"/>
      <c r="N26" s="1058"/>
      <c r="O26" s="1059"/>
      <c r="P26" s="1065"/>
      <c r="Q26" s="1065"/>
      <c r="R26" s="1065"/>
      <c r="S26" s="1065"/>
      <c r="T26" s="1065"/>
      <c r="U26" s="1065"/>
      <c r="V26" s="1065"/>
      <c r="W26" s="1065"/>
      <c r="X26" s="1066"/>
      <c r="Y26" s="318" t="s">
        <v>54</v>
      </c>
      <c r="Z26" s="1036"/>
      <c r="AA26" s="1037"/>
      <c r="AB26" s="541"/>
      <c r="AC26" s="1038"/>
      <c r="AD26" s="1038"/>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5"/>
      <c r="B27" s="676"/>
      <c r="C27" s="676"/>
      <c r="D27" s="676"/>
      <c r="E27" s="676"/>
      <c r="F27" s="677"/>
      <c r="G27" s="1060"/>
      <c r="H27" s="1061"/>
      <c r="I27" s="1061"/>
      <c r="J27" s="1061"/>
      <c r="K27" s="1061"/>
      <c r="L27" s="1061"/>
      <c r="M27" s="1061"/>
      <c r="N27" s="1061"/>
      <c r="O27" s="1062"/>
      <c r="P27" s="1067"/>
      <c r="Q27" s="1067"/>
      <c r="R27" s="1067"/>
      <c r="S27" s="1067"/>
      <c r="T27" s="1067"/>
      <c r="U27" s="1067"/>
      <c r="V27" s="1067"/>
      <c r="W27" s="1067"/>
      <c r="X27" s="1068"/>
      <c r="Y27" s="1053" t="s">
        <v>13</v>
      </c>
      <c r="Z27" s="1036"/>
      <c r="AA27" s="1037"/>
      <c r="AB27" s="480" t="s">
        <v>182</v>
      </c>
      <c r="AC27" s="1054"/>
      <c r="AD27" s="1054"/>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34" t="s">
        <v>368</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31" t="s">
        <v>342</v>
      </c>
      <c r="B30" s="532"/>
      <c r="C30" s="532"/>
      <c r="D30" s="532"/>
      <c r="E30" s="532"/>
      <c r="F30" s="533"/>
      <c r="G30" s="825" t="s">
        <v>146</v>
      </c>
      <c r="H30" s="810"/>
      <c r="I30" s="810"/>
      <c r="J30" s="810"/>
      <c r="K30" s="810"/>
      <c r="L30" s="810"/>
      <c r="M30" s="810"/>
      <c r="N30" s="810"/>
      <c r="O30" s="811"/>
      <c r="P30" s="809" t="s">
        <v>59</v>
      </c>
      <c r="Q30" s="810"/>
      <c r="R30" s="810"/>
      <c r="S30" s="810"/>
      <c r="T30" s="810"/>
      <c r="U30" s="810"/>
      <c r="V30" s="810"/>
      <c r="W30" s="810"/>
      <c r="X30" s="811"/>
      <c r="Y30" s="1043"/>
      <c r="Z30" s="433"/>
      <c r="AA30" s="434"/>
      <c r="AB30" s="1047" t="s">
        <v>11</v>
      </c>
      <c r="AC30" s="1048"/>
      <c r="AD30" s="1049"/>
      <c r="AE30" s="396" t="s">
        <v>380</v>
      </c>
      <c r="AF30" s="396"/>
      <c r="AG30" s="396"/>
      <c r="AH30" s="396"/>
      <c r="AI30" s="396" t="s">
        <v>378</v>
      </c>
      <c r="AJ30" s="396"/>
      <c r="AK30" s="396"/>
      <c r="AL30" s="396"/>
      <c r="AM30" s="396" t="s">
        <v>407</v>
      </c>
      <c r="AN30" s="396"/>
      <c r="AO30" s="396"/>
      <c r="AP30" s="389"/>
      <c r="AQ30" s="180" t="s">
        <v>234</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44"/>
      <c r="Z31" s="1045"/>
      <c r="AA31" s="1046"/>
      <c r="AB31" s="1050"/>
      <c r="AC31" s="1051"/>
      <c r="AD31" s="1052"/>
      <c r="AE31" s="397"/>
      <c r="AF31" s="397"/>
      <c r="AG31" s="397"/>
      <c r="AH31" s="397"/>
      <c r="AI31" s="397"/>
      <c r="AJ31" s="397"/>
      <c r="AK31" s="397"/>
      <c r="AL31" s="397"/>
      <c r="AM31" s="397"/>
      <c r="AN31" s="397"/>
      <c r="AO31" s="397"/>
      <c r="AP31" s="352"/>
      <c r="AQ31" s="280"/>
      <c r="AR31" s="281"/>
      <c r="AS31" s="141" t="s">
        <v>235</v>
      </c>
      <c r="AT31" s="176"/>
      <c r="AU31" s="281"/>
      <c r="AV31" s="281"/>
      <c r="AW31" s="400" t="s">
        <v>181</v>
      </c>
      <c r="AX31" s="401"/>
    </row>
    <row r="32" spans="1:50" ht="22.5" customHeight="1" x14ac:dyDescent="0.15">
      <c r="A32" s="534"/>
      <c r="B32" s="532"/>
      <c r="C32" s="532"/>
      <c r="D32" s="532"/>
      <c r="E32" s="532"/>
      <c r="F32" s="533"/>
      <c r="G32" s="559"/>
      <c r="H32" s="1055"/>
      <c r="I32" s="1055"/>
      <c r="J32" s="1055"/>
      <c r="K32" s="1055"/>
      <c r="L32" s="1055"/>
      <c r="M32" s="1055"/>
      <c r="N32" s="1055"/>
      <c r="O32" s="1056"/>
      <c r="P32" s="165"/>
      <c r="Q32" s="1063"/>
      <c r="R32" s="1063"/>
      <c r="S32" s="1063"/>
      <c r="T32" s="1063"/>
      <c r="U32" s="1063"/>
      <c r="V32" s="1063"/>
      <c r="W32" s="1063"/>
      <c r="X32" s="1064"/>
      <c r="Y32" s="1039" t="s">
        <v>12</v>
      </c>
      <c r="Z32" s="1040"/>
      <c r="AA32" s="1041"/>
      <c r="AB32" s="570"/>
      <c r="AC32" s="1042"/>
      <c r="AD32" s="1042"/>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57"/>
      <c r="H33" s="1058"/>
      <c r="I33" s="1058"/>
      <c r="J33" s="1058"/>
      <c r="K33" s="1058"/>
      <c r="L33" s="1058"/>
      <c r="M33" s="1058"/>
      <c r="N33" s="1058"/>
      <c r="O33" s="1059"/>
      <c r="P33" s="1065"/>
      <c r="Q33" s="1065"/>
      <c r="R33" s="1065"/>
      <c r="S33" s="1065"/>
      <c r="T33" s="1065"/>
      <c r="U33" s="1065"/>
      <c r="V33" s="1065"/>
      <c r="W33" s="1065"/>
      <c r="X33" s="1066"/>
      <c r="Y33" s="318" t="s">
        <v>54</v>
      </c>
      <c r="Z33" s="1036"/>
      <c r="AA33" s="1037"/>
      <c r="AB33" s="541"/>
      <c r="AC33" s="1038"/>
      <c r="AD33" s="1038"/>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5"/>
      <c r="B34" s="676"/>
      <c r="C34" s="676"/>
      <c r="D34" s="676"/>
      <c r="E34" s="676"/>
      <c r="F34" s="677"/>
      <c r="G34" s="1060"/>
      <c r="H34" s="1061"/>
      <c r="I34" s="1061"/>
      <c r="J34" s="1061"/>
      <c r="K34" s="1061"/>
      <c r="L34" s="1061"/>
      <c r="M34" s="1061"/>
      <c r="N34" s="1061"/>
      <c r="O34" s="1062"/>
      <c r="P34" s="1067"/>
      <c r="Q34" s="1067"/>
      <c r="R34" s="1067"/>
      <c r="S34" s="1067"/>
      <c r="T34" s="1067"/>
      <c r="U34" s="1067"/>
      <c r="V34" s="1067"/>
      <c r="W34" s="1067"/>
      <c r="X34" s="1068"/>
      <c r="Y34" s="1053" t="s">
        <v>13</v>
      </c>
      <c r="Z34" s="1036"/>
      <c r="AA34" s="1037"/>
      <c r="AB34" s="480" t="s">
        <v>182</v>
      </c>
      <c r="AC34" s="1054"/>
      <c r="AD34" s="1054"/>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34" t="s">
        <v>368</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31" t="s">
        <v>342</v>
      </c>
      <c r="B37" s="532"/>
      <c r="C37" s="532"/>
      <c r="D37" s="532"/>
      <c r="E37" s="532"/>
      <c r="F37" s="533"/>
      <c r="G37" s="825" t="s">
        <v>146</v>
      </c>
      <c r="H37" s="810"/>
      <c r="I37" s="810"/>
      <c r="J37" s="810"/>
      <c r="K37" s="810"/>
      <c r="L37" s="810"/>
      <c r="M37" s="810"/>
      <c r="N37" s="810"/>
      <c r="O37" s="811"/>
      <c r="P37" s="809" t="s">
        <v>59</v>
      </c>
      <c r="Q37" s="810"/>
      <c r="R37" s="810"/>
      <c r="S37" s="810"/>
      <c r="T37" s="810"/>
      <c r="U37" s="810"/>
      <c r="V37" s="810"/>
      <c r="W37" s="810"/>
      <c r="X37" s="811"/>
      <c r="Y37" s="1043"/>
      <c r="Z37" s="433"/>
      <c r="AA37" s="434"/>
      <c r="AB37" s="1047" t="s">
        <v>11</v>
      </c>
      <c r="AC37" s="1048"/>
      <c r="AD37" s="1049"/>
      <c r="AE37" s="396" t="s">
        <v>380</v>
      </c>
      <c r="AF37" s="396"/>
      <c r="AG37" s="396"/>
      <c r="AH37" s="396"/>
      <c r="AI37" s="396" t="s">
        <v>378</v>
      </c>
      <c r="AJ37" s="396"/>
      <c r="AK37" s="396"/>
      <c r="AL37" s="396"/>
      <c r="AM37" s="396" t="s">
        <v>407</v>
      </c>
      <c r="AN37" s="396"/>
      <c r="AO37" s="396"/>
      <c r="AP37" s="389"/>
      <c r="AQ37" s="180" t="s">
        <v>234</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44"/>
      <c r="Z38" s="1045"/>
      <c r="AA38" s="1046"/>
      <c r="AB38" s="1050"/>
      <c r="AC38" s="1051"/>
      <c r="AD38" s="1052"/>
      <c r="AE38" s="397"/>
      <c r="AF38" s="397"/>
      <c r="AG38" s="397"/>
      <c r="AH38" s="397"/>
      <c r="AI38" s="397"/>
      <c r="AJ38" s="397"/>
      <c r="AK38" s="397"/>
      <c r="AL38" s="397"/>
      <c r="AM38" s="397"/>
      <c r="AN38" s="397"/>
      <c r="AO38" s="397"/>
      <c r="AP38" s="352"/>
      <c r="AQ38" s="280"/>
      <c r="AR38" s="281"/>
      <c r="AS38" s="141" t="s">
        <v>235</v>
      </c>
      <c r="AT38" s="176"/>
      <c r="AU38" s="281"/>
      <c r="AV38" s="281"/>
      <c r="AW38" s="400" t="s">
        <v>181</v>
      </c>
      <c r="AX38" s="401"/>
    </row>
    <row r="39" spans="1:50" ht="22.5" customHeight="1" x14ac:dyDescent="0.15">
      <c r="A39" s="534"/>
      <c r="B39" s="532"/>
      <c r="C39" s="532"/>
      <c r="D39" s="532"/>
      <c r="E39" s="532"/>
      <c r="F39" s="533"/>
      <c r="G39" s="559"/>
      <c r="H39" s="1055"/>
      <c r="I39" s="1055"/>
      <c r="J39" s="1055"/>
      <c r="K39" s="1055"/>
      <c r="L39" s="1055"/>
      <c r="M39" s="1055"/>
      <c r="N39" s="1055"/>
      <c r="O39" s="1056"/>
      <c r="P39" s="165"/>
      <c r="Q39" s="1063"/>
      <c r="R39" s="1063"/>
      <c r="S39" s="1063"/>
      <c r="T39" s="1063"/>
      <c r="U39" s="1063"/>
      <c r="V39" s="1063"/>
      <c r="W39" s="1063"/>
      <c r="X39" s="1064"/>
      <c r="Y39" s="1039" t="s">
        <v>12</v>
      </c>
      <c r="Z39" s="1040"/>
      <c r="AA39" s="1041"/>
      <c r="AB39" s="570"/>
      <c r="AC39" s="1042"/>
      <c r="AD39" s="104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57"/>
      <c r="H40" s="1058"/>
      <c r="I40" s="1058"/>
      <c r="J40" s="1058"/>
      <c r="K40" s="1058"/>
      <c r="L40" s="1058"/>
      <c r="M40" s="1058"/>
      <c r="N40" s="1058"/>
      <c r="O40" s="1059"/>
      <c r="P40" s="1065"/>
      <c r="Q40" s="1065"/>
      <c r="R40" s="1065"/>
      <c r="S40" s="1065"/>
      <c r="T40" s="1065"/>
      <c r="U40" s="1065"/>
      <c r="V40" s="1065"/>
      <c r="W40" s="1065"/>
      <c r="X40" s="1066"/>
      <c r="Y40" s="318" t="s">
        <v>54</v>
      </c>
      <c r="Z40" s="1036"/>
      <c r="AA40" s="1037"/>
      <c r="AB40" s="541"/>
      <c r="AC40" s="1038"/>
      <c r="AD40" s="1038"/>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5"/>
      <c r="B41" s="676"/>
      <c r="C41" s="676"/>
      <c r="D41" s="676"/>
      <c r="E41" s="676"/>
      <c r="F41" s="677"/>
      <c r="G41" s="1060"/>
      <c r="H41" s="1061"/>
      <c r="I41" s="1061"/>
      <c r="J41" s="1061"/>
      <c r="K41" s="1061"/>
      <c r="L41" s="1061"/>
      <c r="M41" s="1061"/>
      <c r="N41" s="1061"/>
      <c r="O41" s="1062"/>
      <c r="P41" s="1067"/>
      <c r="Q41" s="1067"/>
      <c r="R41" s="1067"/>
      <c r="S41" s="1067"/>
      <c r="T41" s="1067"/>
      <c r="U41" s="1067"/>
      <c r="V41" s="1067"/>
      <c r="W41" s="1067"/>
      <c r="X41" s="1068"/>
      <c r="Y41" s="1053" t="s">
        <v>13</v>
      </c>
      <c r="Z41" s="1036"/>
      <c r="AA41" s="1037"/>
      <c r="AB41" s="480" t="s">
        <v>182</v>
      </c>
      <c r="AC41" s="1054"/>
      <c r="AD41" s="1054"/>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34" t="s">
        <v>368</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31" t="s">
        <v>342</v>
      </c>
      <c r="B44" s="532"/>
      <c r="C44" s="532"/>
      <c r="D44" s="532"/>
      <c r="E44" s="532"/>
      <c r="F44" s="533"/>
      <c r="G44" s="825" t="s">
        <v>146</v>
      </c>
      <c r="H44" s="810"/>
      <c r="I44" s="810"/>
      <c r="J44" s="810"/>
      <c r="K44" s="810"/>
      <c r="L44" s="810"/>
      <c r="M44" s="810"/>
      <c r="N44" s="810"/>
      <c r="O44" s="811"/>
      <c r="P44" s="809" t="s">
        <v>59</v>
      </c>
      <c r="Q44" s="810"/>
      <c r="R44" s="810"/>
      <c r="S44" s="810"/>
      <c r="T44" s="810"/>
      <c r="U44" s="810"/>
      <c r="V44" s="810"/>
      <c r="W44" s="810"/>
      <c r="X44" s="811"/>
      <c r="Y44" s="1043"/>
      <c r="Z44" s="433"/>
      <c r="AA44" s="434"/>
      <c r="AB44" s="1047" t="s">
        <v>11</v>
      </c>
      <c r="AC44" s="1048"/>
      <c r="AD44" s="1049"/>
      <c r="AE44" s="396" t="s">
        <v>380</v>
      </c>
      <c r="AF44" s="396"/>
      <c r="AG44" s="396"/>
      <c r="AH44" s="396"/>
      <c r="AI44" s="396" t="s">
        <v>378</v>
      </c>
      <c r="AJ44" s="396"/>
      <c r="AK44" s="396"/>
      <c r="AL44" s="396"/>
      <c r="AM44" s="396" t="s">
        <v>407</v>
      </c>
      <c r="AN44" s="396"/>
      <c r="AO44" s="396"/>
      <c r="AP44" s="389"/>
      <c r="AQ44" s="180" t="s">
        <v>234</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44"/>
      <c r="Z45" s="1045"/>
      <c r="AA45" s="1046"/>
      <c r="AB45" s="1050"/>
      <c r="AC45" s="1051"/>
      <c r="AD45" s="1052"/>
      <c r="AE45" s="397"/>
      <c r="AF45" s="397"/>
      <c r="AG45" s="397"/>
      <c r="AH45" s="397"/>
      <c r="AI45" s="397"/>
      <c r="AJ45" s="397"/>
      <c r="AK45" s="397"/>
      <c r="AL45" s="397"/>
      <c r="AM45" s="397"/>
      <c r="AN45" s="397"/>
      <c r="AO45" s="397"/>
      <c r="AP45" s="352"/>
      <c r="AQ45" s="280"/>
      <c r="AR45" s="281"/>
      <c r="AS45" s="141" t="s">
        <v>235</v>
      </c>
      <c r="AT45" s="176"/>
      <c r="AU45" s="281"/>
      <c r="AV45" s="281"/>
      <c r="AW45" s="400" t="s">
        <v>181</v>
      </c>
      <c r="AX45" s="401"/>
    </row>
    <row r="46" spans="1:50" ht="22.5" customHeight="1" x14ac:dyDescent="0.15">
      <c r="A46" s="534"/>
      <c r="B46" s="532"/>
      <c r="C46" s="532"/>
      <c r="D46" s="532"/>
      <c r="E46" s="532"/>
      <c r="F46" s="533"/>
      <c r="G46" s="559"/>
      <c r="H46" s="1055"/>
      <c r="I46" s="1055"/>
      <c r="J46" s="1055"/>
      <c r="K46" s="1055"/>
      <c r="L46" s="1055"/>
      <c r="M46" s="1055"/>
      <c r="N46" s="1055"/>
      <c r="O46" s="1056"/>
      <c r="P46" s="165"/>
      <c r="Q46" s="1063"/>
      <c r="R46" s="1063"/>
      <c r="S46" s="1063"/>
      <c r="T46" s="1063"/>
      <c r="U46" s="1063"/>
      <c r="V46" s="1063"/>
      <c r="W46" s="1063"/>
      <c r="X46" s="1064"/>
      <c r="Y46" s="1039" t="s">
        <v>12</v>
      </c>
      <c r="Z46" s="1040"/>
      <c r="AA46" s="1041"/>
      <c r="AB46" s="570"/>
      <c r="AC46" s="1042"/>
      <c r="AD46" s="104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57"/>
      <c r="H47" s="1058"/>
      <c r="I47" s="1058"/>
      <c r="J47" s="1058"/>
      <c r="K47" s="1058"/>
      <c r="L47" s="1058"/>
      <c r="M47" s="1058"/>
      <c r="N47" s="1058"/>
      <c r="O47" s="1059"/>
      <c r="P47" s="1065"/>
      <c r="Q47" s="1065"/>
      <c r="R47" s="1065"/>
      <c r="S47" s="1065"/>
      <c r="T47" s="1065"/>
      <c r="U47" s="1065"/>
      <c r="V47" s="1065"/>
      <c r="W47" s="1065"/>
      <c r="X47" s="1066"/>
      <c r="Y47" s="318" t="s">
        <v>54</v>
      </c>
      <c r="Z47" s="1036"/>
      <c r="AA47" s="1037"/>
      <c r="AB47" s="541"/>
      <c r="AC47" s="1038"/>
      <c r="AD47" s="1038"/>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5"/>
      <c r="B48" s="676"/>
      <c r="C48" s="676"/>
      <c r="D48" s="676"/>
      <c r="E48" s="676"/>
      <c r="F48" s="677"/>
      <c r="G48" s="1060"/>
      <c r="H48" s="1061"/>
      <c r="I48" s="1061"/>
      <c r="J48" s="1061"/>
      <c r="K48" s="1061"/>
      <c r="L48" s="1061"/>
      <c r="M48" s="1061"/>
      <c r="N48" s="1061"/>
      <c r="O48" s="1062"/>
      <c r="P48" s="1067"/>
      <c r="Q48" s="1067"/>
      <c r="R48" s="1067"/>
      <c r="S48" s="1067"/>
      <c r="T48" s="1067"/>
      <c r="U48" s="1067"/>
      <c r="V48" s="1067"/>
      <c r="W48" s="1067"/>
      <c r="X48" s="1068"/>
      <c r="Y48" s="1053" t="s">
        <v>13</v>
      </c>
      <c r="Z48" s="1036"/>
      <c r="AA48" s="1037"/>
      <c r="AB48" s="480" t="s">
        <v>182</v>
      </c>
      <c r="AC48" s="1054"/>
      <c r="AD48" s="1054"/>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34" t="s">
        <v>368</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1" t="s">
        <v>342</v>
      </c>
      <c r="B51" s="532"/>
      <c r="C51" s="532"/>
      <c r="D51" s="532"/>
      <c r="E51" s="532"/>
      <c r="F51" s="533"/>
      <c r="G51" s="825" t="s">
        <v>146</v>
      </c>
      <c r="H51" s="810"/>
      <c r="I51" s="810"/>
      <c r="J51" s="810"/>
      <c r="K51" s="810"/>
      <c r="L51" s="810"/>
      <c r="M51" s="810"/>
      <c r="N51" s="810"/>
      <c r="O51" s="811"/>
      <c r="P51" s="809" t="s">
        <v>59</v>
      </c>
      <c r="Q51" s="810"/>
      <c r="R51" s="810"/>
      <c r="S51" s="810"/>
      <c r="T51" s="810"/>
      <c r="U51" s="810"/>
      <c r="V51" s="810"/>
      <c r="W51" s="810"/>
      <c r="X51" s="811"/>
      <c r="Y51" s="1043"/>
      <c r="Z51" s="433"/>
      <c r="AA51" s="434"/>
      <c r="AB51" s="389" t="s">
        <v>11</v>
      </c>
      <c r="AC51" s="1048"/>
      <c r="AD51" s="1049"/>
      <c r="AE51" s="396" t="s">
        <v>380</v>
      </c>
      <c r="AF51" s="396"/>
      <c r="AG51" s="396"/>
      <c r="AH51" s="396"/>
      <c r="AI51" s="396" t="s">
        <v>378</v>
      </c>
      <c r="AJ51" s="396"/>
      <c r="AK51" s="396"/>
      <c r="AL51" s="396"/>
      <c r="AM51" s="396" t="s">
        <v>407</v>
      </c>
      <c r="AN51" s="396"/>
      <c r="AO51" s="396"/>
      <c r="AP51" s="389"/>
      <c r="AQ51" s="180" t="s">
        <v>234</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44"/>
      <c r="Z52" s="1045"/>
      <c r="AA52" s="1046"/>
      <c r="AB52" s="1050"/>
      <c r="AC52" s="1051"/>
      <c r="AD52" s="1052"/>
      <c r="AE52" s="397"/>
      <c r="AF52" s="397"/>
      <c r="AG52" s="397"/>
      <c r="AH52" s="397"/>
      <c r="AI52" s="397"/>
      <c r="AJ52" s="397"/>
      <c r="AK52" s="397"/>
      <c r="AL52" s="397"/>
      <c r="AM52" s="397"/>
      <c r="AN52" s="397"/>
      <c r="AO52" s="397"/>
      <c r="AP52" s="352"/>
      <c r="AQ52" s="280"/>
      <c r="AR52" s="281"/>
      <c r="AS52" s="141" t="s">
        <v>235</v>
      </c>
      <c r="AT52" s="176"/>
      <c r="AU52" s="281"/>
      <c r="AV52" s="281"/>
      <c r="AW52" s="400" t="s">
        <v>181</v>
      </c>
      <c r="AX52" s="401"/>
    </row>
    <row r="53" spans="1:50" ht="22.5" customHeight="1" x14ac:dyDescent="0.15">
      <c r="A53" s="534"/>
      <c r="B53" s="532"/>
      <c r="C53" s="532"/>
      <c r="D53" s="532"/>
      <c r="E53" s="532"/>
      <c r="F53" s="533"/>
      <c r="G53" s="559"/>
      <c r="H53" s="1055"/>
      <c r="I53" s="1055"/>
      <c r="J53" s="1055"/>
      <c r="K53" s="1055"/>
      <c r="L53" s="1055"/>
      <c r="M53" s="1055"/>
      <c r="N53" s="1055"/>
      <c r="O53" s="1056"/>
      <c r="P53" s="165"/>
      <c r="Q53" s="1063"/>
      <c r="R53" s="1063"/>
      <c r="S53" s="1063"/>
      <c r="T53" s="1063"/>
      <c r="U53" s="1063"/>
      <c r="V53" s="1063"/>
      <c r="W53" s="1063"/>
      <c r="X53" s="1064"/>
      <c r="Y53" s="1039" t="s">
        <v>12</v>
      </c>
      <c r="Z53" s="1040"/>
      <c r="AA53" s="1041"/>
      <c r="AB53" s="570"/>
      <c r="AC53" s="1042"/>
      <c r="AD53" s="104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57"/>
      <c r="H54" s="1058"/>
      <c r="I54" s="1058"/>
      <c r="J54" s="1058"/>
      <c r="K54" s="1058"/>
      <c r="L54" s="1058"/>
      <c r="M54" s="1058"/>
      <c r="N54" s="1058"/>
      <c r="O54" s="1059"/>
      <c r="P54" s="1065"/>
      <c r="Q54" s="1065"/>
      <c r="R54" s="1065"/>
      <c r="S54" s="1065"/>
      <c r="T54" s="1065"/>
      <c r="U54" s="1065"/>
      <c r="V54" s="1065"/>
      <c r="W54" s="1065"/>
      <c r="X54" s="1066"/>
      <c r="Y54" s="318" t="s">
        <v>54</v>
      </c>
      <c r="Z54" s="1036"/>
      <c r="AA54" s="1037"/>
      <c r="AB54" s="541"/>
      <c r="AC54" s="1038"/>
      <c r="AD54" s="1038"/>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5"/>
      <c r="B55" s="676"/>
      <c r="C55" s="676"/>
      <c r="D55" s="676"/>
      <c r="E55" s="676"/>
      <c r="F55" s="677"/>
      <c r="G55" s="1060"/>
      <c r="H55" s="1061"/>
      <c r="I55" s="1061"/>
      <c r="J55" s="1061"/>
      <c r="K55" s="1061"/>
      <c r="L55" s="1061"/>
      <c r="M55" s="1061"/>
      <c r="N55" s="1061"/>
      <c r="O55" s="1062"/>
      <c r="P55" s="1067"/>
      <c r="Q55" s="1067"/>
      <c r="R55" s="1067"/>
      <c r="S55" s="1067"/>
      <c r="T55" s="1067"/>
      <c r="U55" s="1067"/>
      <c r="V55" s="1067"/>
      <c r="W55" s="1067"/>
      <c r="X55" s="1068"/>
      <c r="Y55" s="1053" t="s">
        <v>13</v>
      </c>
      <c r="Z55" s="1036"/>
      <c r="AA55" s="1037"/>
      <c r="AB55" s="480" t="s">
        <v>182</v>
      </c>
      <c r="AC55" s="1054"/>
      <c r="AD55" s="1054"/>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34" t="s">
        <v>368</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1" t="s">
        <v>342</v>
      </c>
      <c r="B58" s="532"/>
      <c r="C58" s="532"/>
      <c r="D58" s="532"/>
      <c r="E58" s="532"/>
      <c r="F58" s="533"/>
      <c r="G58" s="825" t="s">
        <v>146</v>
      </c>
      <c r="H58" s="810"/>
      <c r="I58" s="810"/>
      <c r="J58" s="810"/>
      <c r="K58" s="810"/>
      <c r="L58" s="810"/>
      <c r="M58" s="810"/>
      <c r="N58" s="810"/>
      <c r="O58" s="811"/>
      <c r="P58" s="809" t="s">
        <v>59</v>
      </c>
      <c r="Q58" s="810"/>
      <c r="R58" s="810"/>
      <c r="S58" s="810"/>
      <c r="T58" s="810"/>
      <c r="U58" s="810"/>
      <c r="V58" s="810"/>
      <c r="W58" s="810"/>
      <c r="X58" s="811"/>
      <c r="Y58" s="1043"/>
      <c r="Z58" s="433"/>
      <c r="AA58" s="434"/>
      <c r="AB58" s="1047" t="s">
        <v>11</v>
      </c>
      <c r="AC58" s="1048"/>
      <c r="AD58" s="1049"/>
      <c r="AE58" s="396" t="s">
        <v>380</v>
      </c>
      <c r="AF58" s="396"/>
      <c r="AG58" s="396"/>
      <c r="AH58" s="396"/>
      <c r="AI58" s="396" t="s">
        <v>378</v>
      </c>
      <c r="AJ58" s="396"/>
      <c r="AK58" s="396"/>
      <c r="AL58" s="396"/>
      <c r="AM58" s="396" t="s">
        <v>407</v>
      </c>
      <c r="AN58" s="396"/>
      <c r="AO58" s="396"/>
      <c r="AP58" s="389"/>
      <c r="AQ58" s="180" t="s">
        <v>234</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44"/>
      <c r="Z59" s="1045"/>
      <c r="AA59" s="1046"/>
      <c r="AB59" s="1050"/>
      <c r="AC59" s="1051"/>
      <c r="AD59" s="1052"/>
      <c r="AE59" s="397"/>
      <c r="AF59" s="397"/>
      <c r="AG59" s="397"/>
      <c r="AH59" s="397"/>
      <c r="AI59" s="397"/>
      <c r="AJ59" s="397"/>
      <c r="AK59" s="397"/>
      <c r="AL59" s="397"/>
      <c r="AM59" s="397"/>
      <c r="AN59" s="397"/>
      <c r="AO59" s="397"/>
      <c r="AP59" s="352"/>
      <c r="AQ59" s="280"/>
      <c r="AR59" s="281"/>
      <c r="AS59" s="141" t="s">
        <v>235</v>
      </c>
      <c r="AT59" s="176"/>
      <c r="AU59" s="281"/>
      <c r="AV59" s="281"/>
      <c r="AW59" s="400" t="s">
        <v>181</v>
      </c>
      <c r="AX59" s="401"/>
    </row>
    <row r="60" spans="1:50" ht="22.5" customHeight="1" x14ac:dyDescent="0.15">
      <c r="A60" s="534"/>
      <c r="B60" s="532"/>
      <c r="C60" s="532"/>
      <c r="D60" s="532"/>
      <c r="E60" s="532"/>
      <c r="F60" s="533"/>
      <c r="G60" s="559"/>
      <c r="H60" s="1055"/>
      <c r="I60" s="1055"/>
      <c r="J60" s="1055"/>
      <c r="K60" s="1055"/>
      <c r="L60" s="1055"/>
      <c r="M60" s="1055"/>
      <c r="N60" s="1055"/>
      <c r="O60" s="1056"/>
      <c r="P60" s="165"/>
      <c r="Q60" s="1063"/>
      <c r="R60" s="1063"/>
      <c r="S60" s="1063"/>
      <c r="T60" s="1063"/>
      <c r="U60" s="1063"/>
      <c r="V60" s="1063"/>
      <c r="W60" s="1063"/>
      <c r="X60" s="1064"/>
      <c r="Y60" s="1039" t="s">
        <v>12</v>
      </c>
      <c r="Z60" s="1040"/>
      <c r="AA60" s="1041"/>
      <c r="AB60" s="570"/>
      <c r="AC60" s="1042"/>
      <c r="AD60" s="104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57"/>
      <c r="H61" s="1058"/>
      <c r="I61" s="1058"/>
      <c r="J61" s="1058"/>
      <c r="K61" s="1058"/>
      <c r="L61" s="1058"/>
      <c r="M61" s="1058"/>
      <c r="N61" s="1058"/>
      <c r="O61" s="1059"/>
      <c r="P61" s="1065"/>
      <c r="Q61" s="1065"/>
      <c r="R61" s="1065"/>
      <c r="S61" s="1065"/>
      <c r="T61" s="1065"/>
      <c r="U61" s="1065"/>
      <c r="V61" s="1065"/>
      <c r="W61" s="1065"/>
      <c r="X61" s="1066"/>
      <c r="Y61" s="318" t="s">
        <v>54</v>
      </c>
      <c r="Z61" s="1036"/>
      <c r="AA61" s="1037"/>
      <c r="AB61" s="541"/>
      <c r="AC61" s="1038"/>
      <c r="AD61" s="1038"/>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5"/>
      <c r="B62" s="676"/>
      <c r="C62" s="676"/>
      <c r="D62" s="676"/>
      <c r="E62" s="676"/>
      <c r="F62" s="677"/>
      <c r="G62" s="1060"/>
      <c r="H62" s="1061"/>
      <c r="I62" s="1061"/>
      <c r="J62" s="1061"/>
      <c r="K62" s="1061"/>
      <c r="L62" s="1061"/>
      <c r="M62" s="1061"/>
      <c r="N62" s="1061"/>
      <c r="O62" s="1062"/>
      <c r="P62" s="1067"/>
      <c r="Q62" s="1067"/>
      <c r="R62" s="1067"/>
      <c r="S62" s="1067"/>
      <c r="T62" s="1067"/>
      <c r="U62" s="1067"/>
      <c r="V62" s="1067"/>
      <c r="W62" s="1067"/>
      <c r="X62" s="1068"/>
      <c r="Y62" s="1053" t="s">
        <v>13</v>
      </c>
      <c r="Z62" s="1036"/>
      <c r="AA62" s="1037"/>
      <c r="AB62" s="480" t="s">
        <v>182</v>
      </c>
      <c r="AC62" s="1054"/>
      <c r="AD62" s="1054"/>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34" t="s">
        <v>368</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31" t="s">
        <v>342</v>
      </c>
      <c r="B65" s="532"/>
      <c r="C65" s="532"/>
      <c r="D65" s="532"/>
      <c r="E65" s="532"/>
      <c r="F65" s="533"/>
      <c r="G65" s="825" t="s">
        <v>146</v>
      </c>
      <c r="H65" s="810"/>
      <c r="I65" s="810"/>
      <c r="J65" s="810"/>
      <c r="K65" s="810"/>
      <c r="L65" s="810"/>
      <c r="M65" s="810"/>
      <c r="N65" s="810"/>
      <c r="O65" s="811"/>
      <c r="P65" s="809" t="s">
        <v>59</v>
      </c>
      <c r="Q65" s="810"/>
      <c r="R65" s="810"/>
      <c r="S65" s="810"/>
      <c r="T65" s="810"/>
      <c r="U65" s="810"/>
      <c r="V65" s="810"/>
      <c r="W65" s="810"/>
      <c r="X65" s="811"/>
      <c r="Y65" s="1043"/>
      <c r="Z65" s="433"/>
      <c r="AA65" s="434"/>
      <c r="AB65" s="1047" t="s">
        <v>11</v>
      </c>
      <c r="AC65" s="1048"/>
      <c r="AD65" s="1049"/>
      <c r="AE65" s="396" t="s">
        <v>380</v>
      </c>
      <c r="AF65" s="396"/>
      <c r="AG65" s="396"/>
      <c r="AH65" s="396"/>
      <c r="AI65" s="396" t="s">
        <v>378</v>
      </c>
      <c r="AJ65" s="396"/>
      <c r="AK65" s="396"/>
      <c r="AL65" s="396"/>
      <c r="AM65" s="396" t="s">
        <v>407</v>
      </c>
      <c r="AN65" s="396"/>
      <c r="AO65" s="396"/>
      <c r="AP65" s="389"/>
      <c r="AQ65" s="180" t="s">
        <v>234</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44"/>
      <c r="Z66" s="1045"/>
      <c r="AA66" s="1046"/>
      <c r="AB66" s="1050"/>
      <c r="AC66" s="1051"/>
      <c r="AD66" s="1052"/>
      <c r="AE66" s="397"/>
      <c r="AF66" s="397"/>
      <c r="AG66" s="397"/>
      <c r="AH66" s="397"/>
      <c r="AI66" s="397"/>
      <c r="AJ66" s="397"/>
      <c r="AK66" s="397"/>
      <c r="AL66" s="397"/>
      <c r="AM66" s="397"/>
      <c r="AN66" s="397"/>
      <c r="AO66" s="397"/>
      <c r="AP66" s="352"/>
      <c r="AQ66" s="280"/>
      <c r="AR66" s="281"/>
      <c r="AS66" s="141" t="s">
        <v>235</v>
      </c>
      <c r="AT66" s="176"/>
      <c r="AU66" s="281"/>
      <c r="AV66" s="281"/>
      <c r="AW66" s="400" t="s">
        <v>181</v>
      </c>
      <c r="AX66" s="401"/>
    </row>
    <row r="67" spans="1:50" ht="22.5" customHeight="1" x14ac:dyDescent="0.15">
      <c r="A67" s="534"/>
      <c r="B67" s="532"/>
      <c r="C67" s="532"/>
      <c r="D67" s="532"/>
      <c r="E67" s="532"/>
      <c r="F67" s="533"/>
      <c r="G67" s="559"/>
      <c r="H67" s="1055"/>
      <c r="I67" s="1055"/>
      <c r="J67" s="1055"/>
      <c r="K67" s="1055"/>
      <c r="L67" s="1055"/>
      <c r="M67" s="1055"/>
      <c r="N67" s="1055"/>
      <c r="O67" s="1056"/>
      <c r="P67" s="165"/>
      <c r="Q67" s="1063"/>
      <c r="R67" s="1063"/>
      <c r="S67" s="1063"/>
      <c r="T67" s="1063"/>
      <c r="U67" s="1063"/>
      <c r="V67" s="1063"/>
      <c r="W67" s="1063"/>
      <c r="X67" s="1064"/>
      <c r="Y67" s="1039" t="s">
        <v>12</v>
      </c>
      <c r="Z67" s="1040"/>
      <c r="AA67" s="1041"/>
      <c r="AB67" s="570"/>
      <c r="AC67" s="1042"/>
      <c r="AD67" s="1042"/>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57"/>
      <c r="H68" s="1058"/>
      <c r="I68" s="1058"/>
      <c r="J68" s="1058"/>
      <c r="K68" s="1058"/>
      <c r="L68" s="1058"/>
      <c r="M68" s="1058"/>
      <c r="N68" s="1058"/>
      <c r="O68" s="1059"/>
      <c r="P68" s="1065"/>
      <c r="Q68" s="1065"/>
      <c r="R68" s="1065"/>
      <c r="S68" s="1065"/>
      <c r="T68" s="1065"/>
      <c r="U68" s="1065"/>
      <c r="V68" s="1065"/>
      <c r="W68" s="1065"/>
      <c r="X68" s="1066"/>
      <c r="Y68" s="318" t="s">
        <v>54</v>
      </c>
      <c r="Z68" s="1036"/>
      <c r="AA68" s="1037"/>
      <c r="AB68" s="541"/>
      <c r="AC68" s="1038"/>
      <c r="AD68" s="1038"/>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5"/>
      <c r="B69" s="676"/>
      <c r="C69" s="676"/>
      <c r="D69" s="676"/>
      <c r="E69" s="676"/>
      <c r="F69" s="677"/>
      <c r="G69" s="1060"/>
      <c r="H69" s="1061"/>
      <c r="I69" s="1061"/>
      <c r="J69" s="1061"/>
      <c r="K69" s="1061"/>
      <c r="L69" s="1061"/>
      <c r="M69" s="1061"/>
      <c r="N69" s="1061"/>
      <c r="O69" s="1062"/>
      <c r="P69" s="1067"/>
      <c r="Q69" s="1067"/>
      <c r="R69" s="1067"/>
      <c r="S69" s="1067"/>
      <c r="T69" s="1067"/>
      <c r="U69" s="1067"/>
      <c r="V69" s="1067"/>
      <c r="W69" s="1067"/>
      <c r="X69" s="1068"/>
      <c r="Y69" s="318" t="s">
        <v>13</v>
      </c>
      <c r="Z69" s="1036"/>
      <c r="AA69" s="1037"/>
      <c r="AB69" s="516" t="s">
        <v>182</v>
      </c>
      <c r="AC69" s="445"/>
      <c r="AD69" s="445"/>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34" t="s">
        <v>368</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723" priority="327">
      <formula>IF(RIGHT(TEXT(AE11,"0.#"),1)=".",FALSE,TRUE)</formula>
    </cfRule>
    <cfRule type="expression" dxfId="722" priority="328">
      <formula>IF(RIGHT(TEXT(AE11,"0.#"),1)=".",TRUE,FALSE)</formula>
    </cfRule>
  </conditionalFormatting>
  <conditionalFormatting sqref="AE12">
    <cfRule type="expression" dxfId="721" priority="325">
      <formula>IF(RIGHT(TEXT(AE12,"0.#"),1)=".",FALSE,TRUE)</formula>
    </cfRule>
    <cfRule type="expression" dxfId="720" priority="326">
      <formula>IF(RIGHT(TEXT(AE12,"0.#"),1)=".",TRUE,FALSE)</formula>
    </cfRule>
  </conditionalFormatting>
  <conditionalFormatting sqref="AE13">
    <cfRule type="expression" dxfId="719" priority="323">
      <formula>IF(RIGHT(TEXT(AE13,"0.#"),1)=".",FALSE,TRUE)</formula>
    </cfRule>
    <cfRule type="expression" dxfId="718" priority="324">
      <formula>IF(RIGHT(TEXT(AE13,"0.#"),1)=".",TRUE,FALSE)</formula>
    </cfRule>
  </conditionalFormatting>
  <conditionalFormatting sqref="AI13">
    <cfRule type="expression" dxfId="717" priority="321">
      <formula>IF(RIGHT(TEXT(AI13,"0.#"),1)=".",FALSE,TRUE)</formula>
    </cfRule>
    <cfRule type="expression" dxfId="716" priority="322">
      <formula>IF(RIGHT(TEXT(AI13,"0.#"),1)=".",TRUE,FALSE)</formula>
    </cfRule>
  </conditionalFormatting>
  <conditionalFormatting sqref="AI12">
    <cfRule type="expression" dxfId="715" priority="319">
      <formula>IF(RIGHT(TEXT(AI12,"0.#"),1)=".",FALSE,TRUE)</formula>
    </cfRule>
    <cfRule type="expression" dxfId="714" priority="320">
      <formula>IF(RIGHT(TEXT(AI12,"0.#"),1)=".",TRUE,FALSE)</formula>
    </cfRule>
  </conditionalFormatting>
  <conditionalFormatting sqref="AI11">
    <cfRule type="expression" dxfId="713" priority="317">
      <formula>IF(RIGHT(TEXT(AI11,"0.#"),1)=".",FALSE,TRUE)</formula>
    </cfRule>
    <cfRule type="expression" dxfId="712" priority="318">
      <formula>IF(RIGHT(TEXT(AI11,"0.#"),1)=".",TRUE,FALSE)</formula>
    </cfRule>
  </conditionalFormatting>
  <conditionalFormatting sqref="AM11">
    <cfRule type="expression" dxfId="711" priority="315">
      <formula>IF(RIGHT(TEXT(AM11,"0.#"),1)=".",FALSE,TRUE)</formula>
    </cfRule>
    <cfRule type="expression" dxfId="710" priority="316">
      <formula>IF(RIGHT(TEXT(AM11,"0.#"),1)=".",TRUE,FALSE)</formula>
    </cfRule>
  </conditionalFormatting>
  <conditionalFormatting sqref="AM12">
    <cfRule type="expression" dxfId="709" priority="313">
      <formula>IF(RIGHT(TEXT(AM12,"0.#"),1)=".",FALSE,TRUE)</formula>
    </cfRule>
    <cfRule type="expression" dxfId="708" priority="314">
      <formula>IF(RIGHT(TEXT(AM12,"0.#"),1)=".",TRUE,FALSE)</formula>
    </cfRule>
  </conditionalFormatting>
  <conditionalFormatting sqref="AM13">
    <cfRule type="expression" dxfId="707" priority="311">
      <formula>IF(RIGHT(TEXT(AM13,"0.#"),1)=".",FALSE,TRUE)</formula>
    </cfRule>
    <cfRule type="expression" dxfId="706" priority="312">
      <formula>IF(RIGHT(TEXT(AM13,"0.#"),1)=".",TRUE,FALSE)</formula>
    </cfRule>
  </conditionalFormatting>
  <conditionalFormatting sqref="AQ11:AQ13">
    <cfRule type="expression" dxfId="705" priority="309">
      <formula>IF(RIGHT(TEXT(AQ11,"0.#"),1)=".",FALSE,TRUE)</formula>
    </cfRule>
    <cfRule type="expression" dxfId="704" priority="310">
      <formula>IF(RIGHT(TEXT(AQ11,"0.#"),1)=".",TRUE,FALSE)</formula>
    </cfRule>
  </conditionalFormatting>
  <conditionalFormatting sqref="AU11:AU13">
    <cfRule type="expression" dxfId="703" priority="307">
      <formula>IF(RIGHT(TEXT(AU11,"0.#"),1)=".",FALSE,TRUE)</formula>
    </cfRule>
    <cfRule type="expression" dxfId="702" priority="308">
      <formula>IF(RIGHT(TEXT(AU11,"0.#"),1)=".",TRUE,FALSE)</formula>
    </cfRule>
  </conditionalFormatting>
  <conditionalFormatting sqref="AE18">
    <cfRule type="expression" dxfId="701" priority="305">
      <formula>IF(RIGHT(TEXT(AE18,"0.#"),1)=".",FALSE,TRUE)</formula>
    </cfRule>
    <cfRule type="expression" dxfId="700" priority="306">
      <formula>IF(RIGHT(TEXT(AE18,"0.#"),1)=".",TRUE,FALSE)</formula>
    </cfRule>
  </conditionalFormatting>
  <conditionalFormatting sqref="AE19">
    <cfRule type="expression" dxfId="699" priority="303">
      <formula>IF(RIGHT(TEXT(AE19,"0.#"),1)=".",FALSE,TRUE)</formula>
    </cfRule>
    <cfRule type="expression" dxfId="698" priority="304">
      <formula>IF(RIGHT(TEXT(AE19,"0.#"),1)=".",TRUE,FALSE)</formula>
    </cfRule>
  </conditionalFormatting>
  <conditionalFormatting sqref="AE20">
    <cfRule type="expression" dxfId="697" priority="301">
      <formula>IF(RIGHT(TEXT(AE20,"0.#"),1)=".",FALSE,TRUE)</formula>
    </cfRule>
    <cfRule type="expression" dxfId="696" priority="302">
      <formula>IF(RIGHT(TEXT(AE20,"0.#"),1)=".",TRUE,FALSE)</formula>
    </cfRule>
  </conditionalFormatting>
  <conditionalFormatting sqref="AI20">
    <cfRule type="expression" dxfId="695" priority="299">
      <formula>IF(RIGHT(TEXT(AI20,"0.#"),1)=".",FALSE,TRUE)</formula>
    </cfRule>
    <cfRule type="expression" dxfId="694" priority="300">
      <formula>IF(RIGHT(TEXT(AI20,"0.#"),1)=".",TRUE,FALSE)</formula>
    </cfRule>
  </conditionalFormatting>
  <conditionalFormatting sqref="AI19">
    <cfRule type="expression" dxfId="693" priority="297">
      <formula>IF(RIGHT(TEXT(AI19,"0.#"),1)=".",FALSE,TRUE)</formula>
    </cfRule>
    <cfRule type="expression" dxfId="692" priority="298">
      <formula>IF(RIGHT(TEXT(AI19,"0.#"),1)=".",TRUE,FALSE)</formula>
    </cfRule>
  </conditionalFormatting>
  <conditionalFormatting sqref="AI18">
    <cfRule type="expression" dxfId="691" priority="295">
      <formula>IF(RIGHT(TEXT(AI18,"0.#"),1)=".",FALSE,TRUE)</formula>
    </cfRule>
    <cfRule type="expression" dxfId="690" priority="296">
      <formula>IF(RIGHT(TEXT(AI18,"0.#"),1)=".",TRUE,FALSE)</formula>
    </cfRule>
  </conditionalFormatting>
  <conditionalFormatting sqref="AM18">
    <cfRule type="expression" dxfId="689" priority="293">
      <formula>IF(RIGHT(TEXT(AM18,"0.#"),1)=".",FALSE,TRUE)</formula>
    </cfRule>
    <cfRule type="expression" dxfId="688" priority="294">
      <formula>IF(RIGHT(TEXT(AM18,"0.#"),1)=".",TRUE,FALSE)</formula>
    </cfRule>
  </conditionalFormatting>
  <conditionalFormatting sqref="AM19">
    <cfRule type="expression" dxfId="687" priority="291">
      <formula>IF(RIGHT(TEXT(AM19,"0.#"),1)=".",FALSE,TRUE)</formula>
    </cfRule>
    <cfRule type="expression" dxfId="686" priority="292">
      <formula>IF(RIGHT(TEXT(AM19,"0.#"),1)=".",TRUE,FALSE)</formula>
    </cfRule>
  </conditionalFormatting>
  <conditionalFormatting sqref="AM20">
    <cfRule type="expression" dxfId="685" priority="289">
      <formula>IF(RIGHT(TEXT(AM20,"0.#"),1)=".",FALSE,TRUE)</formula>
    </cfRule>
    <cfRule type="expression" dxfId="684" priority="290">
      <formula>IF(RIGHT(TEXT(AM20,"0.#"),1)=".",TRUE,FALSE)</formula>
    </cfRule>
  </conditionalFormatting>
  <conditionalFormatting sqref="AQ18:AQ20">
    <cfRule type="expression" dxfId="683" priority="287">
      <formula>IF(RIGHT(TEXT(AQ18,"0.#"),1)=".",FALSE,TRUE)</formula>
    </cfRule>
    <cfRule type="expression" dxfId="682" priority="288">
      <formula>IF(RIGHT(TEXT(AQ18,"0.#"),1)=".",TRUE,FALSE)</formula>
    </cfRule>
  </conditionalFormatting>
  <conditionalFormatting sqref="AU18:AU20">
    <cfRule type="expression" dxfId="681" priority="285">
      <formula>IF(RIGHT(TEXT(AU18,"0.#"),1)=".",FALSE,TRUE)</formula>
    </cfRule>
    <cfRule type="expression" dxfId="680" priority="286">
      <formula>IF(RIGHT(TEXT(AU18,"0.#"),1)=".",TRUE,FALSE)</formula>
    </cfRule>
  </conditionalFormatting>
  <conditionalFormatting sqref="AQ25:AQ27">
    <cfRule type="expression" dxfId="679" priority="265">
      <formula>IF(RIGHT(TEXT(AQ25,"0.#"),1)=".",FALSE,TRUE)</formula>
    </cfRule>
    <cfRule type="expression" dxfId="678" priority="266">
      <formula>IF(RIGHT(TEXT(AQ25,"0.#"),1)=".",TRUE,FALSE)</formula>
    </cfRule>
  </conditionalFormatting>
  <conditionalFormatting sqref="AU25:AU27">
    <cfRule type="expression" dxfId="677" priority="263">
      <formula>IF(RIGHT(TEXT(AU25,"0.#"),1)=".",FALSE,TRUE)</formula>
    </cfRule>
    <cfRule type="expression" dxfId="676" priority="264">
      <formula>IF(RIGHT(TEXT(AU25,"0.#"),1)=".",TRUE,FALSE)</formula>
    </cfRule>
  </conditionalFormatting>
  <conditionalFormatting sqref="AQ32:AQ34">
    <cfRule type="expression" dxfId="675" priority="243">
      <formula>IF(RIGHT(TEXT(AQ32,"0.#"),1)=".",FALSE,TRUE)</formula>
    </cfRule>
    <cfRule type="expression" dxfId="674" priority="244">
      <formula>IF(RIGHT(TEXT(AQ32,"0.#"),1)=".",TRUE,FALSE)</formula>
    </cfRule>
  </conditionalFormatting>
  <conditionalFormatting sqref="AU32:AU34">
    <cfRule type="expression" dxfId="673" priority="241">
      <formula>IF(RIGHT(TEXT(AU32,"0.#"),1)=".",FALSE,TRUE)</formula>
    </cfRule>
    <cfRule type="expression" dxfId="672" priority="242">
      <formula>IF(RIGHT(TEXT(AU32,"0.#"),1)=".",TRUE,FALSE)</formula>
    </cfRule>
  </conditionalFormatting>
  <conditionalFormatting sqref="AQ39:AQ41">
    <cfRule type="expression" dxfId="671" priority="221">
      <formula>IF(RIGHT(TEXT(AQ39,"0.#"),1)=".",FALSE,TRUE)</formula>
    </cfRule>
    <cfRule type="expression" dxfId="670" priority="222">
      <formula>IF(RIGHT(TEXT(AQ39,"0.#"),1)=".",TRUE,FALSE)</formula>
    </cfRule>
  </conditionalFormatting>
  <conditionalFormatting sqref="AU39:AU41">
    <cfRule type="expression" dxfId="669" priority="219">
      <formula>IF(RIGHT(TEXT(AU39,"0.#"),1)=".",FALSE,TRUE)</formula>
    </cfRule>
    <cfRule type="expression" dxfId="668" priority="220">
      <formula>IF(RIGHT(TEXT(AU39,"0.#"),1)=".",TRUE,FALSE)</formula>
    </cfRule>
  </conditionalFormatting>
  <conditionalFormatting sqref="AQ46:AQ48">
    <cfRule type="expression" dxfId="667" priority="199">
      <formula>IF(RIGHT(TEXT(AQ46,"0.#"),1)=".",FALSE,TRUE)</formula>
    </cfRule>
    <cfRule type="expression" dxfId="666" priority="200">
      <formula>IF(RIGHT(TEXT(AQ46,"0.#"),1)=".",TRUE,FALSE)</formula>
    </cfRule>
  </conditionalFormatting>
  <conditionalFormatting sqref="AU46:AU48">
    <cfRule type="expression" dxfId="665" priority="197">
      <formula>IF(RIGHT(TEXT(AU46,"0.#"),1)=".",FALSE,TRUE)</formula>
    </cfRule>
    <cfRule type="expression" dxfId="664" priority="198">
      <formula>IF(RIGHT(TEXT(AU46,"0.#"),1)=".",TRUE,FALSE)</formula>
    </cfRule>
  </conditionalFormatting>
  <conditionalFormatting sqref="AQ53:AQ55">
    <cfRule type="expression" dxfId="663" priority="177">
      <formula>IF(RIGHT(TEXT(AQ53,"0.#"),1)=".",FALSE,TRUE)</formula>
    </cfRule>
    <cfRule type="expression" dxfId="662" priority="178">
      <formula>IF(RIGHT(TEXT(AQ53,"0.#"),1)=".",TRUE,FALSE)</formula>
    </cfRule>
  </conditionalFormatting>
  <conditionalFormatting sqref="AU53:AU55">
    <cfRule type="expression" dxfId="661" priority="175">
      <formula>IF(RIGHT(TEXT(AU53,"0.#"),1)=".",FALSE,TRUE)</formula>
    </cfRule>
    <cfRule type="expression" dxfId="660" priority="176">
      <formula>IF(RIGHT(TEXT(AU53,"0.#"),1)=".",TRUE,FALSE)</formula>
    </cfRule>
  </conditionalFormatting>
  <conditionalFormatting sqref="AQ60:AQ62">
    <cfRule type="expression" dxfId="659" priority="155">
      <formula>IF(RIGHT(TEXT(AQ60,"0.#"),1)=".",FALSE,TRUE)</formula>
    </cfRule>
    <cfRule type="expression" dxfId="658" priority="156">
      <formula>IF(RIGHT(TEXT(AQ60,"0.#"),1)=".",TRUE,FALSE)</formula>
    </cfRule>
  </conditionalFormatting>
  <conditionalFormatting sqref="AU60:AU62">
    <cfRule type="expression" dxfId="657" priority="153">
      <formula>IF(RIGHT(TEXT(AU60,"0.#"),1)=".",FALSE,TRUE)</formula>
    </cfRule>
    <cfRule type="expression" dxfId="656" priority="154">
      <formula>IF(RIGHT(TEXT(AU60,"0.#"),1)=".",TRUE,FALSE)</formula>
    </cfRule>
  </conditionalFormatting>
  <conditionalFormatting sqref="AE67">
    <cfRule type="expression" dxfId="655" priority="151">
      <formula>IF(RIGHT(TEXT(AE67,"0.#"),1)=".",FALSE,TRUE)</formula>
    </cfRule>
    <cfRule type="expression" dxfId="654" priority="152">
      <formula>IF(RIGHT(TEXT(AE67,"0.#"),1)=".",TRUE,FALSE)</formula>
    </cfRule>
  </conditionalFormatting>
  <conditionalFormatting sqref="AE68">
    <cfRule type="expression" dxfId="653" priority="149">
      <formula>IF(RIGHT(TEXT(AE68,"0.#"),1)=".",FALSE,TRUE)</formula>
    </cfRule>
    <cfRule type="expression" dxfId="652" priority="150">
      <formula>IF(RIGHT(TEXT(AE68,"0.#"),1)=".",TRUE,FALSE)</formula>
    </cfRule>
  </conditionalFormatting>
  <conditionalFormatting sqref="AE69">
    <cfRule type="expression" dxfId="651" priority="147">
      <formula>IF(RIGHT(TEXT(AE69,"0.#"),1)=".",FALSE,TRUE)</formula>
    </cfRule>
    <cfRule type="expression" dxfId="650" priority="148">
      <formula>IF(RIGHT(TEXT(AE69,"0.#"),1)=".",TRUE,FALSE)</formula>
    </cfRule>
  </conditionalFormatting>
  <conditionalFormatting sqref="AI69">
    <cfRule type="expression" dxfId="649" priority="145">
      <formula>IF(RIGHT(TEXT(AI69,"0.#"),1)=".",FALSE,TRUE)</formula>
    </cfRule>
    <cfRule type="expression" dxfId="648" priority="146">
      <formula>IF(RIGHT(TEXT(AI69,"0.#"),1)=".",TRUE,FALSE)</formula>
    </cfRule>
  </conditionalFormatting>
  <conditionalFormatting sqref="AI68">
    <cfRule type="expression" dxfId="647" priority="143">
      <formula>IF(RIGHT(TEXT(AI68,"0.#"),1)=".",FALSE,TRUE)</formula>
    </cfRule>
    <cfRule type="expression" dxfId="646" priority="144">
      <formula>IF(RIGHT(TEXT(AI68,"0.#"),1)=".",TRUE,FALSE)</formula>
    </cfRule>
  </conditionalFormatting>
  <conditionalFormatting sqref="AI67">
    <cfRule type="expression" dxfId="645" priority="141">
      <formula>IF(RIGHT(TEXT(AI67,"0.#"),1)=".",FALSE,TRUE)</formula>
    </cfRule>
    <cfRule type="expression" dxfId="644" priority="142">
      <formula>IF(RIGHT(TEXT(AI67,"0.#"),1)=".",TRUE,FALSE)</formula>
    </cfRule>
  </conditionalFormatting>
  <conditionalFormatting sqref="AM67">
    <cfRule type="expression" dxfId="643" priority="139">
      <formula>IF(RIGHT(TEXT(AM67,"0.#"),1)=".",FALSE,TRUE)</formula>
    </cfRule>
    <cfRule type="expression" dxfId="642" priority="140">
      <formula>IF(RIGHT(TEXT(AM67,"0.#"),1)=".",TRUE,FALSE)</formula>
    </cfRule>
  </conditionalFormatting>
  <conditionalFormatting sqref="AM68">
    <cfRule type="expression" dxfId="641" priority="137">
      <formula>IF(RIGHT(TEXT(AM68,"0.#"),1)=".",FALSE,TRUE)</formula>
    </cfRule>
    <cfRule type="expression" dxfId="640" priority="138">
      <formula>IF(RIGHT(TEXT(AM68,"0.#"),1)=".",TRUE,FALSE)</formula>
    </cfRule>
  </conditionalFormatting>
  <conditionalFormatting sqref="AM69">
    <cfRule type="expression" dxfId="639" priority="135">
      <formula>IF(RIGHT(TEXT(AM69,"0.#"),1)=".",FALSE,TRUE)</formula>
    </cfRule>
    <cfRule type="expression" dxfId="638" priority="136">
      <formula>IF(RIGHT(TEXT(AM69,"0.#"),1)=".",TRUE,FALSE)</formula>
    </cfRule>
  </conditionalFormatting>
  <conditionalFormatting sqref="AQ67:AQ69">
    <cfRule type="expression" dxfId="637" priority="133">
      <formula>IF(RIGHT(TEXT(AQ67,"0.#"),1)=".",FALSE,TRUE)</formula>
    </cfRule>
    <cfRule type="expression" dxfId="636" priority="134">
      <formula>IF(RIGHT(TEXT(AQ67,"0.#"),1)=".",TRUE,FALSE)</formula>
    </cfRule>
  </conditionalFormatting>
  <conditionalFormatting sqref="AU67:AU69">
    <cfRule type="expression" dxfId="635" priority="131">
      <formula>IF(RIGHT(TEXT(AU67,"0.#"),1)=".",FALSE,TRUE)</formula>
    </cfRule>
    <cfRule type="expression" dxfId="634" priority="132">
      <formula>IF(RIGHT(TEXT(AU67,"0.#"),1)=".",TRUE,FALSE)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E27">
    <cfRule type="expression" dxfId="629" priority="125">
      <formula>IF(RIGHT(TEXT(AE27,"0.#"),1)=".",FALSE,TRUE)</formula>
    </cfRule>
    <cfRule type="expression" dxfId="628" priority="126">
      <formula>IF(RIGHT(TEXT(AE27,"0.#"),1)=".",TRUE,FALSE)</formula>
    </cfRule>
  </conditionalFormatting>
  <conditionalFormatting sqref="AI27">
    <cfRule type="expression" dxfId="627" priority="123">
      <formula>IF(RIGHT(TEXT(AI27,"0.#"),1)=".",FALSE,TRUE)</formula>
    </cfRule>
    <cfRule type="expression" dxfId="626" priority="124">
      <formula>IF(RIGHT(TEXT(AI27,"0.#"),1)=".",TRUE,FALSE)</formula>
    </cfRule>
  </conditionalFormatting>
  <conditionalFormatting sqref="AI26">
    <cfRule type="expression" dxfId="625" priority="121">
      <formula>IF(RIGHT(TEXT(AI26,"0.#"),1)=".",FALSE,TRUE)</formula>
    </cfRule>
    <cfRule type="expression" dxfId="624" priority="122">
      <formula>IF(RIGHT(TEXT(AI26,"0.#"),1)=".",TRUE,FALSE)</formula>
    </cfRule>
  </conditionalFormatting>
  <conditionalFormatting sqref="AI25">
    <cfRule type="expression" dxfId="623" priority="119">
      <formula>IF(RIGHT(TEXT(AI25,"0.#"),1)=".",FALSE,TRUE)</formula>
    </cfRule>
    <cfRule type="expression" dxfId="622" priority="120">
      <formula>IF(RIGHT(TEXT(AI25,"0.#"),1)=".",TRUE,FALSE)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M27">
    <cfRule type="expression" dxfId="617" priority="113">
      <formula>IF(RIGHT(TEXT(AM27,"0.#"),1)=".",FALSE,TRUE)</formula>
    </cfRule>
    <cfRule type="expression" dxfId="616" priority="114">
      <formula>IF(RIGHT(TEXT(AM27,"0.#"),1)=".",TRUE,FALSE)</formula>
    </cfRule>
  </conditionalFormatting>
  <conditionalFormatting sqref="AE32">
    <cfRule type="expression" dxfId="615" priority="111">
      <formula>IF(RIGHT(TEXT(AE32,"0.#"),1)=".",FALSE,TRUE)</formula>
    </cfRule>
    <cfRule type="expression" dxfId="614" priority="112">
      <formula>IF(RIGHT(TEXT(AE32,"0.#"),1)=".",TRUE,FALSE)</formula>
    </cfRule>
  </conditionalFormatting>
  <conditionalFormatting sqref="AE33">
    <cfRule type="expression" dxfId="613" priority="109">
      <formula>IF(RIGHT(TEXT(AE33,"0.#"),1)=".",FALSE,TRUE)</formula>
    </cfRule>
    <cfRule type="expression" dxfId="612" priority="110">
      <formula>IF(RIGHT(TEXT(AE33,"0.#"),1)=".",TRUE,FALSE)</formula>
    </cfRule>
  </conditionalFormatting>
  <conditionalFormatting sqref="AE34">
    <cfRule type="expression" dxfId="611" priority="107">
      <formula>IF(RIGHT(TEXT(AE34,"0.#"),1)=".",FALSE,TRUE)</formula>
    </cfRule>
    <cfRule type="expression" dxfId="610" priority="108">
      <formula>IF(RIGHT(TEXT(AE34,"0.#"),1)=".",TRUE,FALSE)</formula>
    </cfRule>
  </conditionalFormatting>
  <conditionalFormatting sqref="AI34">
    <cfRule type="expression" dxfId="609" priority="105">
      <formula>IF(RIGHT(TEXT(AI34,"0.#"),1)=".",FALSE,TRUE)</formula>
    </cfRule>
    <cfRule type="expression" dxfId="608" priority="106">
      <formula>IF(RIGHT(TEXT(AI34,"0.#"),1)=".",TRUE,FALSE)</formula>
    </cfRule>
  </conditionalFormatting>
  <conditionalFormatting sqref="AI33">
    <cfRule type="expression" dxfId="607" priority="103">
      <formula>IF(RIGHT(TEXT(AI33,"0.#"),1)=".",FALSE,TRUE)</formula>
    </cfRule>
    <cfRule type="expression" dxfId="606" priority="104">
      <formula>IF(RIGHT(TEXT(AI33,"0.#"),1)=".",TRUE,FALSE)</formula>
    </cfRule>
  </conditionalFormatting>
  <conditionalFormatting sqref="AI32">
    <cfRule type="expression" dxfId="605" priority="101">
      <formula>IF(RIGHT(TEXT(AI32,"0.#"),1)=".",FALSE,TRUE)</formula>
    </cfRule>
    <cfRule type="expression" dxfId="604" priority="102">
      <formula>IF(RIGHT(TEXT(AI32,"0.#"),1)=".",TRUE,FALSE)</formula>
    </cfRule>
  </conditionalFormatting>
  <conditionalFormatting sqref="AM32">
    <cfRule type="expression" dxfId="603" priority="99">
      <formula>IF(RIGHT(TEXT(AM32,"0.#"),1)=".",FALSE,TRUE)</formula>
    </cfRule>
    <cfRule type="expression" dxfId="602" priority="100">
      <formula>IF(RIGHT(TEXT(AM32,"0.#"),1)=".",TRUE,FALSE)</formula>
    </cfRule>
  </conditionalFormatting>
  <conditionalFormatting sqref="AM33">
    <cfRule type="expression" dxfId="601" priority="97">
      <formula>IF(RIGHT(TEXT(AM33,"0.#"),1)=".",FALSE,TRUE)</formula>
    </cfRule>
    <cfRule type="expression" dxfId="600" priority="98">
      <formula>IF(RIGHT(TEXT(AM33,"0.#"),1)=".",TRUE,FALSE)</formula>
    </cfRule>
  </conditionalFormatting>
  <conditionalFormatting sqref="AM34">
    <cfRule type="expression" dxfId="599" priority="95">
      <formula>IF(RIGHT(TEXT(AM34,"0.#"),1)=".",FALSE,TRUE)</formula>
    </cfRule>
    <cfRule type="expression" dxfId="598" priority="96">
      <formula>IF(RIGHT(TEXT(AM34,"0.#"),1)=".",TRUE,FALSE)</formula>
    </cfRule>
  </conditionalFormatting>
  <conditionalFormatting sqref="AE39">
    <cfRule type="expression" dxfId="597" priority="93">
      <formula>IF(RIGHT(TEXT(AE39,"0.#"),1)=".",FALSE,TRUE)</formula>
    </cfRule>
    <cfRule type="expression" dxfId="596" priority="94">
      <formula>IF(RIGHT(TEXT(AE39,"0.#"),1)=".",TRUE,FALSE)</formula>
    </cfRule>
  </conditionalFormatting>
  <conditionalFormatting sqref="AE40">
    <cfRule type="expression" dxfId="595" priority="91">
      <formula>IF(RIGHT(TEXT(AE40,"0.#"),1)=".",FALSE,TRUE)</formula>
    </cfRule>
    <cfRule type="expression" dxfId="594" priority="92">
      <formula>IF(RIGHT(TEXT(AE40,"0.#"),1)=".",TRUE,FALSE)</formula>
    </cfRule>
  </conditionalFormatting>
  <conditionalFormatting sqref="AE41">
    <cfRule type="expression" dxfId="593" priority="89">
      <formula>IF(RIGHT(TEXT(AE41,"0.#"),1)=".",FALSE,TRUE)</formula>
    </cfRule>
    <cfRule type="expression" dxfId="592" priority="90">
      <formula>IF(RIGHT(TEXT(AE41,"0.#"),1)=".",TRUE,FALSE)</formula>
    </cfRule>
  </conditionalFormatting>
  <conditionalFormatting sqref="AI41">
    <cfRule type="expression" dxfId="591" priority="87">
      <formula>IF(RIGHT(TEXT(AI41,"0.#"),1)=".",FALSE,TRUE)</formula>
    </cfRule>
    <cfRule type="expression" dxfId="590" priority="88">
      <formula>IF(RIGHT(TEXT(AI41,"0.#"),1)=".",TRUE,FALSE)</formula>
    </cfRule>
  </conditionalFormatting>
  <conditionalFormatting sqref="AI40">
    <cfRule type="expression" dxfId="589" priority="85">
      <formula>IF(RIGHT(TEXT(AI40,"0.#"),1)=".",FALSE,TRUE)</formula>
    </cfRule>
    <cfRule type="expression" dxfId="588" priority="86">
      <formula>IF(RIGHT(TEXT(AI40,"0.#"),1)=".",TRUE,FALSE)</formula>
    </cfRule>
  </conditionalFormatting>
  <conditionalFormatting sqref="AI39">
    <cfRule type="expression" dxfId="587" priority="83">
      <formula>IF(RIGHT(TEXT(AI39,"0.#"),1)=".",FALSE,TRUE)</formula>
    </cfRule>
    <cfRule type="expression" dxfId="586" priority="84">
      <formula>IF(RIGHT(TEXT(AI39,"0.#"),1)=".",TRUE,FALSE)</formula>
    </cfRule>
  </conditionalFormatting>
  <conditionalFormatting sqref="AM39">
    <cfRule type="expression" dxfId="585" priority="81">
      <formula>IF(RIGHT(TEXT(AM39,"0.#"),1)=".",FALSE,TRUE)</formula>
    </cfRule>
    <cfRule type="expression" dxfId="584" priority="82">
      <formula>IF(RIGHT(TEXT(AM39,"0.#"),1)=".",TRUE,FALSE)</formula>
    </cfRule>
  </conditionalFormatting>
  <conditionalFormatting sqref="AM40">
    <cfRule type="expression" dxfId="583" priority="79">
      <formula>IF(RIGHT(TEXT(AM40,"0.#"),1)=".",FALSE,TRUE)</formula>
    </cfRule>
    <cfRule type="expression" dxfId="582" priority="80">
      <formula>IF(RIGHT(TEXT(AM40,"0.#"),1)=".",TRUE,FALSE)</formula>
    </cfRule>
  </conditionalFormatting>
  <conditionalFormatting sqref="AM41">
    <cfRule type="expression" dxfId="581" priority="77">
      <formula>IF(RIGHT(TEXT(AM41,"0.#"),1)=".",FALSE,TRUE)</formula>
    </cfRule>
    <cfRule type="expression" dxfId="580" priority="78">
      <formula>IF(RIGHT(TEXT(AM41,"0.#"),1)=".",TRUE,FALSE)</formula>
    </cfRule>
  </conditionalFormatting>
  <conditionalFormatting sqref="AE46">
    <cfRule type="expression" dxfId="579" priority="75">
      <formula>IF(RIGHT(TEXT(AE46,"0.#"),1)=".",FALSE,TRUE)</formula>
    </cfRule>
    <cfRule type="expression" dxfId="578" priority="76">
      <formula>IF(RIGHT(TEXT(AE46,"0.#"),1)=".",TRUE,FALSE)</formula>
    </cfRule>
  </conditionalFormatting>
  <conditionalFormatting sqref="AE47">
    <cfRule type="expression" dxfId="577" priority="73">
      <formula>IF(RIGHT(TEXT(AE47,"0.#"),1)=".",FALSE,TRUE)</formula>
    </cfRule>
    <cfRule type="expression" dxfId="576" priority="74">
      <formula>IF(RIGHT(TEXT(AE47,"0.#"),1)=".",TRUE,FALSE)</formula>
    </cfRule>
  </conditionalFormatting>
  <conditionalFormatting sqref="AE48">
    <cfRule type="expression" dxfId="575" priority="71">
      <formula>IF(RIGHT(TEXT(AE48,"0.#"),1)=".",FALSE,TRUE)</formula>
    </cfRule>
    <cfRule type="expression" dxfId="574" priority="72">
      <formula>IF(RIGHT(TEXT(AE48,"0.#"),1)=".",TRUE,FALSE)</formula>
    </cfRule>
  </conditionalFormatting>
  <conditionalFormatting sqref="AI48">
    <cfRule type="expression" dxfId="573" priority="69">
      <formula>IF(RIGHT(TEXT(AI48,"0.#"),1)=".",FALSE,TRUE)</formula>
    </cfRule>
    <cfRule type="expression" dxfId="572" priority="70">
      <formula>IF(RIGHT(TEXT(AI48,"0.#"),1)=".",TRUE,FALSE)</formula>
    </cfRule>
  </conditionalFormatting>
  <conditionalFormatting sqref="AI47">
    <cfRule type="expression" dxfId="571" priority="67">
      <formula>IF(RIGHT(TEXT(AI47,"0.#"),1)=".",FALSE,TRUE)</formula>
    </cfRule>
    <cfRule type="expression" dxfId="570" priority="68">
      <formula>IF(RIGHT(TEXT(AI47,"0.#"),1)=".",TRUE,FALSE)</formula>
    </cfRule>
  </conditionalFormatting>
  <conditionalFormatting sqref="AI46">
    <cfRule type="expression" dxfId="569" priority="65">
      <formula>IF(RIGHT(TEXT(AI46,"0.#"),1)=".",FALSE,TRUE)</formula>
    </cfRule>
    <cfRule type="expression" dxfId="568" priority="66">
      <formula>IF(RIGHT(TEXT(AI46,"0.#"),1)=".",TRUE,FALSE)</formula>
    </cfRule>
  </conditionalFormatting>
  <conditionalFormatting sqref="AM46">
    <cfRule type="expression" dxfId="567" priority="63">
      <formula>IF(RIGHT(TEXT(AM46,"0.#"),1)=".",FALSE,TRUE)</formula>
    </cfRule>
    <cfRule type="expression" dxfId="566" priority="64">
      <formula>IF(RIGHT(TEXT(AM46,"0.#"),1)=".",TRUE,FALSE)</formula>
    </cfRule>
  </conditionalFormatting>
  <conditionalFormatting sqref="AM47">
    <cfRule type="expression" dxfId="565" priority="61">
      <formula>IF(RIGHT(TEXT(AM47,"0.#"),1)=".",FALSE,TRUE)</formula>
    </cfRule>
    <cfRule type="expression" dxfId="564" priority="62">
      <formula>IF(RIGHT(TEXT(AM47,"0.#"),1)=".",TRUE,FALSE)</formula>
    </cfRule>
  </conditionalFormatting>
  <conditionalFormatting sqref="AM48">
    <cfRule type="expression" dxfId="563" priority="59">
      <formula>IF(RIGHT(TEXT(AM48,"0.#"),1)=".",FALSE,TRUE)</formula>
    </cfRule>
    <cfRule type="expression" dxfId="562" priority="60">
      <formula>IF(RIGHT(TEXT(AM48,"0.#"),1)=".",TRUE,FALSE)</formula>
    </cfRule>
  </conditionalFormatting>
  <conditionalFormatting sqref="AE53">
    <cfRule type="expression" dxfId="561" priority="57">
      <formula>IF(RIGHT(TEXT(AE53,"0.#"),1)=".",FALSE,TRUE)</formula>
    </cfRule>
    <cfRule type="expression" dxfId="560" priority="58">
      <formula>IF(RIGHT(TEXT(AE53,"0.#"),1)=".",TRUE,FALSE)</formula>
    </cfRule>
  </conditionalFormatting>
  <conditionalFormatting sqref="AE54">
    <cfRule type="expression" dxfId="559" priority="55">
      <formula>IF(RIGHT(TEXT(AE54,"0.#"),1)=".",FALSE,TRUE)</formula>
    </cfRule>
    <cfRule type="expression" dxfId="558" priority="56">
      <formula>IF(RIGHT(TEXT(AE54,"0.#"),1)=".",TRUE,FALSE)</formula>
    </cfRule>
  </conditionalFormatting>
  <conditionalFormatting sqref="AE55">
    <cfRule type="expression" dxfId="557" priority="53">
      <formula>IF(RIGHT(TEXT(AE55,"0.#"),1)=".",FALSE,TRUE)</formula>
    </cfRule>
    <cfRule type="expression" dxfId="556" priority="54">
      <formula>IF(RIGHT(TEXT(AE55,"0.#"),1)=".",TRUE,FALSE)</formula>
    </cfRule>
  </conditionalFormatting>
  <conditionalFormatting sqref="AI55">
    <cfRule type="expression" dxfId="555" priority="51">
      <formula>IF(RIGHT(TEXT(AI55,"0.#"),1)=".",FALSE,TRUE)</formula>
    </cfRule>
    <cfRule type="expression" dxfId="554" priority="52">
      <formula>IF(RIGHT(TEXT(AI55,"0.#"),1)=".",TRUE,FALSE)</formula>
    </cfRule>
  </conditionalFormatting>
  <conditionalFormatting sqref="AI54">
    <cfRule type="expression" dxfId="553" priority="49">
      <formula>IF(RIGHT(TEXT(AI54,"0.#"),1)=".",FALSE,TRUE)</formula>
    </cfRule>
    <cfRule type="expression" dxfId="552" priority="50">
      <formula>IF(RIGHT(TEXT(AI54,"0.#"),1)=".",TRUE,FALSE)</formula>
    </cfRule>
  </conditionalFormatting>
  <conditionalFormatting sqref="AI53">
    <cfRule type="expression" dxfId="551" priority="47">
      <formula>IF(RIGHT(TEXT(AI53,"0.#"),1)=".",FALSE,TRUE)</formula>
    </cfRule>
    <cfRule type="expression" dxfId="550" priority="48">
      <formula>IF(RIGHT(TEXT(AI53,"0.#"),1)=".",TRUE,FALSE)</formula>
    </cfRule>
  </conditionalFormatting>
  <conditionalFormatting sqref="AM53">
    <cfRule type="expression" dxfId="549" priority="45">
      <formula>IF(RIGHT(TEXT(AM53,"0.#"),1)=".",FALSE,TRUE)</formula>
    </cfRule>
    <cfRule type="expression" dxfId="548" priority="46">
      <formula>IF(RIGHT(TEXT(AM53,"0.#"),1)=".",TRUE,FALSE)</formula>
    </cfRule>
  </conditionalFormatting>
  <conditionalFormatting sqref="AM54">
    <cfRule type="expression" dxfId="547" priority="43">
      <formula>IF(RIGHT(TEXT(AM54,"0.#"),1)=".",FALSE,TRUE)</formula>
    </cfRule>
    <cfRule type="expression" dxfId="546" priority="44">
      <formula>IF(RIGHT(TEXT(AM54,"0.#"),1)=".",TRUE,FALSE)</formula>
    </cfRule>
  </conditionalFormatting>
  <conditionalFormatting sqref="AM55">
    <cfRule type="expression" dxfId="545" priority="41">
      <formula>IF(RIGHT(TEXT(AM55,"0.#"),1)=".",FALSE,TRUE)</formula>
    </cfRule>
    <cfRule type="expression" dxfId="544" priority="42">
      <formula>IF(RIGHT(TEXT(AM55,"0.#"),1)=".",TRUE,FALSE)</formula>
    </cfRule>
  </conditionalFormatting>
  <conditionalFormatting sqref="AE60">
    <cfRule type="expression" dxfId="543" priority="39">
      <formula>IF(RIGHT(TEXT(AE60,"0.#"),1)=".",FALSE,TRUE)</formula>
    </cfRule>
    <cfRule type="expression" dxfId="542" priority="40">
      <formula>IF(RIGHT(TEXT(AE60,"0.#"),1)=".",TRUE,FALSE)</formula>
    </cfRule>
  </conditionalFormatting>
  <conditionalFormatting sqref="AE61">
    <cfRule type="expression" dxfId="541" priority="37">
      <formula>IF(RIGHT(TEXT(AE61,"0.#"),1)=".",FALSE,TRUE)</formula>
    </cfRule>
    <cfRule type="expression" dxfId="540" priority="38">
      <formula>IF(RIGHT(TEXT(AE61,"0.#"),1)=".",TRUE,FALSE)</formula>
    </cfRule>
  </conditionalFormatting>
  <conditionalFormatting sqref="AE62">
    <cfRule type="expression" dxfId="539" priority="35">
      <formula>IF(RIGHT(TEXT(AE62,"0.#"),1)=".",FALSE,TRUE)</formula>
    </cfRule>
    <cfRule type="expression" dxfId="538" priority="36">
      <formula>IF(RIGHT(TEXT(AE62,"0.#"),1)=".",TRUE,FALSE)</formula>
    </cfRule>
  </conditionalFormatting>
  <conditionalFormatting sqref="AI62">
    <cfRule type="expression" dxfId="537" priority="33">
      <formula>IF(RIGHT(TEXT(AI62,"0.#"),1)=".",FALSE,TRUE)</formula>
    </cfRule>
    <cfRule type="expression" dxfId="536" priority="34">
      <formula>IF(RIGHT(TEXT(AI62,"0.#"),1)=".",TRUE,FALSE)</formula>
    </cfRule>
  </conditionalFormatting>
  <conditionalFormatting sqref="AI61">
    <cfRule type="expression" dxfId="535" priority="31">
      <formula>IF(RIGHT(TEXT(AI61,"0.#"),1)=".",FALSE,TRUE)</formula>
    </cfRule>
    <cfRule type="expression" dxfId="534" priority="32">
      <formula>IF(RIGHT(TEXT(AI61,"0.#"),1)=".",TRUE,FALSE)</formula>
    </cfRule>
  </conditionalFormatting>
  <conditionalFormatting sqref="AI60">
    <cfRule type="expression" dxfId="533" priority="29">
      <formula>IF(RIGHT(TEXT(AI60,"0.#"),1)=".",FALSE,TRUE)</formula>
    </cfRule>
    <cfRule type="expression" dxfId="532" priority="30">
      <formula>IF(RIGHT(TEXT(AI60,"0.#"),1)=".",TRUE,FALSE)</formula>
    </cfRule>
  </conditionalFormatting>
  <conditionalFormatting sqref="AM60">
    <cfRule type="expression" dxfId="531" priority="27">
      <formula>IF(RIGHT(TEXT(AM60,"0.#"),1)=".",FALSE,TRUE)</formula>
    </cfRule>
    <cfRule type="expression" dxfId="530" priority="28">
      <formula>IF(RIGHT(TEXT(AM60,"0.#"),1)=".",TRUE,FALSE)</formula>
    </cfRule>
  </conditionalFormatting>
  <conditionalFormatting sqref="AM61">
    <cfRule type="expression" dxfId="529" priority="25">
      <formula>IF(RIGHT(TEXT(AM61,"0.#"),1)=".",FALSE,TRUE)</formula>
    </cfRule>
    <cfRule type="expression" dxfId="528" priority="26">
      <formula>IF(RIGHT(TEXT(AM61,"0.#"),1)=".",TRUE,FALSE)</formula>
    </cfRule>
  </conditionalFormatting>
  <conditionalFormatting sqref="AM62">
    <cfRule type="expression" dxfId="527" priority="23">
      <formula>IF(RIGHT(TEXT(AM62,"0.#"),1)=".",FALSE,TRUE)</formula>
    </cfRule>
    <cfRule type="expression" dxfId="526" priority="24">
      <formula>IF(RIGHT(TEXT(AM62,"0.#"),1)=".",TRUE,FALSE)</formula>
    </cfRule>
  </conditionalFormatting>
  <conditionalFormatting sqref="AM5">
    <cfRule type="expression" dxfId="525" priority="7">
      <formula>IF(RIGHT(TEXT(AM5,"0.#"),1)=".",FALSE,TRUE)</formula>
    </cfRule>
    <cfRule type="expression" dxfId="524" priority="8">
      <formula>IF(RIGHT(TEXT(AM5,"0.#"),1)=".",TRUE,FALSE)</formula>
    </cfRule>
  </conditionalFormatting>
  <conditionalFormatting sqref="AI4">
    <cfRule type="expression" dxfId="523" priority="11">
      <formula>IF(RIGHT(TEXT(AI4,"0.#"),1)=".",FALSE,TRUE)</formula>
    </cfRule>
    <cfRule type="expression" dxfId="522" priority="12">
      <formula>IF(RIGHT(TEXT(AI4,"0.#"),1)=".",TRUE,FALSE)</formula>
    </cfRule>
  </conditionalFormatting>
  <conditionalFormatting sqref="AM4">
    <cfRule type="expression" dxfId="521" priority="9">
      <formula>IF(RIGHT(TEXT(AM4,"0.#"),1)=".",FALSE,TRUE)</formula>
    </cfRule>
    <cfRule type="expression" dxfId="520" priority="10">
      <formula>IF(RIGHT(TEXT(AM4,"0.#"),1)=".",TRUE,FALSE)</formula>
    </cfRule>
  </conditionalFormatting>
  <conditionalFormatting sqref="AU4:AU6">
    <cfRule type="expression" dxfId="519" priority="1">
      <formula>IF(RIGHT(TEXT(AU4,"0.#"),1)=".",FALSE,TRUE)</formula>
    </cfRule>
    <cfRule type="expression" dxfId="518" priority="2">
      <formula>IF(RIGHT(TEXT(AU4,"0.#"),1)=".",TRUE,FALSE)</formula>
    </cfRule>
  </conditionalFormatting>
  <conditionalFormatting sqref="AM6">
    <cfRule type="expression" dxfId="517" priority="5">
      <formula>IF(RIGHT(TEXT(AM6,"0.#"),1)=".",FALSE,TRUE)</formula>
    </cfRule>
    <cfRule type="expression" dxfId="516" priority="6">
      <formula>IF(RIGHT(TEXT(AM6,"0.#"),1)=".",TRUE,FALSE)</formula>
    </cfRule>
  </conditionalFormatting>
  <conditionalFormatting sqref="AQ4:AQ6">
    <cfRule type="expression" dxfId="515" priority="3">
      <formula>IF(RIGHT(TEXT(AQ4,"0.#"),1)=".",FALSE,TRUE)</formula>
    </cfRule>
    <cfRule type="expression" dxfId="514" priority="4">
      <formula>IF(RIGHT(TEXT(AQ4,"0.#"),1)=".",TRUE,FALSE)</formula>
    </cfRule>
  </conditionalFormatting>
  <conditionalFormatting sqref="AE4">
    <cfRule type="expression" dxfId="513" priority="21">
      <formula>IF(RIGHT(TEXT(AE4,"0.#"),1)=".",FALSE,TRUE)</formula>
    </cfRule>
    <cfRule type="expression" dxfId="512" priority="22">
      <formula>IF(RIGHT(TEXT(AE4,"0.#"),1)=".",TRUE,FALSE)</formula>
    </cfRule>
  </conditionalFormatting>
  <conditionalFormatting sqref="AE5">
    <cfRule type="expression" dxfId="511" priority="19">
      <formula>IF(RIGHT(TEXT(AE5,"0.#"),1)=".",FALSE,TRUE)</formula>
    </cfRule>
    <cfRule type="expression" dxfId="510" priority="20">
      <formula>IF(RIGHT(TEXT(AE5,"0.#"),1)=".",TRUE,FALSE)</formula>
    </cfRule>
  </conditionalFormatting>
  <conditionalFormatting sqref="AE6">
    <cfRule type="expression" dxfId="509" priority="17">
      <formula>IF(RIGHT(TEXT(AE6,"0.#"),1)=".",FALSE,TRUE)</formula>
    </cfRule>
    <cfRule type="expression" dxfId="508" priority="18">
      <formula>IF(RIGHT(TEXT(AE6,"0.#"),1)=".",TRUE,FALSE)</formula>
    </cfRule>
  </conditionalFormatting>
  <conditionalFormatting sqref="AI6">
    <cfRule type="expression" dxfId="507" priority="15">
      <formula>IF(RIGHT(TEXT(AI6,"0.#"),1)=".",FALSE,TRUE)</formula>
    </cfRule>
    <cfRule type="expression" dxfId="506" priority="16">
      <formula>IF(RIGHT(TEXT(AI6,"0.#"),1)=".",TRUE,FALSE)</formula>
    </cfRule>
  </conditionalFormatting>
  <conditionalFormatting sqref="AI5">
    <cfRule type="expression" dxfId="505" priority="13">
      <formula>IF(RIGHT(TEXT(AI5,"0.#"),1)=".",FALSE,TRUE)</formula>
    </cfRule>
    <cfRule type="expression" dxfId="504" priority="14">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90"/>
  <sheetViews>
    <sheetView view="pageBreakPreview" zoomScale="80" zoomScaleNormal="75" zoomScaleSheetLayoutView="80" zoomScalePageLayoutView="70" workbookViewId="0">
      <selection activeCell="G49" sqref="G49:K4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1.5" customHeight="1" x14ac:dyDescent="0.15">
      <c r="A2" s="1072" t="s">
        <v>28</v>
      </c>
      <c r="B2" s="1073"/>
      <c r="C2" s="1073"/>
      <c r="D2" s="1073"/>
      <c r="E2" s="1073"/>
      <c r="F2" s="1074"/>
      <c r="G2" s="459" t="s">
        <v>711</v>
      </c>
      <c r="H2" s="460"/>
      <c r="I2" s="460"/>
      <c r="J2" s="460"/>
      <c r="K2" s="460"/>
      <c r="L2" s="460"/>
      <c r="M2" s="460"/>
      <c r="N2" s="460"/>
      <c r="O2" s="460"/>
      <c r="P2" s="460"/>
      <c r="Q2" s="460"/>
      <c r="R2" s="460"/>
      <c r="S2" s="460"/>
      <c r="T2" s="460"/>
      <c r="U2" s="460"/>
      <c r="V2" s="460"/>
      <c r="W2" s="460"/>
      <c r="X2" s="460"/>
      <c r="Y2" s="460"/>
      <c r="Z2" s="460"/>
      <c r="AA2" s="460"/>
      <c r="AB2" s="461"/>
      <c r="AC2" s="459" t="s">
        <v>675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31.5" customHeight="1" x14ac:dyDescent="0.15">
      <c r="A4" s="1075"/>
      <c r="B4" s="1076"/>
      <c r="C4" s="1076"/>
      <c r="D4" s="1076"/>
      <c r="E4" s="1076"/>
      <c r="F4" s="1077"/>
      <c r="G4" s="471" t="s">
        <v>623</v>
      </c>
      <c r="H4" s="472"/>
      <c r="I4" s="472"/>
      <c r="J4" s="472"/>
      <c r="K4" s="473"/>
      <c r="L4" s="474" t="s">
        <v>623</v>
      </c>
      <c r="M4" s="475"/>
      <c r="N4" s="475"/>
      <c r="O4" s="475"/>
      <c r="P4" s="475"/>
      <c r="Q4" s="475"/>
      <c r="R4" s="475"/>
      <c r="S4" s="475"/>
      <c r="T4" s="475"/>
      <c r="U4" s="475"/>
      <c r="V4" s="475"/>
      <c r="W4" s="475"/>
      <c r="X4" s="476"/>
      <c r="Y4" s="477">
        <v>4.0999999999999996</v>
      </c>
      <c r="Z4" s="478"/>
      <c r="AA4" s="478"/>
      <c r="AB4" s="576"/>
      <c r="AC4" s="471" t="s">
        <v>681</v>
      </c>
      <c r="AD4" s="472"/>
      <c r="AE4" s="472"/>
      <c r="AF4" s="472"/>
      <c r="AG4" s="473"/>
      <c r="AH4" s="474" t="s">
        <v>677</v>
      </c>
      <c r="AI4" s="475"/>
      <c r="AJ4" s="475"/>
      <c r="AK4" s="475"/>
      <c r="AL4" s="475"/>
      <c r="AM4" s="475"/>
      <c r="AN4" s="475"/>
      <c r="AO4" s="475"/>
      <c r="AP4" s="475"/>
      <c r="AQ4" s="475"/>
      <c r="AR4" s="475"/>
      <c r="AS4" s="475"/>
      <c r="AT4" s="476"/>
      <c r="AU4" s="477">
        <v>4.0999999999999996</v>
      </c>
      <c r="AV4" s="478"/>
      <c r="AW4" s="478"/>
      <c r="AX4" s="479"/>
    </row>
    <row r="5" spans="1:50" ht="31.5" customHeight="1" x14ac:dyDescent="0.15">
      <c r="A5" s="1075"/>
      <c r="B5" s="1076"/>
      <c r="C5" s="1076"/>
      <c r="D5" s="1076"/>
      <c r="E5" s="1076"/>
      <c r="F5" s="1077"/>
      <c r="G5" s="368" t="s">
        <v>624</v>
      </c>
      <c r="H5" s="369"/>
      <c r="I5" s="369"/>
      <c r="J5" s="369"/>
      <c r="K5" s="370"/>
      <c r="L5" s="422" t="s">
        <v>641</v>
      </c>
      <c r="M5" s="423"/>
      <c r="N5" s="423"/>
      <c r="O5" s="423"/>
      <c r="P5" s="423"/>
      <c r="Q5" s="423"/>
      <c r="R5" s="423"/>
      <c r="S5" s="423"/>
      <c r="T5" s="423"/>
      <c r="U5" s="423"/>
      <c r="V5" s="423"/>
      <c r="W5" s="423"/>
      <c r="X5" s="424"/>
      <c r="Y5" s="419">
        <v>1.6</v>
      </c>
      <c r="Z5" s="420"/>
      <c r="AA5" s="420"/>
      <c r="AB5" s="426"/>
      <c r="AC5" s="368" t="s">
        <v>626</v>
      </c>
      <c r="AD5" s="369"/>
      <c r="AE5" s="369"/>
      <c r="AF5" s="369"/>
      <c r="AG5" s="370"/>
      <c r="AH5" s="422" t="s">
        <v>638</v>
      </c>
      <c r="AI5" s="423"/>
      <c r="AJ5" s="423"/>
      <c r="AK5" s="423"/>
      <c r="AL5" s="423"/>
      <c r="AM5" s="423"/>
      <c r="AN5" s="423"/>
      <c r="AO5" s="423"/>
      <c r="AP5" s="423"/>
      <c r="AQ5" s="423"/>
      <c r="AR5" s="423"/>
      <c r="AS5" s="423"/>
      <c r="AT5" s="424"/>
      <c r="AU5" s="419">
        <v>0.4</v>
      </c>
      <c r="AV5" s="420"/>
      <c r="AW5" s="420"/>
      <c r="AX5" s="421"/>
    </row>
    <row r="6" spans="1:50" ht="31.5" customHeight="1" x14ac:dyDescent="0.15">
      <c r="A6" s="1075"/>
      <c r="B6" s="1076"/>
      <c r="C6" s="1076"/>
      <c r="D6" s="1076"/>
      <c r="E6" s="1076"/>
      <c r="F6" s="1077"/>
      <c r="G6" s="368" t="s">
        <v>626</v>
      </c>
      <c r="H6" s="369"/>
      <c r="I6" s="369"/>
      <c r="J6" s="369"/>
      <c r="K6" s="370"/>
      <c r="L6" s="422" t="s">
        <v>638</v>
      </c>
      <c r="M6" s="423"/>
      <c r="N6" s="423"/>
      <c r="O6" s="423"/>
      <c r="P6" s="423"/>
      <c r="Q6" s="423"/>
      <c r="R6" s="423"/>
      <c r="S6" s="423"/>
      <c r="T6" s="423"/>
      <c r="U6" s="423"/>
      <c r="V6" s="423"/>
      <c r="W6" s="423"/>
      <c r="X6" s="424"/>
      <c r="Y6" s="419">
        <v>0.6</v>
      </c>
      <c r="Z6" s="420"/>
      <c r="AA6" s="420"/>
      <c r="AB6" s="426"/>
      <c r="AC6" s="368" t="s">
        <v>624</v>
      </c>
      <c r="AD6" s="369"/>
      <c r="AE6" s="369"/>
      <c r="AF6" s="369"/>
      <c r="AG6" s="370"/>
      <c r="AH6" s="422" t="s">
        <v>679</v>
      </c>
      <c r="AI6" s="423"/>
      <c r="AJ6" s="423"/>
      <c r="AK6" s="423"/>
      <c r="AL6" s="423"/>
      <c r="AM6" s="423"/>
      <c r="AN6" s="423"/>
      <c r="AO6" s="423"/>
      <c r="AP6" s="423"/>
      <c r="AQ6" s="423"/>
      <c r="AR6" s="423"/>
      <c r="AS6" s="423"/>
      <c r="AT6" s="424"/>
      <c r="AU6" s="419">
        <v>0.3</v>
      </c>
      <c r="AV6" s="420"/>
      <c r="AW6" s="420"/>
      <c r="AX6" s="421"/>
    </row>
    <row r="7" spans="1:50" ht="31.5" hidden="1" customHeight="1" x14ac:dyDescent="0.15">
      <c r="A7" s="1075"/>
      <c r="B7" s="1076"/>
      <c r="C7" s="1076"/>
      <c r="D7" s="1076"/>
      <c r="E7" s="1076"/>
      <c r="F7" s="1077"/>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31.5" hidden="1" customHeight="1" x14ac:dyDescent="0.15">
      <c r="A8" s="1075"/>
      <c r="B8" s="1076"/>
      <c r="C8" s="1076"/>
      <c r="D8" s="1076"/>
      <c r="E8" s="1076"/>
      <c r="F8" s="1077"/>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31.5" hidden="1" customHeight="1" x14ac:dyDescent="0.15">
      <c r="A9" s="1075"/>
      <c r="B9" s="1076"/>
      <c r="C9" s="1076"/>
      <c r="D9" s="1076"/>
      <c r="E9" s="1076"/>
      <c r="F9" s="1077"/>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31.5" hidden="1" customHeight="1" x14ac:dyDescent="0.15">
      <c r="A10" s="1075"/>
      <c r="B10" s="1076"/>
      <c r="C10" s="1076"/>
      <c r="D10" s="1076"/>
      <c r="E10" s="1076"/>
      <c r="F10" s="1077"/>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31.5" hidden="1" customHeight="1" x14ac:dyDescent="0.15">
      <c r="A11" s="1075"/>
      <c r="B11" s="1076"/>
      <c r="C11" s="1076"/>
      <c r="D11" s="1076"/>
      <c r="E11" s="1076"/>
      <c r="F11" s="1077"/>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31.5" hidden="1" customHeight="1" x14ac:dyDescent="0.15">
      <c r="A12" s="1075"/>
      <c r="B12" s="1076"/>
      <c r="C12" s="1076"/>
      <c r="D12" s="1076"/>
      <c r="E12" s="1076"/>
      <c r="F12" s="1077"/>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31.5" hidden="1" customHeight="1" x14ac:dyDescent="0.15">
      <c r="A13" s="1075"/>
      <c r="B13" s="1076"/>
      <c r="C13" s="1076"/>
      <c r="D13" s="1076"/>
      <c r="E13" s="1076"/>
      <c r="F13" s="1077"/>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31.5" customHeight="1" thickBot="1" x14ac:dyDescent="0.2">
      <c r="A14" s="1075"/>
      <c r="B14" s="1076"/>
      <c r="C14" s="1076"/>
      <c r="D14" s="1076"/>
      <c r="E14" s="1076"/>
      <c r="F14" s="1077"/>
      <c r="G14" s="430" t="s">
        <v>20</v>
      </c>
      <c r="H14" s="431"/>
      <c r="I14" s="431"/>
      <c r="J14" s="431"/>
      <c r="K14" s="431"/>
      <c r="L14" s="432"/>
      <c r="M14" s="433"/>
      <c r="N14" s="433"/>
      <c r="O14" s="433"/>
      <c r="P14" s="433"/>
      <c r="Q14" s="433"/>
      <c r="R14" s="433"/>
      <c r="S14" s="433"/>
      <c r="T14" s="433"/>
      <c r="U14" s="433"/>
      <c r="V14" s="433"/>
      <c r="W14" s="433"/>
      <c r="X14" s="434"/>
      <c r="Y14" s="435">
        <f>SUM(Y4:AB13)</f>
        <v>6.2999999999999989</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4.8</v>
      </c>
      <c r="AV14" s="436"/>
      <c r="AW14" s="436"/>
      <c r="AX14" s="438"/>
    </row>
    <row r="15" spans="1:50" ht="30" customHeight="1" x14ac:dyDescent="0.15">
      <c r="A15" s="1075"/>
      <c r="B15" s="1076"/>
      <c r="C15" s="1076"/>
      <c r="D15" s="1076"/>
      <c r="E15" s="1076"/>
      <c r="F15" s="1077"/>
      <c r="G15" s="459" t="s">
        <v>717</v>
      </c>
      <c r="H15" s="460"/>
      <c r="I15" s="460"/>
      <c r="J15" s="460"/>
      <c r="K15" s="460"/>
      <c r="L15" s="460"/>
      <c r="M15" s="460"/>
      <c r="N15" s="460"/>
      <c r="O15" s="460"/>
      <c r="P15" s="460"/>
      <c r="Q15" s="460"/>
      <c r="R15" s="460"/>
      <c r="S15" s="460"/>
      <c r="T15" s="460"/>
      <c r="U15" s="460"/>
      <c r="V15" s="460"/>
      <c r="W15" s="460"/>
      <c r="X15" s="460"/>
      <c r="Y15" s="460"/>
      <c r="Z15" s="460"/>
      <c r="AA15" s="460"/>
      <c r="AB15" s="461"/>
      <c r="AC15" s="459" t="s">
        <v>725</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5"/>
      <c r="B16" s="1076"/>
      <c r="C16" s="1076"/>
      <c r="D16" s="1076"/>
      <c r="E16" s="1076"/>
      <c r="F16" s="107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5"/>
      <c r="B17" s="1076"/>
      <c r="C17" s="1076"/>
      <c r="D17" s="1076"/>
      <c r="E17" s="1076"/>
      <c r="F17" s="1077"/>
      <c r="G17" s="471" t="s">
        <v>624</v>
      </c>
      <c r="H17" s="472"/>
      <c r="I17" s="472"/>
      <c r="J17" s="472"/>
      <c r="K17" s="473"/>
      <c r="L17" s="474" t="s">
        <v>715</v>
      </c>
      <c r="M17" s="475"/>
      <c r="N17" s="475"/>
      <c r="O17" s="475"/>
      <c r="P17" s="475"/>
      <c r="Q17" s="475"/>
      <c r="R17" s="475"/>
      <c r="S17" s="475"/>
      <c r="T17" s="475"/>
      <c r="U17" s="475"/>
      <c r="V17" s="475"/>
      <c r="W17" s="475"/>
      <c r="X17" s="476"/>
      <c r="Y17" s="477">
        <v>7.1</v>
      </c>
      <c r="Z17" s="478"/>
      <c r="AA17" s="478"/>
      <c r="AB17" s="576"/>
      <c r="AC17" s="471" t="s">
        <v>712</v>
      </c>
      <c r="AD17" s="472"/>
      <c r="AE17" s="472"/>
      <c r="AF17" s="472"/>
      <c r="AG17" s="473"/>
      <c r="AH17" s="474" t="s">
        <v>712</v>
      </c>
      <c r="AI17" s="475"/>
      <c r="AJ17" s="475"/>
      <c r="AK17" s="475"/>
      <c r="AL17" s="475"/>
      <c r="AM17" s="475"/>
      <c r="AN17" s="475"/>
      <c r="AO17" s="475"/>
      <c r="AP17" s="475"/>
      <c r="AQ17" s="475"/>
      <c r="AR17" s="475"/>
      <c r="AS17" s="475"/>
      <c r="AT17" s="476"/>
      <c r="AU17" s="477">
        <v>3.3</v>
      </c>
      <c r="AV17" s="478"/>
      <c r="AW17" s="478"/>
      <c r="AX17" s="479"/>
    </row>
    <row r="18" spans="1:50" ht="24.75" customHeight="1" x14ac:dyDescent="0.15">
      <c r="A18" s="1075"/>
      <c r="B18" s="1076"/>
      <c r="C18" s="1076"/>
      <c r="D18" s="1076"/>
      <c r="E18" s="1076"/>
      <c r="F18" s="1077"/>
      <c r="G18" s="368" t="s">
        <v>712</v>
      </c>
      <c r="H18" s="369"/>
      <c r="I18" s="369"/>
      <c r="J18" s="369"/>
      <c r="K18" s="370"/>
      <c r="L18" s="422" t="s">
        <v>712</v>
      </c>
      <c r="M18" s="423"/>
      <c r="N18" s="423"/>
      <c r="O18" s="423"/>
      <c r="P18" s="423"/>
      <c r="Q18" s="423"/>
      <c r="R18" s="423"/>
      <c r="S18" s="423"/>
      <c r="T18" s="423"/>
      <c r="U18" s="423"/>
      <c r="V18" s="423"/>
      <c r="W18" s="423"/>
      <c r="X18" s="424"/>
      <c r="Y18" s="419">
        <v>1.2</v>
      </c>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75"/>
      <c r="B19" s="1076"/>
      <c r="C19" s="1076"/>
      <c r="D19" s="1076"/>
      <c r="E19" s="1076"/>
      <c r="F19" s="1077"/>
      <c r="G19" s="368" t="s">
        <v>626</v>
      </c>
      <c r="H19" s="369"/>
      <c r="I19" s="369"/>
      <c r="J19" s="369"/>
      <c r="K19" s="370"/>
      <c r="L19" s="422" t="s">
        <v>716</v>
      </c>
      <c r="M19" s="423"/>
      <c r="N19" s="423"/>
      <c r="O19" s="423"/>
      <c r="P19" s="423"/>
      <c r="Q19" s="423"/>
      <c r="R19" s="423"/>
      <c r="S19" s="423"/>
      <c r="T19" s="423"/>
      <c r="U19" s="423"/>
      <c r="V19" s="423"/>
      <c r="W19" s="423"/>
      <c r="X19" s="424"/>
      <c r="Y19" s="419">
        <v>0.8</v>
      </c>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75"/>
      <c r="B20" s="1076"/>
      <c r="C20" s="1076"/>
      <c r="D20" s="1076"/>
      <c r="E20" s="1076"/>
      <c r="F20" s="1077"/>
      <c r="G20" s="368" t="s">
        <v>713</v>
      </c>
      <c r="H20" s="369"/>
      <c r="I20" s="369"/>
      <c r="J20" s="369"/>
      <c r="K20" s="370"/>
      <c r="L20" s="422" t="s">
        <v>714</v>
      </c>
      <c r="M20" s="423"/>
      <c r="N20" s="423"/>
      <c r="O20" s="423"/>
      <c r="P20" s="423"/>
      <c r="Q20" s="423"/>
      <c r="R20" s="423"/>
      <c r="S20" s="423"/>
      <c r="T20" s="423"/>
      <c r="U20" s="423"/>
      <c r="V20" s="423"/>
      <c r="W20" s="423"/>
      <c r="X20" s="424"/>
      <c r="Y20" s="419">
        <v>0.1</v>
      </c>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hidden="1" customHeight="1" x14ac:dyDescent="0.15">
      <c r="A21" s="1075"/>
      <c r="B21" s="1076"/>
      <c r="C21" s="1076"/>
      <c r="D21" s="1076"/>
      <c r="E21" s="1076"/>
      <c r="F21" s="1077"/>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hidden="1" customHeight="1" x14ac:dyDescent="0.15">
      <c r="A22" s="1075"/>
      <c r="B22" s="1076"/>
      <c r="C22" s="1076"/>
      <c r="D22" s="1076"/>
      <c r="E22" s="1076"/>
      <c r="F22" s="1077"/>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hidden="1" customHeight="1" x14ac:dyDescent="0.15">
      <c r="A23" s="1075"/>
      <c r="B23" s="1076"/>
      <c r="C23" s="1076"/>
      <c r="D23" s="1076"/>
      <c r="E23" s="1076"/>
      <c r="F23" s="1077"/>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hidden="1" customHeight="1" x14ac:dyDescent="0.15">
      <c r="A24" s="1075"/>
      <c r="B24" s="1076"/>
      <c r="C24" s="1076"/>
      <c r="D24" s="1076"/>
      <c r="E24" s="1076"/>
      <c r="F24" s="1077"/>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hidden="1" customHeight="1" x14ac:dyDescent="0.15">
      <c r="A25" s="1075"/>
      <c r="B25" s="1076"/>
      <c r="C25" s="1076"/>
      <c r="D25" s="1076"/>
      <c r="E25" s="1076"/>
      <c r="F25" s="1077"/>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hidden="1" customHeight="1" x14ac:dyDescent="0.15">
      <c r="A26" s="1075"/>
      <c r="B26" s="1076"/>
      <c r="C26" s="1076"/>
      <c r="D26" s="1076"/>
      <c r="E26" s="1076"/>
      <c r="F26" s="1077"/>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75"/>
      <c r="B27" s="1076"/>
      <c r="C27" s="1076"/>
      <c r="D27" s="1076"/>
      <c r="E27" s="1076"/>
      <c r="F27" s="1077"/>
      <c r="G27" s="430" t="s">
        <v>20</v>
      </c>
      <c r="H27" s="431"/>
      <c r="I27" s="431"/>
      <c r="J27" s="431"/>
      <c r="K27" s="431"/>
      <c r="L27" s="432"/>
      <c r="M27" s="433"/>
      <c r="N27" s="433"/>
      <c r="O27" s="433"/>
      <c r="P27" s="433"/>
      <c r="Q27" s="433"/>
      <c r="R27" s="433"/>
      <c r="S27" s="433"/>
      <c r="T27" s="433"/>
      <c r="U27" s="433"/>
      <c r="V27" s="433"/>
      <c r="W27" s="433"/>
      <c r="X27" s="434"/>
      <c r="Y27" s="435">
        <f>SUM(Y17:AB26)</f>
        <v>9.1999999999999993</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3.3</v>
      </c>
      <c r="AV27" s="436"/>
      <c r="AW27" s="436"/>
      <c r="AX27" s="438"/>
    </row>
    <row r="28" spans="1:50" ht="30" customHeight="1" x14ac:dyDescent="0.15">
      <c r="A28" s="1075"/>
      <c r="B28" s="1076"/>
      <c r="C28" s="1076"/>
      <c r="D28" s="1076"/>
      <c r="E28" s="1076"/>
      <c r="F28" s="1077"/>
      <c r="G28" s="459" t="s">
        <v>741</v>
      </c>
      <c r="H28" s="460"/>
      <c r="I28" s="460"/>
      <c r="J28" s="460"/>
      <c r="K28" s="460"/>
      <c r="L28" s="460"/>
      <c r="M28" s="460"/>
      <c r="N28" s="460"/>
      <c r="O28" s="460"/>
      <c r="P28" s="460"/>
      <c r="Q28" s="460"/>
      <c r="R28" s="460"/>
      <c r="S28" s="460"/>
      <c r="T28" s="460"/>
      <c r="U28" s="460"/>
      <c r="V28" s="460"/>
      <c r="W28" s="460"/>
      <c r="X28" s="460"/>
      <c r="Y28" s="460"/>
      <c r="Z28" s="460"/>
      <c r="AA28" s="460"/>
      <c r="AB28" s="461"/>
      <c r="AC28" s="459" t="s">
        <v>742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5"/>
      <c r="B29" s="1076"/>
      <c r="C29" s="1076"/>
      <c r="D29" s="1076"/>
      <c r="E29" s="1076"/>
      <c r="F29" s="107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5"/>
      <c r="B30" s="1076"/>
      <c r="C30" s="1076"/>
      <c r="D30" s="1076"/>
      <c r="E30" s="1076"/>
      <c r="F30" s="1077"/>
      <c r="G30" s="471" t="s">
        <v>743</v>
      </c>
      <c r="H30" s="472"/>
      <c r="I30" s="472"/>
      <c r="J30" s="472"/>
      <c r="K30" s="473"/>
      <c r="L30" s="474" t="s">
        <v>744</v>
      </c>
      <c r="M30" s="475"/>
      <c r="N30" s="475"/>
      <c r="O30" s="475"/>
      <c r="P30" s="475"/>
      <c r="Q30" s="475"/>
      <c r="R30" s="475"/>
      <c r="S30" s="475"/>
      <c r="T30" s="475"/>
      <c r="U30" s="475"/>
      <c r="V30" s="475"/>
      <c r="W30" s="475"/>
      <c r="X30" s="476"/>
      <c r="Y30" s="477">
        <v>1.6</v>
      </c>
      <c r="Z30" s="478"/>
      <c r="AA30" s="478"/>
      <c r="AB30" s="576"/>
      <c r="AC30" s="471" t="s">
        <v>743</v>
      </c>
      <c r="AD30" s="472"/>
      <c r="AE30" s="472"/>
      <c r="AF30" s="472"/>
      <c r="AG30" s="473"/>
      <c r="AH30" s="474" t="s">
        <v>750</v>
      </c>
      <c r="AI30" s="475"/>
      <c r="AJ30" s="475"/>
      <c r="AK30" s="475"/>
      <c r="AL30" s="475"/>
      <c r="AM30" s="475"/>
      <c r="AN30" s="475"/>
      <c r="AO30" s="475"/>
      <c r="AP30" s="475"/>
      <c r="AQ30" s="475"/>
      <c r="AR30" s="475"/>
      <c r="AS30" s="475"/>
      <c r="AT30" s="476"/>
      <c r="AU30" s="477">
        <v>1.3</v>
      </c>
      <c r="AV30" s="478"/>
      <c r="AW30" s="478"/>
      <c r="AX30" s="479"/>
    </row>
    <row r="31" spans="1:50" ht="24.75" hidden="1" customHeight="1" x14ac:dyDescent="0.15">
      <c r="A31" s="1075"/>
      <c r="B31" s="1076"/>
      <c r="C31" s="1076"/>
      <c r="D31" s="1076"/>
      <c r="E31" s="1076"/>
      <c r="F31" s="1077"/>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hidden="1" customHeight="1" x14ac:dyDescent="0.15">
      <c r="A32" s="1075"/>
      <c r="B32" s="1076"/>
      <c r="C32" s="1076"/>
      <c r="D32" s="1076"/>
      <c r="E32" s="1076"/>
      <c r="F32" s="1077"/>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hidden="1" customHeight="1" x14ac:dyDescent="0.15">
      <c r="A33" s="1075"/>
      <c r="B33" s="1076"/>
      <c r="C33" s="1076"/>
      <c r="D33" s="1076"/>
      <c r="E33" s="1076"/>
      <c r="F33" s="1077"/>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hidden="1" customHeight="1" x14ac:dyDescent="0.15">
      <c r="A34" s="1075"/>
      <c r="B34" s="1076"/>
      <c r="C34" s="1076"/>
      <c r="D34" s="1076"/>
      <c r="E34" s="1076"/>
      <c r="F34" s="1077"/>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hidden="1" customHeight="1" x14ac:dyDescent="0.15">
      <c r="A35" s="1075"/>
      <c r="B35" s="1076"/>
      <c r="C35" s="1076"/>
      <c r="D35" s="1076"/>
      <c r="E35" s="1076"/>
      <c r="F35" s="1077"/>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hidden="1" customHeight="1" x14ac:dyDescent="0.15">
      <c r="A36" s="1075"/>
      <c r="B36" s="1076"/>
      <c r="C36" s="1076"/>
      <c r="D36" s="1076"/>
      <c r="E36" s="1076"/>
      <c r="F36" s="1077"/>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hidden="1" customHeight="1" x14ac:dyDescent="0.15">
      <c r="A37" s="1075"/>
      <c r="B37" s="1076"/>
      <c r="C37" s="1076"/>
      <c r="D37" s="1076"/>
      <c r="E37" s="1076"/>
      <c r="F37" s="1077"/>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hidden="1" customHeight="1" x14ac:dyDescent="0.15">
      <c r="A38" s="1075"/>
      <c r="B38" s="1076"/>
      <c r="C38" s="1076"/>
      <c r="D38" s="1076"/>
      <c r="E38" s="1076"/>
      <c r="F38" s="1077"/>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hidden="1" customHeight="1" x14ac:dyDescent="0.15">
      <c r="A39" s="1075"/>
      <c r="B39" s="1076"/>
      <c r="C39" s="1076"/>
      <c r="D39" s="1076"/>
      <c r="E39" s="1076"/>
      <c r="F39" s="1077"/>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75"/>
      <c r="B40" s="1076"/>
      <c r="C40" s="1076"/>
      <c r="D40" s="1076"/>
      <c r="E40" s="1076"/>
      <c r="F40" s="1077"/>
      <c r="G40" s="430" t="s">
        <v>20</v>
      </c>
      <c r="H40" s="431"/>
      <c r="I40" s="431"/>
      <c r="J40" s="431"/>
      <c r="K40" s="431"/>
      <c r="L40" s="432"/>
      <c r="M40" s="433"/>
      <c r="N40" s="433"/>
      <c r="O40" s="433"/>
      <c r="P40" s="433"/>
      <c r="Q40" s="433"/>
      <c r="R40" s="433"/>
      <c r="S40" s="433"/>
      <c r="T40" s="433"/>
      <c r="U40" s="433"/>
      <c r="V40" s="433"/>
      <c r="W40" s="433"/>
      <c r="X40" s="434"/>
      <c r="Y40" s="435">
        <f>SUM(Y30:AB39)</f>
        <v>1.6</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1.3</v>
      </c>
      <c r="AV40" s="436"/>
      <c r="AW40" s="436"/>
      <c r="AX40" s="438"/>
    </row>
    <row r="41" spans="1:50" ht="30" customHeight="1" x14ac:dyDescent="0.15">
      <c r="A41" s="1075"/>
      <c r="B41" s="1076"/>
      <c r="C41" s="1076"/>
      <c r="D41" s="1076"/>
      <c r="E41" s="1076"/>
      <c r="F41" s="1077"/>
      <c r="G41" s="459" t="s">
        <v>312</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5"/>
      <c r="B42" s="1076"/>
      <c r="C42" s="1076"/>
      <c r="D42" s="1076"/>
      <c r="E42" s="1076"/>
      <c r="F42" s="107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5"/>
      <c r="B43" s="1076"/>
      <c r="C43" s="1076"/>
      <c r="D43" s="1076"/>
      <c r="E43" s="1076"/>
      <c r="F43" s="107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5"/>
      <c r="B44" s="1076"/>
      <c r="C44" s="1076"/>
      <c r="D44" s="1076"/>
      <c r="E44" s="1076"/>
      <c r="F44" s="1077"/>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75"/>
      <c r="B45" s="1076"/>
      <c r="C45" s="1076"/>
      <c r="D45" s="1076"/>
      <c r="E45" s="1076"/>
      <c r="F45" s="1077"/>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75"/>
      <c r="B46" s="1076"/>
      <c r="C46" s="1076"/>
      <c r="D46" s="1076"/>
      <c r="E46" s="1076"/>
      <c r="F46" s="1077"/>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75"/>
      <c r="B47" s="1076"/>
      <c r="C47" s="1076"/>
      <c r="D47" s="1076"/>
      <c r="E47" s="1076"/>
      <c r="F47" s="1077"/>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75"/>
      <c r="B48" s="1076"/>
      <c r="C48" s="1076"/>
      <c r="D48" s="1076"/>
      <c r="E48" s="1076"/>
      <c r="F48" s="1077"/>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75"/>
      <c r="B49" s="1076"/>
      <c r="C49" s="1076"/>
      <c r="D49" s="1076"/>
      <c r="E49" s="1076"/>
      <c r="F49" s="1077"/>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75"/>
      <c r="B50" s="1076"/>
      <c r="C50" s="1076"/>
      <c r="D50" s="1076"/>
      <c r="E50" s="1076"/>
      <c r="F50" s="1077"/>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75"/>
      <c r="B51" s="1076"/>
      <c r="C51" s="1076"/>
      <c r="D51" s="1076"/>
      <c r="E51" s="1076"/>
      <c r="F51" s="1077"/>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75"/>
      <c r="B52" s="1076"/>
      <c r="C52" s="1076"/>
      <c r="D52" s="1076"/>
      <c r="E52" s="1076"/>
      <c r="F52" s="1077"/>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41.25" customHeight="1" thickBot="1" x14ac:dyDescent="0.2"/>
    <row r="55" spans="1:50" ht="30" customHeight="1" x14ac:dyDescent="0.15">
      <c r="A55" s="1072" t="s">
        <v>28</v>
      </c>
      <c r="B55" s="1073"/>
      <c r="C55" s="1073"/>
      <c r="D55" s="1073"/>
      <c r="E55" s="1073"/>
      <c r="F55" s="1074"/>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268</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5"/>
      <c r="B56" s="1076"/>
      <c r="C56" s="1076"/>
      <c r="D56" s="1076"/>
      <c r="E56" s="1076"/>
      <c r="F56" s="107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5"/>
      <c r="B57" s="1076"/>
      <c r="C57" s="1076"/>
      <c r="D57" s="1076"/>
      <c r="E57" s="1076"/>
      <c r="F57" s="107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5"/>
      <c r="B58" s="1076"/>
      <c r="C58" s="1076"/>
      <c r="D58" s="1076"/>
      <c r="E58" s="1076"/>
      <c r="F58" s="1077"/>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75"/>
      <c r="B59" s="1076"/>
      <c r="C59" s="1076"/>
      <c r="D59" s="1076"/>
      <c r="E59" s="1076"/>
      <c r="F59" s="1077"/>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75"/>
      <c r="B60" s="1076"/>
      <c r="C60" s="1076"/>
      <c r="D60" s="1076"/>
      <c r="E60" s="1076"/>
      <c r="F60" s="1077"/>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75"/>
      <c r="B61" s="1076"/>
      <c r="C61" s="1076"/>
      <c r="D61" s="1076"/>
      <c r="E61" s="1076"/>
      <c r="F61" s="1077"/>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75"/>
      <c r="B62" s="1076"/>
      <c r="C62" s="1076"/>
      <c r="D62" s="1076"/>
      <c r="E62" s="1076"/>
      <c r="F62" s="1077"/>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75"/>
      <c r="B63" s="1076"/>
      <c r="C63" s="1076"/>
      <c r="D63" s="1076"/>
      <c r="E63" s="1076"/>
      <c r="F63" s="1077"/>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75"/>
      <c r="B64" s="1076"/>
      <c r="C64" s="1076"/>
      <c r="D64" s="1076"/>
      <c r="E64" s="1076"/>
      <c r="F64" s="1077"/>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75"/>
      <c r="B65" s="1076"/>
      <c r="C65" s="1076"/>
      <c r="D65" s="1076"/>
      <c r="E65" s="1076"/>
      <c r="F65" s="1077"/>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75"/>
      <c r="B66" s="1076"/>
      <c r="C66" s="1076"/>
      <c r="D66" s="1076"/>
      <c r="E66" s="1076"/>
      <c r="F66" s="1077"/>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75"/>
      <c r="B67" s="1076"/>
      <c r="C67" s="1076"/>
      <c r="D67" s="1076"/>
      <c r="E67" s="1076"/>
      <c r="F67" s="107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5"/>
      <c r="B68" s="1076"/>
      <c r="C68" s="1076"/>
      <c r="D68" s="1076"/>
      <c r="E68" s="1076"/>
      <c r="F68" s="1077"/>
      <c r="G68" s="459" t="s">
        <v>269</v>
      </c>
      <c r="H68" s="460"/>
      <c r="I68" s="460"/>
      <c r="J68" s="460"/>
      <c r="K68" s="460"/>
      <c r="L68" s="460"/>
      <c r="M68" s="460"/>
      <c r="N68" s="460"/>
      <c r="O68" s="460"/>
      <c r="P68" s="460"/>
      <c r="Q68" s="460"/>
      <c r="R68" s="460"/>
      <c r="S68" s="460"/>
      <c r="T68" s="460"/>
      <c r="U68" s="460"/>
      <c r="V68" s="460"/>
      <c r="W68" s="460"/>
      <c r="X68" s="460"/>
      <c r="Y68" s="460"/>
      <c r="Z68" s="460"/>
      <c r="AA68" s="460"/>
      <c r="AB68" s="461"/>
      <c r="AC68" s="459" t="s">
        <v>270</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5"/>
      <c r="B69" s="1076"/>
      <c r="C69" s="1076"/>
      <c r="D69" s="1076"/>
      <c r="E69" s="1076"/>
      <c r="F69" s="107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5"/>
      <c r="B70" s="1076"/>
      <c r="C70" s="1076"/>
      <c r="D70" s="1076"/>
      <c r="E70" s="1076"/>
      <c r="F70" s="107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5"/>
      <c r="B71" s="1076"/>
      <c r="C71" s="1076"/>
      <c r="D71" s="1076"/>
      <c r="E71" s="1076"/>
      <c r="F71" s="1077"/>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75"/>
      <c r="B72" s="1076"/>
      <c r="C72" s="1076"/>
      <c r="D72" s="1076"/>
      <c r="E72" s="1076"/>
      <c r="F72" s="1077"/>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75"/>
      <c r="B73" s="1076"/>
      <c r="C73" s="1076"/>
      <c r="D73" s="1076"/>
      <c r="E73" s="1076"/>
      <c r="F73" s="1077"/>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75"/>
      <c r="B74" s="1076"/>
      <c r="C74" s="1076"/>
      <c r="D74" s="1076"/>
      <c r="E74" s="1076"/>
      <c r="F74" s="1077"/>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75"/>
      <c r="B75" s="1076"/>
      <c r="C75" s="1076"/>
      <c r="D75" s="1076"/>
      <c r="E75" s="1076"/>
      <c r="F75" s="1077"/>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75"/>
      <c r="B76" s="1076"/>
      <c r="C76" s="1076"/>
      <c r="D76" s="1076"/>
      <c r="E76" s="1076"/>
      <c r="F76" s="1077"/>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75"/>
      <c r="B77" s="1076"/>
      <c r="C77" s="1076"/>
      <c r="D77" s="1076"/>
      <c r="E77" s="1076"/>
      <c r="F77" s="1077"/>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75"/>
      <c r="B78" s="1076"/>
      <c r="C78" s="1076"/>
      <c r="D78" s="1076"/>
      <c r="E78" s="1076"/>
      <c r="F78" s="1077"/>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75"/>
      <c r="B79" s="1076"/>
      <c r="C79" s="1076"/>
      <c r="D79" s="1076"/>
      <c r="E79" s="1076"/>
      <c r="F79" s="1077"/>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75"/>
      <c r="B80" s="1076"/>
      <c r="C80" s="1076"/>
      <c r="D80" s="1076"/>
      <c r="E80" s="1076"/>
      <c r="F80" s="107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5"/>
      <c r="B81" s="1076"/>
      <c r="C81" s="1076"/>
      <c r="D81" s="1076"/>
      <c r="E81" s="1076"/>
      <c r="F81" s="1077"/>
      <c r="G81" s="459" t="s">
        <v>271</v>
      </c>
      <c r="H81" s="460"/>
      <c r="I81" s="460"/>
      <c r="J81" s="460"/>
      <c r="K81" s="460"/>
      <c r="L81" s="460"/>
      <c r="M81" s="460"/>
      <c r="N81" s="460"/>
      <c r="O81" s="460"/>
      <c r="P81" s="460"/>
      <c r="Q81" s="460"/>
      <c r="R81" s="460"/>
      <c r="S81" s="460"/>
      <c r="T81" s="460"/>
      <c r="U81" s="460"/>
      <c r="V81" s="460"/>
      <c r="W81" s="460"/>
      <c r="X81" s="460"/>
      <c r="Y81" s="460"/>
      <c r="Z81" s="460"/>
      <c r="AA81" s="460"/>
      <c r="AB81" s="461"/>
      <c r="AC81" s="459" t="s">
        <v>272</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5"/>
      <c r="B82" s="1076"/>
      <c r="C82" s="1076"/>
      <c r="D82" s="1076"/>
      <c r="E82" s="1076"/>
      <c r="F82" s="107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5"/>
      <c r="B83" s="1076"/>
      <c r="C83" s="1076"/>
      <c r="D83" s="1076"/>
      <c r="E83" s="1076"/>
      <c r="F83" s="107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5"/>
      <c r="B84" s="1076"/>
      <c r="C84" s="1076"/>
      <c r="D84" s="1076"/>
      <c r="E84" s="1076"/>
      <c r="F84" s="1077"/>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75"/>
      <c r="B85" s="1076"/>
      <c r="C85" s="1076"/>
      <c r="D85" s="1076"/>
      <c r="E85" s="1076"/>
      <c r="F85" s="1077"/>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75"/>
      <c r="B86" s="1076"/>
      <c r="C86" s="1076"/>
      <c r="D86" s="1076"/>
      <c r="E86" s="1076"/>
      <c r="F86" s="1077"/>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75"/>
      <c r="B87" s="1076"/>
      <c r="C87" s="1076"/>
      <c r="D87" s="1076"/>
      <c r="E87" s="1076"/>
      <c r="F87" s="1077"/>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75"/>
      <c r="B88" s="1076"/>
      <c r="C88" s="1076"/>
      <c r="D88" s="1076"/>
      <c r="E88" s="1076"/>
      <c r="F88" s="1077"/>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75"/>
      <c r="B89" s="1076"/>
      <c r="C89" s="1076"/>
      <c r="D89" s="1076"/>
      <c r="E89" s="1076"/>
      <c r="F89" s="1077"/>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75"/>
      <c r="B90" s="1076"/>
      <c r="C90" s="1076"/>
      <c r="D90" s="1076"/>
      <c r="E90" s="1076"/>
      <c r="F90" s="1077"/>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75"/>
      <c r="B91" s="1076"/>
      <c r="C91" s="1076"/>
      <c r="D91" s="1076"/>
      <c r="E91" s="1076"/>
      <c r="F91" s="1077"/>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75"/>
      <c r="B92" s="1076"/>
      <c r="C92" s="1076"/>
      <c r="D92" s="1076"/>
      <c r="E92" s="1076"/>
      <c r="F92" s="1077"/>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75"/>
      <c r="B93" s="1076"/>
      <c r="C93" s="1076"/>
      <c r="D93" s="1076"/>
      <c r="E93" s="1076"/>
      <c r="F93" s="107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5"/>
      <c r="B94" s="1076"/>
      <c r="C94" s="1076"/>
      <c r="D94" s="1076"/>
      <c r="E94" s="1076"/>
      <c r="F94" s="1077"/>
      <c r="G94" s="459" t="s">
        <v>273</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5"/>
      <c r="B95" s="1076"/>
      <c r="C95" s="1076"/>
      <c r="D95" s="1076"/>
      <c r="E95" s="1076"/>
      <c r="F95" s="107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5"/>
      <c r="B96" s="1076"/>
      <c r="C96" s="1076"/>
      <c r="D96" s="1076"/>
      <c r="E96" s="1076"/>
      <c r="F96" s="107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5"/>
      <c r="B97" s="1076"/>
      <c r="C97" s="1076"/>
      <c r="D97" s="1076"/>
      <c r="E97" s="1076"/>
      <c r="F97" s="1077"/>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75"/>
      <c r="B98" s="1076"/>
      <c r="C98" s="1076"/>
      <c r="D98" s="1076"/>
      <c r="E98" s="1076"/>
      <c r="F98" s="1077"/>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75"/>
      <c r="B99" s="1076"/>
      <c r="C99" s="1076"/>
      <c r="D99" s="1076"/>
      <c r="E99" s="1076"/>
      <c r="F99" s="1077"/>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75"/>
      <c r="B100" s="1076"/>
      <c r="C100" s="1076"/>
      <c r="D100" s="1076"/>
      <c r="E100" s="1076"/>
      <c r="F100" s="1077"/>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75"/>
      <c r="B101" s="1076"/>
      <c r="C101" s="1076"/>
      <c r="D101" s="1076"/>
      <c r="E101" s="1076"/>
      <c r="F101" s="1077"/>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75"/>
      <c r="B102" s="1076"/>
      <c r="C102" s="1076"/>
      <c r="D102" s="1076"/>
      <c r="E102" s="1076"/>
      <c r="F102" s="1077"/>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75"/>
      <c r="B103" s="1076"/>
      <c r="C103" s="1076"/>
      <c r="D103" s="1076"/>
      <c r="E103" s="1076"/>
      <c r="F103" s="1077"/>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75"/>
      <c r="B104" s="1076"/>
      <c r="C104" s="1076"/>
      <c r="D104" s="1076"/>
      <c r="E104" s="1076"/>
      <c r="F104" s="1077"/>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75"/>
      <c r="B105" s="1076"/>
      <c r="C105" s="1076"/>
      <c r="D105" s="1076"/>
      <c r="E105" s="1076"/>
      <c r="F105" s="1077"/>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274</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5"/>
      <c r="B109" s="1076"/>
      <c r="C109" s="1076"/>
      <c r="D109" s="1076"/>
      <c r="E109" s="1076"/>
      <c r="F109" s="107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5"/>
      <c r="B110" s="1076"/>
      <c r="C110" s="1076"/>
      <c r="D110" s="1076"/>
      <c r="E110" s="1076"/>
      <c r="F110" s="107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5"/>
      <c r="B111" s="1076"/>
      <c r="C111" s="1076"/>
      <c r="D111" s="1076"/>
      <c r="E111" s="1076"/>
      <c r="F111" s="1077"/>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75"/>
      <c r="B112" s="1076"/>
      <c r="C112" s="1076"/>
      <c r="D112" s="1076"/>
      <c r="E112" s="1076"/>
      <c r="F112" s="1077"/>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75"/>
      <c r="B113" s="1076"/>
      <c r="C113" s="1076"/>
      <c r="D113" s="1076"/>
      <c r="E113" s="1076"/>
      <c r="F113" s="1077"/>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75"/>
      <c r="B114" s="1076"/>
      <c r="C114" s="1076"/>
      <c r="D114" s="1076"/>
      <c r="E114" s="1076"/>
      <c r="F114" s="1077"/>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75"/>
      <c r="B115" s="1076"/>
      <c r="C115" s="1076"/>
      <c r="D115" s="1076"/>
      <c r="E115" s="1076"/>
      <c r="F115" s="1077"/>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75"/>
      <c r="B116" s="1076"/>
      <c r="C116" s="1076"/>
      <c r="D116" s="1076"/>
      <c r="E116" s="1076"/>
      <c r="F116" s="1077"/>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75"/>
      <c r="B117" s="1076"/>
      <c r="C117" s="1076"/>
      <c r="D117" s="1076"/>
      <c r="E117" s="1076"/>
      <c r="F117" s="1077"/>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75"/>
      <c r="B118" s="1076"/>
      <c r="C118" s="1076"/>
      <c r="D118" s="1076"/>
      <c r="E118" s="1076"/>
      <c r="F118" s="1077"/>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75"/>
      <c r="B119" s="1076"/>
      <c r="C119" s="1076"/>
      <c r="D119" s="1076"/>
      <c r="E119" s="1076"/>
      <c r="F119" s="1077"/>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75"/>
      <c r="B120" s="1076"/>
      <c r="C120" s="1076"/>
      <c r="D120" s="1076"/>
      <c r="E120" s="1076"/>
      <c r="F120" s="107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5"/>
      <c r="B121" s="1076"/>
      <c r="C121" s="1076"/>
      <c r="D121" s="1076"/>
      <c r="E121" s="1076"/>
      <c r="F121" s="1077"/>
      <c r="G121" s="459" t="s">
        <v>275</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276</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5"/>
      <c r="B122" s="1076"/>
      <c r="C122" s="1076"/>
      <c r="D122" s="1076"/>
      <c r="E122" s="1076"/>
      <c r="F122" s="107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5"/>
      <c r="B123" s="1076"/>
      <c r="C123" s="1076"/>
      <c r="D123" s="1076"/>
      <c r="E123" s="1076"/>
      <c r="F123" s="107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5"/>
      <c r="B124" s="1076"/>
      <c r="C124" s="1076"/>
      <c r="D124" s="1076"/>
      <c r="E124" s="1076"/>
      <c r="F124" s="1077"/>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75"/>
      <c r="B125" s="1076"/>
      <c r="C125" s="1076"/>
      <c r="D125" s="1076"/>
      <c r="E125" s="1076"/>
      <c r="F125" s="1077"/>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75"/>
      <c r="B126" s="1076"/>
      <c r="C126" s="1076"/>
      <c r="D126" s="1076"/>
      <c r="E126" s="1076"/>
      <c r="F126" s="1077"/>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75"/>
      <c r="B127" s="1076"/>
      <c r="C127" s="1076"/>
      <c r="D127" s="1076"/>
      <c r="E127" s="1076"/>
      <c r="F127" s="1077"/>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75"/>
      <c r="B128" s="1076"/>
      <c r="C128" s="1076"/>
      <c r="D128" s="1076"/>
      <c r="E128" s="1076"/>
      <c r="F128" s="1077"/>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75"/>
      <c r="B129" s="1076"/>
      <c r="C129" s="1076"/>
      <c r="D129" s="1076"/>
      <c r="E129" s="1076"/>
      <c r="F129" s="1077"/>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75"/>
      <c r="B130" s="1076"/>
      <c r="C130" s="1076"/>
      <c r="D130" s="1076"/>
      <c r="E130" s="1076"/>
      <c r="F130" s="1077"/>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75"/>
      <c r="B131" s="1076"/>
      <c r="C131" s="1076"/>
      <c r="D131" s="1076"/>
      <c r="E131" s="1076"/>
      <c r="F131" s="1077"/>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75"/>
      <c r="B132" s="1076"/>
      <c r="C132" s="1076"/>
      <c r="D132" s="1076"/>
      <c r="E132" s="1076"/>
      <c r="F132" s="1077"/>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75"/>
      <c r="B133" s="1076"/>
      <c r="C133" s="1076"/>
      <c r="D133" s="1076"/>
      <c r="E133" s="1076"/>
      <c r="F133" s="107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5"/>
      <c r="B134" s="1076"/>
      <c r="C134" s="1076"/>
      <c r="D134" s="1076"/>
      <c r="E134" s="1076"/>
      <c r="F134" s="1077"/>
      <c r="G134" s="459" t="s">
        <v>277</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278</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5"/>
      <c r="B135" s="1076"/>
      <c r="C135" s="1076"/>
      <c r="D135" s="1076"/>
      <c r="E135" s="1076"/>
      <c r="F135" s="107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5"/>
      <c r="B136" s="1076"/>
      <c r="C136" s="1076"/>
      <c r="D136" s="1076"/>
      <c r="E136" s="1076"/>
      <c r="F136" s="107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5"/>
      <c r="B137" s="1076"/>
      <c r="C137" s="1076"/>
      <c r="D137" s="1076"/>
      <c r="E137" s="1076"/>
      <c r="F137" s="1077"/>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75"/>
      <c r="B138" s="1076"/>
      <c r="C138" s="1076"/>
      <c r="D138" s="1076"/>
      <c r="E138" s="1076"/>
      <c r="F138" s="1077"/>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75"/>
      <c r="B139" s="1076"/>
      <c r="C139" s="1076"/>
      <c r="D139" s="1076"/>
      <c r="E139" s="1076"/>
      <c r="F139" s="1077"/>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75"/>
      <c r="B140" s="1076"/>
      <c r="C140" s="1076"/>
      <c r="D140" s="1076"/>
      <c r="E140" s="1076"/>
      <c r="F140" s="1077"/>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75"/>
      <c r="B141" s="1076"/>
      <c r="C141" s="1076"/>
      <c r="D141" s="1076"/>
      <c r="E141" s="1076"/>
      <c r="F141" s="1077"/>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75"/>
      <c r="B142" s="1076"/>
      <c r="C142" s="1076"/>
      <c r="D142" s="1076"/>
      <c r="E142" s="1076"/>
      <c r="F142" s="1077"/>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75"/>
      <c r="B143" s="1076"/>
      <c r="C143" s="1076"/>
      <c r="D143" s="1076"/>
      <c r="E143" s="1076"/>
      <c r="F143" s="1077"/>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75"/>
      <c r="B144" s="1076"/>
      <c r="C144" s="1076"/>
      <c r="D144" s="1076"/>
      <c r="E144" s="1076"/>
      <c r="F144" s="1077"/>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75"/>
      <c r="B145" s="1076"/>
      <c r="C145" s="1076"/>
      <c r="D145" s="1076"/>
      <c r="E145" s="1076"/>
      <c r="F145" s="1077"/>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75"/>
      <c r="B146" s="1076"/>
      <c r="C146" s="1076"/>
      <c r="D146" s="1076"/>
      <c r="E146" s="1076"/>
      <c r="F146" s="107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5"/>
      <c r="B147" s="1076"/>
      <c r="C147" s="1076"/>
      <c r="D147" s="1076"/>
      <c r="E147" s="1076"/>
      <c r="F147" s="1077"/>
      <c r="G147" s="459" t="s">
        <v>279</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5"/>
      <c r="B148" s="1076"/>
      <c r="C148" s="1076"/>
      <c r="D148" s="1076"/>
      <c r="E148" s="1076"/>
      <c r="F148" s="107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5"/>
      <c r="B149" s="1076"/>
      <c r="C149" s="1076"/>
      <c r="D149" s="1076"/>
      <c r="E149" s="1076"/>
      <c r="F149" s="107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5"/>
      <c r="B150" s="1076"/>
      <c r="C150" s="1076"/>
      <c r="D150" s="1076"/>
      <c r="E150" s="1076"/>
      <c r="F150" s="1077"/>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75"/>
      <c r="B151" s="1076"/>
      <c r="C151" s="1076"/>
      <c r="D151" s="1076"/>
      <c r="E151" s="1076"/>
      <c r="F151" s="1077"/>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75"/>
      <c r="B152" s="1076"/>
      <c r="C152" s="1076"/>
      <c r="D152" s="1076"/>
      <c r="E152" s="1076"/>
      <c r="F152" s="1077"/>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75"/>
      <c r="B153" s="1076"/>
      <c r="C153" s="1076"/>
      <c r="D153" s="1076"/>
      <c r="E153" s="1076"/>
      <c r="F153" s="1077"/>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75"/>
      <c r="B154" s="1076"/>
      <c r="C154" s="1076"/>
      <c r="D154" s="1076"/>
      <c r="E154" s="1076"/>
      <c r="F154" s="1077"/>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75"/>
      <c r="B155" s="1076"/>
      <c r="C155" s="1076"/>
      <c r="D155" s="1076"/>
      <c r="E155" s="1076"/>
      <c r="F155" s="1077"/>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75"/>
      <c r="B156" s="1076"/>
      <c r="C156" s="1076"/>
      <c r="D156" s="1076"/>
      <c r="E156" s="1076"/>
      <c r="F156" s="1077"/>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75"/>
      <c r="B157" s="1076"/>
      <c r="C157" s="1076"/>
      <c r="D157" s="1076"/>
      <c r="E157" s="1076"/>
      <c r="F157" s="1077"/>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75"/>
      <c r="B158" s="1076"/>
      <c r="C158" s="1076"/>
      <c r="D158" s="1076"/>
      <c r="E158" s="1076"/>
      <c r="F158" s="1077"/>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280</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5"/>
      <c r="B162" s="1076"/>
      <c r="C162" s="1076"/>
      <c r="D162" s="1076"/>
      <c r="E162" s="1076"/>
      <c r="F162" s="107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5"/>
      <c r="B163" s="1076"/>
      <c r="C163" s="1076"/>
      <c r="D163" s="1076"/>
      <c r="E163" s="1076"/>
      <c r="F163" s="107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5"/>
      <c r="B164" s="1076"/>
      <c r="C164" s="1076"/>
      <c r="D164" s="1076"/>
      <c r="E164" s="1076"/>
      <c r="F164" s="1077"/>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75"/>
      <c r="B165" s="1076"/>
      <c r="C165" s="1076"/>
      <c r="D165" s="1076"/>
      <c r="E165" s="1076"/>
      <c r="F165" s="1077"/>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75"/>
      <c r="B166" s="1076"/>
      <c r="C166" s="1076"/>
      <c r="D166" s="1076"/>
      <c r="E166" s="1076"/>
      <c r="F166" s="1077"/>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75"/>
      <c r="B167" s="1076"/>
      <c r="C167" s="1076"/>
      <c r="D167" s="1076"/>
      <c r="E167" s="1076"/>
      <c r="F167" s="1077"/>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75"/>
      <c r="B168" s="1076"/>
      <c r="C168" s="1076"/>
      <c r="D168" s="1076"/>
      <c r="E168" s="1076"/>
      <c r="F168" s="1077"/>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75"/>
      <c r="B169" s="1076"/>
      <c r="C169" s="1076"/>
      <c r="D169" s="1076"/>
      <c r="E169" s="1076"/>
      <c r="F169" s="1077"/>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75"/>
      <c r="B170" s="1076"/>
      <c r="C170" s="1076"/>
      <c r="D170" s="1076"/>
      <c r="E170" s="1076"/>
      <c r="F170" s="1077"/>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75"/>
      <c r="B171" s="1076"/>
      <c r="C171" s="1076"/>
      <c r="D171" s="1076"/>
      <c r="E171" s="1076"/>
      <c r="F171" s="1077"/>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75"/>
      <c r="B172" s="1076"/>
      <c r="C172" s="1076"/>
      <c r="D172" s="1076"/>
      <c r="E172" s="1076"/>
      <c r="F172" s="1077"/>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75"/>
      <c r="B173" s="1076"/>
      <c r="C173" s="1076"/>
      <c r="D173" s="1076"/>
      <c r="E173" s="1076"/>
      <c r="F173" s="107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5"/>
      <c r="B174" s="1076"/>
      <c r="C174" s="1076"/>
      <c r="D174" s="1076"/>
      <c r="E174" s="1076"/>
      <c r="F174" s="1077"/>
      <c r="G174" s="459" t="s">
        <v>281</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282</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5"/>
      <c r="B175" s="1076"/>
      <c r="C175" s="1076"/>
      <c r="D175" s="1076"/>
      <c r="E175" s="1076"/>
      <c r="F175" s="107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5"/>
      <c r="B176" s="1076"/>
      <c r="C176" s="1076"/>
      <c r="D176" s="1076"/>
      <c r="E176" s="1076"/>
      <c r="F176" s="107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5"/>
      <c r="B177" s="1076"/>
      <c r="C177" s="1076"/>
      <c r="D177" s="1076"/>
      <c r="E177" s="1076"/>
      <c r="F177" s="1077"/>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75"/>
      <c r="B178" s="1076"/>
      <c r="C178" s="1076"/>
      <c r="D178" s="1076"/>
      <c r="E178" s="1076"/>
      <c r="F178" s="1077"/>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75"/>
      <c r="B179" s="1076"/>
      <c r="C179" s="1076"/>
      <c r="D179" s="1076"/>
      <c r="E179" s="1076"/>
      <c r="F179" s="1077"/>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75"/>
      <c r="B180" s="1076"/>
      <c r="C180" s="1076"/>
      <c r="D180" s="1076"/>
      <c r="E180" s="1076"/>
      <c r="F180" s="1077"/>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75"/>
      <c r="B181" s="1076"/>
      <c r="C181" s="1076"/>
      <c r="D181" s="1076"/>
      <c r="E181" s="1076"/>
      <c r="F181" s="1077"/>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75"/>
      <c r="B182" s="1076"/>
      <c r="C182" s="1076"/>
      <c r="D182" s="1076"/>
      <c r="E182" s="1076"/>
      <c r="F182" s="1077"/>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75"/>
      <c r="B183" s="1076"/>
      <c r="C183" s="1076"/>
      <c r="D183" s="1076"/>
      <c r="E183" s="1076"/>
      <c r="F183" s="1077"/>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75"/>
      <c r="B184" s="1076"/>
      <c r="C184" s="1076"/>
      <c r="D184" s="1076"/>
      <c r="E184" s="1076"/>
      <c r="F184" s="1077"/>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75"/>
      <c r="B185" s="1076"/>
      <c r="C185" s="1076"/>
      <c r="D185" s="1076"/>
      <c r="E185" s="1076"/>
      <c r="F185" s="1077"/>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75"/>
      <c r="B186" s="1076"/>
      <c r="C186" s="1076"/>
      <c r="D186" s="1076"/>
      <c r="E186" s="1076"/>
      <c r="F186" s="107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5"/>
      <c r="B187" s="1076"/>
      <c r="C187" s="1076"/>
      <c r="D187" s="1076"/>
      <c r="E187" s="1076"/>
      <c r="F187" s="1077"/>
      <c r="G187" s="459" t="s">
        <v>284</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283</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5"/>
      <c r="B188" s="1076"/>
      <c r="C188" s="1076"/>
      <c r="D188" s="1076"/>
      <c r="E188" s="1076"/>
      <c r="F188" s="107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5"/>
      <c r="B189" s="1076"/>
      <c r="C189" s="1076"/>
      <c r="D189" s="1076"/>
      <c r="E189" s="1076"/>
      <c r="F189" s="107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5"/>
      <c r="B190" s="1076"/>
      <c r="C190" s="1076"/>
      <c r="D190" s="1076"/>
      <c r="E190" s="1076"/>
      <c r="F190" s="1077"/>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75"/>
      <c r="B191" s="1076"/>
      <c r="C191" s="1076"/>
      <c r="D191" s="1076"/>
      <c r="E191" s="1076"/>
      <c r="F191" s="1077"/>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75"/>
      <c r="B192" s="1076"/>
      <c r="C192" s="1076"/>
      <c r="D192" s="1076"/>
      <c r="E192" s="1076"/>
      <c r="F192" s="1077"/>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75"/>
      <c r="B193" s="1076"/>
      <c r="C193" s="1076"/>
      <c r="D193" s="1076"/>
      <c r="E193" s="1076"/>
      <c r="F193" s="1077"/>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75"/>
      <c r="B194" s="1076"/>
      <c r="C194" s="1076"/>
      <c r="D194" s="1076"/>
      <c r="E194" s="1076"/>
      <c r="F194" s="1077"/>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75"/>
      <c r="B195" s="1076"/>
      <c r="C195" s="1076"/>
      <c r="D195" s="1076"/>
      <c r="E195" s="1076"/>
      <c r="F195" s="1077"/>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75"/>
      <c r="B196" s="1076"/>
      <c r="C196" s="1076"/>
      <c r="D196" s="1076"/>
      <c r="E196" s="1076"/>
      <c r="F196" s="1077"/>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75"/>
      <c r="B197" s="1076"/>
      <c r="C197" s="1076"/>
      <c r="D197" s="1076"/>
      <c r="E197" s="1076"/>
      <c r="F197" s="1077"/>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75"/>
      <c r="B198" s="1076"/>
      <c r="C198" s="1076"/>
      <c r="D198" s="1076"/>
      <c r="E198" s="1076"/>
      <c r="F198" s="1077"/>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75"/>
      <c r="B199" s="1076"/>
      <c r="C199" s="1076"/>
      <c r="D199" s="1076"/>
      <c r="E199" s="1076"/>
      <c r="F199" s="107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5"/>
      <c r="B200" s="1076"/>
      <c r="C200" s="1076"/>
      <c r="D200" s="1076"/>
      <c r="E200" s="1076"/>
      <c r="F200" s="1077"/>
      <c r="G200" s="459" t="s">
        <v>285</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5"/>
      <c r="B201" s="1076"/>
      <c r="C201" s="1076"/>
      <c r="D201" s="1076"/>
      <c r="E201" s="1076"/>
      <c r="F201" s="107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5"/>
      <c r="B202" s="1076"/>
      <c r="C202" s="1076"/>
      <c r="D202" s="1076"/>
      <c r="E202" s="1076"/>
      <c r="F202" s="107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5"/>
      <c r="B203" s="1076"/>
      <c r="C203" s="1076"/>
      <c r="D203" s="1076"/>
      <c r="E203" s="1076"/>
      <c r="F203" s="1077"/>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75"/>
      <c r="B204" s="1076"/>
      <c r="C204" s="1076"/>
      <c r="D204" s="1076"/>
      <c r="E204" s="1076"/>
      <c r="F204" s="1077"/>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75"/>
      <c r="B205" s="1076"/>
      <c r="C205" s="1076"/>
      <c r="D205" s="1076"/>
      <c r="E205" s="1076"/>
      <c r="F205" s="1077"/>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75"/>
      <c r="B206" s="1076"/>
      <c r="C206" s="1076"/>
      <c r="D206" s="1076"/>
      <c r="E206" s="1076"/>
      <c r="F206" s="1077"/>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75"/>
      <c r="B207" s="1076"/>
      <c r="C207" s="1076"/>
      <c r="D207" s="1076"/>
      <c r="E207" s="1076"/>
      <c r="F207" s="1077"/>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75"/>
      <c r="B208" s="1076"/>
      <c r="C208" s="1076"/>
      <c r="D208" s="1076"/>
      <c r="E208" s="1076"/>
      <c r="F208" s="1077"/>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75"/>
      <c r="B209" s="1076"/>
      <c r="C209" s="1076"/>
      <c r="D209" s="1076"/>
      <c r="E209" s="1076"/>
      <c r="F209" s="1077"/>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75"/>
      <c r="B210" s="1076"/>
      <c r="C210" s="1076"/>
      <c r="D210" s="1076"/>
      <c r="E210" s="1076"/>
      <c r="F210" s="1077"/>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75"/>
      <c r="B211" s="1076"/>
      <c r="C211" s="1076"/>
      <c r="D211" s="1076"/>
      <c r="E211" s="1076"/>
      <c r="F211" s="1077"/>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286</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5"/>
      <c r="B215" s="1076"/>
      <c r="C215" s="1076"/>
      <c r="D215" s="1076"/>
      <c r="E215" s="1076"/>
      <c r="F215" s="107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5"/>
      <c r="B216" s="1076"/>
      <c r="C216" s="1076"/>
      <c r="D216" s="1076"/>
      <c r="E216" s="1076"/>
      <c r="F216" s="107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5"/>
      <c r="B217" s="1076"/>
      <c r="C217" s="1076"/>
      <c r="D217" s="1076"/>
      <c r="E217" s="1076"/>
      <c r="F217" s="1077"/>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75"/>
      <c r="B218" s="1076"/>
      <c r="C218" s="1076"/>
      <c r="D218" s="1076"/>
      <c r="E218" s="1076"/>
      <c r="F218" s="1077"/>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75"/>
      <c r="B219" s="1076"/>
      <c r="C219" s="1076"/>
      <c r="D219" s="1076"/>
      <c r="E219" s="1076"/>
      <c r="F219" s="1077"/>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75"/>
      <c r="B220" s="1076"/>
      <c r="C220" s="1076"/>
      <c r="D220" s="1076"/>
      <c r="E220" s="1076"/>
      <c r="F220" s="1077"/>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75"/>
      <c r="B221" s="1076"/>
      <c r="C221" s="1076"/>
      <c r="D221" s="1076"/>
      <c r="E221" s="1076"/>
      <c r="F221" s="1077"/>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75"/>
      <c r="B222" s="1076"/>
      <c r="C222" s="1076"/>
      <c r="D222" s="1076"/>
      <c r="E222" s="1076"/>
      <c r="F222" s="1077"/>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75"/>
      <c r="B223" s="1076"/>
      <c r="C223" s="1076"/>
      <c r="D223" s="1076"/>
      <c r="E223" s="1076"/>
      <c r="F223" s="1077"/>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75"/>
      <c r="B224" s="1076"/>
      <c r="C224" s="1076"/>
      <c r="D224" s="1076"/>
      <c r="E224" s="1076"/>
      <c r="F224" s="1077"/>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75"/>
      <c r="B225" s="1076"/>
      <c r="C225" s="1076"/>
      <c r="D225" s="1076"/>
      <c r="E225" s="1076"/>
      <c r="F225" s="1077"/>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75"/>
      <c r="B226" s="1076"/>
      <c r="C226" s="1076"/>
      <c r="D226" s="1076"/>
      <c r="E226" s="1076"/>
      <c r="F226" s="107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5"/>
      <c r="B227" s="1076"/>
      <c r="C227" s="1076"/>
      <c r="D227" s="1076"/>
      <c r="E227" s="1076"/>
      <c r="F227" s="1077"/>
      <c r="G227" s="459" t="s">
        <v>287</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288</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5"/>
      <c r="B228" s="1076"/>
      <c r="C228" s="1076"/>
      <c r="D228" s="1076"/>
      <c r="E228" s="1076"/>
      <c r="F228" s="107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5"/>
      <c r="B229" s="1076"/>
      <c r="C229" s="1076"/>
      <c r="D229" s="1076"/>
      <c r="E229" s="1076"/>
      <c r="F229" s="107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5"/>
      <c r="B230" s="1076"/>
      <c r="C230" s="1076"/>
      <c r="D230" s="1076"/>
      <c r="E230" s="1076"/>
      <c r="F230" s="1077"/>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75"/>
      <c r="B231" s="1076"/>
      <c r="C231" s="1076"/>
      <c r="D231" s="1076"/>
      <c r="E231" s="1076"/>
      <c r="F231" s="1077"/>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75"/>
      <c r="B232" s="1076"/>
      <c r="C232" s="1076"/>
      <c r="D232" s="1076"/>
      <c r="E232" s="1076"/>
      <c r="F232" s="1077"/>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75"/>
      <c r="B233" s="1076"/>
      <c r="C233" s="1076"/>
      <c r="D233" s="1076"/>
      <c r="E233" s="1076"/>
      <c r="F233" s="1077"/>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75"/>
      <c r="B234" s="1076"/>
      <c r="C234" s="1076"/>
      <c r="D234" s="1076"/>
      <c r="E234" s="1076"/>
      <c r="F234" s="1077"/>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75"/>
      <c r="B235" s="1076"/>
      <c r="C235" s="1076"/>
      <c r="D235" s="1076"/>
      <c r="E235" s="1076"/>
      <c r="F235" s="1077"/>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75"/>
      <c r="B236" s="1076"/>
      <c r="C236" s="1076"/>
      <c r="D236" s="1076"/>
      <c r="E236" s="1076"/>
      <c r="F236" s="1077"/>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75"/>
      <c r="B237" s="1076"/>
      <c r="C237" s="1076"/>
      <c r="D237" s="1076"/>
      <c r="E237" s="1076"/>
      <c r="F237" s="1077"/>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75"/>
      <c r="B238" s="1076"/>
      <c r="C238" s="1076"/>
      <c r="D238" s="1076"/>
      <c r="E238" s="1076"/>
      <c r="F238" s="1077"/>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75"/>
      <c r="B239" s="1076"/>
      <c r="C239" s="1076"/>
      <c r="D239" s="1076"/>
      <c r="E239" s="1076"/>
      <c r="F239" s="107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5"/>
      <c r="B240" s="1076"/>
      <c r="C240" s="1076"/>
      <c r="D240" s="1076"/>
      <c r="E240" s="1076"/>
      <c r="F240" s="1077"/>
      <c r="G240" s="459" t="s">
        <v>289</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290</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5"/>
      <c r="B241" s="1076"/>
      <c r="C241" s="1076"/>
      <c r="D241" s="1076"/>
      <c r="E241" s="1076"/>
      <c r="F241" s="107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5"/>
      <c r="B242" s="1076"/>
      <c r="C242" s="1076"/>
      <c r="D242" s="1076"/>
      <c r="E242" s="1076"/>
      <c r="F242" s="107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5"/>
      <c r="B243" s="1076"/>
      <c r="C243" s="1076"/>
      <c r="D243" s="1076"/>
      <c r="E243" s="1076"/>
      <c r="F243" s="1077"/>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75"/>
      <c r="B244" s="1076"/>
      <c r="C244" s="1076"/>
      <c r="D244" s="1076"/>
      <c r="E244" s="1076"/>
      <c r="F244" s="1077"/>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75"/>
      <c r="B245" s="1076"/>
      <c r="C245" s="1076"/>
      <c r="D245" s="1076"/>
      <c r="E245" s="1076"/>
      <c r="F245" s="1077"/>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75"/>
      <c r="B246" s="1076"/>
      <c r="C246" s="1076"/>
      <c r="D246" s="1076"/>
      <c r="E246" s="1076"/>
      <c r="F246" s="1077"/>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75"/>
      <c r="B247" s="1076"/>
      <c r="C247" s="1076"/>
      <c r="D247" s="1076"/>
      <c r="E247" s="1076"/>
      <c r="F247" s="1077"/>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75"/>
      <c r="B248" s="1076"/>
      <c r="C248" s="1076"/>
      <c r="D248" s="1076"/>
      <c r="E248" s="1076"/>
      <c r="F248" s="1077"/>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75"/>
      <c r="B249" s="1076"/>
      <c r="C249" s="1076"/>
      <c r="D249" s="1076"/>
      <c r="E249" s="1076"/>
      <c r="F249" s="1077"/>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75"/>
      <c r="B250" s="1076"/>
      <c r="C250" s="1076"/>
      <c r="D250" s="1076"/>
      <c r="E250" s="1076"/>
      <c r="F250" s="1077"/>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75"/>
      <c r="B251" s="1076"/>
      <c r="C251" s="1076"/>
      <c r="D251" s="1076"/>
      <c r="E251" s="1076"/>
      <c r="F251" s="1077"/>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75"/>
      <c r="B252" s="1076"/>
      <c r="C252" s="1076"/>
      <c r="D252" s="1076"/>
      <c r="E252" s="1076"/>
      <c r="F252" s="107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5"/>
      <c r="B253" s="1076"/>
      <c r="C253" s="1076"/>
      <c r="D253" s="1076"/>
      <c r="E253" s="1076"/>
      <c r="F253" s="1077"/>
      <c r="G253" s="459" t="s">
        <v>291</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5"/>
      <c r="B254" s="1076"/>
      <c r="C254" s="1076"/>
      <c r="D254" s="1076"/>
      <c r="E254" s="1076"/>
      <c r="F254" s="107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5"/>
      <c r="B255" s="1076"/>
      <c r="C255" s="1076"/>
      <c r="D255" s="1076"/>
      <c r="E255" s="1076"/>
      <c r="F255" s="107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5"/>
      <c r="B256" s="1076"/>
      <c r="C256" s="1076"/>
      <c r="D256" s="1076"/>
      <c r="E256" s="1076"/>
      <c r="F256" s="1077"/>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75"/>
      <c r="B257" s="1076"/>
      <c r="C257" s="1076"/>
      <c r="D257" s="1076"/>
      <c r="E257" s="1076"/>
      <c r="F257" s="1077"/>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75"/>
      <c r="B258" s="1076"/>
      <c r="C258" s="1076"/>
      <c r="D258" s="1076"/>
      <c r="E258" s="1076"/>
      <c r="F258" s="1077"/>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75"/>
      <c r="B259" s="1076"/>
      <c r="C259" s="1076"/>
      <c r="D259" s="1076"/>
      <c r="E259" s="1076"/>
      <c r="F259" s="1077"/>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75"/>
      <c r="B260" s="1076"/>
      <c r="C260" s="1076"/>
      <c r="D260" s="1076"/>
      <c r="E260" s="1076"/>
      <c r="F260" s="1077"/>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75"/>
      <c r="B261" s="1076"/>
      <c r="C261" s="1076"/>
      <c r="D261" s="1076"/>
      <c r="E261" s="1076"/>
      <c r="F261" s="1077"/>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75"/>
      <c r="B262" s="1076"/>
      <c r="C262" s="1076"/>
      <c r="D262" s="1076"/>
      <c r="E262" s="1076"/>
      <c r="F262" s="1077"/>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75"/>
      <c r="B263" s="1076"/>
      <c r="C263" s="1076"/>
      <c r="D263" s="1076"/>
      <c r="E263" s="1076"/>
      <c r="F263" s="1077"/>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75"/>
      <c r="B264" s="1076"/>
      <c r="C264" s="1076"/>
      <c r="D264" s="1076"/>
      <c r="E264" s="1076"/>
      <c r="F264" s="1077"/>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90" ht="12.75" customHeight="1" x14ac:dyDescent="0.15"/>
  </sheetData>
  <sheetProtection algorithmName="SHA-512" hashValue="o7vQyKkpfrIazXRUcT9v3gdTXwdRy9Iw0u20+Fb6SQoFLQbZV99cBBlflNO1CNt+zzGDHt5O+y3ExgINCaL0OQ==" saltValue="Wf4H7wv8dTComBhTYAYeTA==" spinCount="100000" sheet="1" formatRows="0"/>
  <mergeCells count="1485">
    <mergeCell ref="AC5:AG5"/>
    <mergeCell ref="AH5:AT5"/>
    <mergeCell ref="AU5:AX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7:AG7"/>
    <mergeCell ref="AH7:AT7"/>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U7:AX7"/>
    <mergeCell ref="G6:K6"/>
    <mergeCell ref="L6:X6"/>
  </mergeCells>
  <phoneticPr fontId="5"/>
  <conditionalFormatting sqref="Y14">
    <cfRule type="expression" dxfId="503" priority="277">
      <formula>IF(RIGHT(TEXT(Y14,"0.#"),1)=".",FALSE,TRUE)</formula>
    </cfRule>
    <cfRule type="expression" dxfId="502" priority="278">
      <formula>IF(RIGHT(TEXT(Y14,"0.#"),1)=".",TRUE,FALSE)</formula>
    </cfRule>
  </conditionalFormatting>
  <conditionalFormatting sqref="Y7:Y13">
    <cfRule type="expression" dxfId="501" priority="275">
      <formula>IF(RIGHT(TEXT(Y7,"0.#"),1)=".",FALSE,TRUE)</formula>
    </cfRule>
    <cfRule type="expression" dxfId="500" priority="276">
      <formula>IF(RIGHT(TEXT(Y7,"0.#"),1)=".",TRUE,FALSE)</formula>
    </cfRule>
  </conditionalFormatting>
  <conditionalFormatting sqref="AU7">
    <cfRule type="expression" dxfId="499" priority="273">
      <formula>IF(RIGHT(TEXT(AU7,"0.#"),1)=".",FALSE,TRUE)</formula>
    </cfRule>
    <cfRule type="expression" dxfId="498" priority="274">
      <formula>IF(RIGHT(TEXT(AU7,"0.#"),1)=".",TRUE,FALSE)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4 AU8:AU13">
    <cfRule type="expression" dxfId="495" priority="269">
      <formula>IF(RIGHT(TEXT(AU4,"0.#"),1)=".",FALSE,TRUE)</formula>
    </cfRule>
    <cfRule type="expression" dxfId="494" priority="270">
      <formula>IF(RIGHT(TEXT(AU4,"0.#"),1)=".",TRUE,FALSE)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Y17">
    <cfRule type="expression" dxfId="489" priority="263">
      <formula>IF(RIGHT(TEXT(Y17,"0.#"),1)=".",FALSE,TRUE)</formula>
    </cfRule>
    <cfRule type="expression" dxfId="488" priority="264">
      <formula>IF(RIGHT(TEXT(Y17,"0.#"),1)=".",TRUE,FALSE)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cfRule type="expression" dxfId="263" priority="5">
      <formula>IF(RIGHT(TEXT(AU6,"0.#"),1)=".",FALSE,TRUE)</formula>
    </cfRule>
    <cfRule type="expression" dxfId="262" priority="6">
      <formula>IF(RIGHT(TEXT(AU6,"0.#"),1)=".",TRUE,FALSE)</formula>
    </cfRule>
  </conditionalFormatting>
  <conditionalFormatting sqref="Y5">
    <cfRule type="expression" dxfId="261" priority="3">
      <formula>IF(RIGHT(TEXT(Y5,"0.#"),1)=".",FALSE,TRUE)</formula>
    </cfRule>
    <cfRule type="expression" dxfId="260" priority="4">
      <formula>IF(RIGHT(TEXT(Y5,"0.#"),1)=".",TRUE,FALSE)</formula>
    </cfRule>
  </conditionalFormatting>
  <conditionalFormatting sqref="Y6 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255:AX264 Y17:AB26 AU17:AX26 AU136:AX145 Y30:AB39 AU30:AX39 Y189:AB198 Y43:AB52 AU43:AX52 AU189:AX198 Y57:AB66 AU57:AX66 Y149:AB158 Y70:AB79 AU70:AX79 Y176:AB185 Y83:AB92 AU83:AX92 AU176:AX185 Y96:AB105 AU96:AX105 AU149:AX158 Y110:AB119 AU110:AX119 AU163:AX172 AU123:AX132 Y255:AB264 AU4:AX4 AU6:AX13">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111" sqref="J111:O1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294</v>
      </c>
      <c r="K3" s="109"/>
      <c r="L3" s="109"/>
      <c r="M3" s="109"/>
      <c r="N3" s="109"/>
      <c r="O3" s="109"/>
      <c r="P3" s="367" t="s">
        <v>27</v>
      </c>
      <c r="Q3" s="367"/>
      <c r="R3" s="367"/>
      <c r="S3" s="367"/>
      <c r="T3" s="367"/>
      <c r="U3" s="367"/>
      <c r="V3" s="367"/>
      <c r="W3" s="367"/>
      <c r="X3" s="367"/>
      <c r="Y3" s="364" t="s">
        <v>346</v>
      </c>
      <c r="Z3" s="365"/>
      <c r="AA3" s="365"/>
      <c r="AB3" s="365"/>
      <c r="AC3" s="287" t="s">
        <v>332</v>
      </c>
      <c r="AD3" s="287"/>
      <c r="AE3" s="287"/>
      <c r="AF3" s="287"/>
      <c r="AG3" s="287"/>
      <c r="AH3" s="364" t="s">
        <v>260</v>
      </c>
      <c r="AI3" s="366"/>
      <c r="AJ3" s="366"/>
      <c r="AK3" s="366"/>
      <c r="AL3" s="366" t="s">
        <v>21</v>
      </c>
      <c r="AM3" s="366"/>
      <c r="AN3" s="366"/>
      <c r="AO3" s="445"/>
      <c r="AP3" s="446" t="s">
        <v>295</v>
      </c>
      <c r="AQ3" s="446"/>
      <c r="AR3" s="446"/>
      <c r="AS3" s="446"/>
      <c r="AT3" s="446"/>
      <c r="AU3" s="446"/>
      <c r="AV3" s="446"/>
      <c r="AW3" s="446"/>
      <c r="AX3" s="446"/>
    </row>
    <row r="4" spans="1:50" ht="50.25" customHeight="1" x14ac:dyDescent="0.15">
      <c r="A4" s="1095">
        <v>1</v>
      </c>
      <c r="B4" s="1095">
        <v>1</v>
      </c>
      <c r="C4" s="444" t="s">
        <v>672</v>
      </c>
      <c r="D4" s="439"/>
      <c r="E4" s="439"/>
      <c r="F4" s="439"/>
      <c r="G4" s="439"/>
      <c r="H4" s="439"/>
      <c r="I4" s="439"/>
      <c r="J4" s="440">
        <v>9010405009494</v>
      </c>
      <c r="K4" s="441"/>
      <c r="L4" s="441"/>
      <c r="M4" s="441"/>
      <c r="N4" s="441"/>
      <c r="O4" s="441"/>
      <c r="P4" s="333" t="s">
        <v>655</v>
      </c>
      <c r="Q4" s="334"/>
      <c r="R4" s="334"/>
      <c r="S4" s="334"/>
      <c r="T4" s="334"/>
      <c r="U4" s="334"/>
      <c r="V4" s="334"/>
      <c r="W4" s="334"/>
      <c r="X4" s="334"/>
      <c r="Y4" s="335">
        <v>6.3</v>
      </c>
      <c r="Z4" s="336"/>
      <c r="AA4" s="336"/>
      <c r="AB4" s="337"/>
      <c r="AC4" s="342" t="s">
        <v>361</v>
      </c>
      <c r="AD4" s="342"/>
      <c r="AE4" s="342"/>
      <c r="AF4" s="342"/>
      <c r="AG4" s="342"/>
      <c r="AH4" s="343">
        <v>1</v>
      </c>
      <c r="AI4" s="344"/>
      <c r="AJ4" s="344"/>
      <c r="AK4" s="344"/>
      <c r="AL4" s="345">
        <v>92.6</v>
      </c>
      <c r="AM4" s="346"/>
      <c r="AN4" s="346"/>
      <c r="AO4" s="347"/>
      <c r="AP4" s="341" t="s">
        <v>396</v>
      </c>
      <c r="AQ4" s="341"/>
      <c r="AR4" s="341"/>
      <c r="AS4" s="341"/>
      <c r="AT4" s="341"/>
      <c r="AU4" s="341"/>
      <c r="AV4" s="341"/>
      <c r="AW4" s="341"/>
      <c r="AX4" s="341"/>
    </row>
    <row r="5" spans="1:50" ht="26.25" hidden="1" customHeight="1" x14ac:dyDescent="0.15">
      <c r="A5" s="1095">
        <v>2</v>
      </c>
      <c r="B5" s="1095">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hidden="1" customHeight="1" x14ac:dyDescent="0.15">
      <c r="A6" s="1095">
        <v>3</v>
      </c>
      <c r="B6" s="1095">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hidden="1" customHeight="1" x14ac:dyDescent="0.15">
      <c r="A7" s="1095">
        <v>4</v>
      </c>
      <c r="B7" s="1095">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hidden="1" customHeight="1" x14ac:dyDescent="0.15">
      <c r="A8" s="1095">
        <v>5</v>
      </c>
      <c r="B8" s="1095">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hidden="1" customHeight="1" x14ac:dyDescent="0.15">
      <c r="A9" s="1095">
        <v>6</v>
      </c>
      <c r="B9" s="1095">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hidden="1" customHeight="1" x14ac:dyDescent="0.15">
      <c r="A10" s="1095">
        <v>7</v>
      </c>
      <c r="B10" s="1095">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hidden="1" customHeight="1" x14ac:dyDescent="0.15">
      <c r="A11" s="1095">
        <v>8</v>
      </c>
      <c r="B11" s="1095">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hidden="1" customHeight="1" x14ac:dyDescent="0.15">
      <c r="A12" s="1095">
        <v>9</v>
      </c>
      <c r="B12" s="1095">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hidden="1" customHeight="1" x14ac:dyDescent="0.15">
      <c r="A13" s="1095">
        <v>10</v>
      </c>
      <c r="B13" s="1095">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hidden="1" customHeight="1" x14ac:dyDescent="0.15">
      <c r="A14" s="1095">
        <v>11</v>
      </c>
      <c r="B14" s="1095">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hidden="1" customHeight="1" x14ac:dyDescent="0.15">
      <c r="A15" s="1095">
        <v>12</v>
      </c>
      <c r="B15" s="1095">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hidden="1" customHeight="1" x14ac:dyDescent="0.15">
      <c r="A16" s="1095">
        <v>13</v>
      </c>
      <c r="B16" s="1095">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hidden="1" customHeight="1" x14ac:dyDescent="0.15">
      <c r="A17" s="1095">
        <v>14</v>
      </c>
      <c r="B17" s="1095">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hidden="1" customHeight="1" x14ac:dyDescent="0.15">
      <c r="A18" s="1095">
        <v>15</v>
      </c>
      <c r="B18" s="1095">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hidden="1" customHeight="1" x14ac:dyDescent="0.15">
      <c r="A19" s="1095">
        <v>16</v>
      </c>
      <c r="B19" s="1095">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hidden="1" customHeight="1" x14ac:dyDescent="0.15">
      <c r="A20" s="1095">
        <v>17</v>
      </c>
      <c r="B20" s="1095">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hidden="1" customHeight="1" x14ac:dyDescent="0.15">
      <c r="A21" s="1095">
        <v>18</v>
      </c>
      <c r="B21" s="1095">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hidden="1" customHeight="1" x14ac:dyDescent="0.15">
      <c r="A22" s="1095">
        <v>19</v>
      </c>
      <c r="B22" s="1095">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hidden="1" customHeight="1" x14ac:dyDescent="0.15">
      <c r="A23" s="1095">
        <v>20</v>
      </c>
      <c r="B23" s="1095">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hidden="1" customHeight="1" x14ac:dyDescent="0.15">
      <c r="A24" s="1095">
        <v>21</v>
      </c>
      <c r="B24" s="1095">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hidden="1" customHeight="1" x14ac:dyDescent="0.15">
      <c r="A25" s="1095">
        <v>22</v>
      </c>
      <c r="B25" s="1095">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hidden="1" customHeight="1" x14ac:dyDescent="0.15">
      <c r="A26" s="1095">
        <v>23</v>
      </c>
      <c r="B26" s="1095">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hidden="1" customHeight="1" x14ac:dyDescent="0.15">
      <c r="A27" s="1095">
        <v>24</v>
      </c>
      <c r="B27" s="1095">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hidden="1" customHeight="1" x14ac:dyDescent="0.15">
      <c r="A28" s="1095">
        <v>25</v>
      </c>
      <c r="B28" s="1095">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hidden="1" customHeight="1" x14ac:dyDescent="0.15">
      <c r="A29" s="1095">
        <v>26</v>
      </c>
      <c r="B29" s="1095">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hidden="1" customHeight="1" x14ac:dyDescent="0.15">
      <c r="A30" s="1095">
        <v>27</v>
      </c>
      <c r="B30" s="1095">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hidden="1" customHeight="1" x14ac:dyDescent="0.15">
      <c r="A31" s="1095">
        <v>28</v>
      </c>
      <c r="B31" s="1095">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hidden="1" customHeight="1" x14ac:dyDescent="0.15">
      <c r="A32" s="1095">
        <v>29</v>
      </c>
      <c r="B32" s="1095">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hidden="1" customHeight="1" x14ac:dyDescent="0.15">
      <c r="A33" s="1095">
        <v>30</v>
      </c>
      <c r="B33" s="1095">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294</v>
      </c>
      <c r="K36" s="109"/>
      <c r="L36" s="109"/>
      <c r="M36" s="109"/>
      <c r="N36" s="109"/>
      <c r="O36" s="109"/>
      <c r="P36" s="367" t="s">
        <v>27</v>
      </c>
      <c r="Q36" s="367"/>
      <c r="R36" s="367"/>
      <c r="S36" s="367"/>
      <c r="T36" s="367"/>
      <c r="U36" s="367"/>
      <c r="V36" s="367"/>
      <c r="W36" s="367"/>
      <c r="X36" s="367"/>
      <c r="Y36" s="364" t="s">
        <v>346</v>
      </c>
      <c r="Z36" s="365"/>
      <c r="AA36" s="365"/>
      <c r="AB36" s="365"/>
      <c r="AC36" s="287" t="s">
        <v>332</v>
      </c>
      <c r="AD36" s="287"/>
      <c r="AE36" s="287"/>
      <c r="AF36" s="287"/>
      <c r="AG36" s="287"/>
      <c r="AH36" s="364" t="s">
        <v>260</v>
      </c>
      <c r="AI36" s="366"/>
      <c r="AJ36" s="366"/>
      <c r="AK36" s="366"/>
      <c r="AL36" s="366" t="s">
        <v>21</v>
      </c>
      <c r="AM36" s="366"/>
      <c r="AN36" s="366"/>
      <c r="AO36" s="445"/>
      <c r="AP36" s="446" t="s">
        <v>295</v>
      </c>
      <c r="AQ36" s="446"/>
      <c r="AR36" s="446"/>
      <c r="AS36" s="446"/>
      <c r="AT36" s="446"/>
      <c r="AU36" s="446"/>
      <c r="AV36" s="446"/>
      <c r="AW36" s="446"/>
      <c r="AX36" s="446"/>
    </row>
    <row r="37" spans="1:50" ht="50.25" customHeight="1" x14ac:dyDescent="0.15">
      <c r="A37" s="1095">
        <v>1</v>
      </c>
      <c r="B37" s="1095">
        <v>1</v>
      </c>
      <c r="C37" s="444" t="s">
        <v>674</v>
      </c>
      <c r="D37" s="439"/>
      <c r="E37" s="439"/>
      <c r="F37" s="439"/>
      <c r="G37" s="439"/>
      <c r="H37" s="439"/>
      <c r="I37" s="439"/>
      <c r="J37" s="440">
        <v>8011105005396</v>
      </c>
      <c r="K37" s="441"/>
      <c r="L37" s="441"/>
      <c r="M37" s="441"/>
      <c r="N37" s="441"/>
      <c r="O37" s="441"/>
      <c r="P37" s="333" t="s">
        <v>684</v>
      </c>
      <c r="Q37" s="334"/>
      <c r="R37" s="334"/>
      <c r="S37" s="334"/>
      <c r="T37" s="334"/>
      <c r="U37" s="334"/>
      <c r="V37" s="334"/>
      <c r="W37" s="334"/>
      <c r="X37" s="334"/>
      <c r="Y37" s="335">
        <v>4.8</v>
      </c>
      <c r="Z37" s="336"/>
      <c r="AA37" s="336"/>
      <c r="AB37" s="337"/>
      <c r="AC37" s="342" t="s">
        <v>363</v>
      </c>
      <c r="AD37" s="342"/>
      <c r="AE37" s="342"/>
      <c r="AF37" s="342"/>
      <c r="AG37" s="342"/>
      <c r="AH37" s="343">
        <v>1</v>
      </c>
      <c r="AI37" s="344"/>
      <c r="AJ37" s="344"/>
      <c r="AK37" s="344"/>
      <c r="AL37" s="345">
        <v>99.5</v>
      </c>
      <c r="AM37" s="346"/>
      <c r="AN37" s="346"/>
      <c r="AO37" s="347"/>
      <c r="AP37" s="341" t="s">
        <v>683</v>
      </c>
      <c r="AQ37" s="341"/>
      <c r="AR37" s="341"/>
      <c r="AS37" s="341"/>
      <c r="AT37" s="341"/>
      <c r="AU37" s="341"/>
      <c r="AV37" s="341"/>
      <c r="AW37" s="341"/>
      <c r="AX37" s="341"/>
    </row>
    <row r="38" spans="1:50" ht="26.25" hidden="1" customHeight="1" x14ac:dyDescent="0.15">
      <c r="A38" s="1095">
        <v>2</v>
      </c>
      <c r="B38" s="1095">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hidden="1" customHeight="1" x14ac:dyDescent="0.15">
      <c r="A39" s="1095">
        <v>3</v>
      </c>
      <c r="B39" s="1095">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hidden="1" customHeight="1" x14ac:dyDescent="0.15">
      <c r="A40" s="1095">
        <v>4</v>
      </c>
      <c r="B40" s="1095">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hidden="1" customHeight="1" x14ac:dyDescent="0.15">
      <c r="A41" s="1095">
        <v>5</v>
      </c>
      <c r="B41" s="1095">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hidden="1" customHeight="1" x14ac:dyDescent="0.15">
      <c r="A42" s="1095">
        <v>6</v>
      </c>
      <c r="B42" s="1095">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hidden="1" customHeight="1" x14ac:dyDescent="0.15">
      <c r="A43" s="1095">
        <v>7</v>
      </c>
      <c r="B43" s="1095">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hidden="1" customHeight="1" x14ac:dyDescent="0.15">
      <c r="A44" s="1095">
        <v>8</v>
      </c>
      <c r="B44" s="1095">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hidden="1" customHeight="1" x14ac:dyDescent="0.15">
      <c r="A45" s="1095">
        <v>9</v>
      </c>
      <c r="B45" s="1095">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hidden="1" customHeight="1" x14ac:dyDescent="0.15">
      <c r="A46" s="1095">
        <v>10</v>
      </c>
      <c r="B46" s="1095">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hidden="1" customHeight="1" x14ac:dyDescent="0.15">
      <c r="A47" s="1095">
        <v>11</v>
      </c>
      <c r="B47" s="1095">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hidden="1" customHeight="1" x14ac:dyDescent="0.15">
      <c r="A48" s="1095">
        <v>12</v>
      </c>
      <c r="B48" s="1095">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hidden="1" customHeight="1" x14ac:dyDescent="0.15">
      <c r="A49" s="1095">
        <v>13</v>
      </c>
      <c r="B49" s="1095">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hidden="1" customHeight="1" x14ac:dyDescent="0.15">
      <c r="A50" s="1095">
        <v>14</v>
      </c>
      <c r="B50" s="1095">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hidden="1" customHeight="1" x14ac:dyDescent="0.15">
      <c r="A51" s="1095">
        <v>15</v>
      </c>
      <c r="B51" s="1095">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hidden="1" customHeight="1" x14ac:dyDescent="0.15">
      <c r="A52" s="1095">
        <v>16</v>
      </c>
      <c r="B52" s="1095">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hidden="1" customHeight="1" x14ac:dyDescent="0.15">
      <c r="A53" s="1095">
        <v>17</v>
      </c>
      <c r="B53" s="1095">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hidden="1" customHeight="1" x14ac:dyDescent="0.15">
      <c r="A54" s="1095">
        <v>18</v>
      </c>
      <c r="B54" s="1095">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hidden="1" customHeight="1" x14ac:dyDescent="0.15">
      <c r="A55" s="1095">
        <v>19</v>
      </c>
      <c r="B55" s="1095">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hidden="1" customHeight="1" x14ac:dyDescent="0.15">
      <c r="A56" s="1095">
        <v>20</v>
      </c>
      <c r="B56" s="1095">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hidden="1" customHeight="1" x14ac:dyDescent="0.15">
      <c r="A57" s="1095">
        <v>21</v>
      </c>
      <c r="B57" s="1095">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hidden="1" customHeight="1" x14ac:dyDescent="0.15">
      <c r="A58" s="1095">
        <v>22</v>
      </c>
      <c r="B58" s="1095">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hidden="1" customHeight="1" x14ac:dyDescent="0.15">
      <c r="A59" s="1095">
        <v>23</v>
      </c>
      <c r="B59" s="1095">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hidden="1" customHeight="1" x14ac:dyDescent="0.15">
      <c r="A60" s="1095">
        <v>24</v>
      </c>
      <c r="B60" s="1095">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hidden="1" customHeight="1" x14ac:dyDescent="0.15">
      <c r="A61" s="1095">
        <v>25</v>
      </c>
      <c r="B61" s="1095">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hidden="1" customHeight="1" x14ac:dyDescent="0.15">
      <c r="A62" s="1095">
        <v>26</v>
      </c>
      <c r="B62" s="1095">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hidden="1" customHeight="1" x14ac:dyDescent="0.15">
      <c r="A63" s="1095">
        <v>27</v>
      </c>
      <c r="B63" s="1095">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hidden="1" customHeight="1" x14ac:dyDescent="0.15">
      <c r="A64" s="1095">
        <v>28</v>
      </c>
      <c r="B64" s="1095">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hidden="1" customHeight="1" x14ac:dyDescent="0.15">
      <c r="A65" s="1095">
        <v>29</v>
      </c>
      <c r="B65" s="1095">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hidden="1" customHeight="1" x14ac:dyDescent="0.15">
      <c r="A66" s="1095">
        <v>30</v>
      </c>
      <c r="B66" s="1095">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294</v>
      </c>
      <c r="K69" s="109"/>
      <c r="L69" s="109"/>
      <c r="M69" s="109"/>
      <c r="N69" s="109"/>
      <c r="O69" s="109"/>
      <c r="P69" s="367" t="s">
        <v>27</v>
      </c>
      <c r="Q69" s="367"/>
      <c r="R69" s="367"/>
      <c r="S69" s="367"/>
      <c r="T69" s="367"/>
      <c r="U69" s="367"/>
      <c r="V69" s="367"/>
      <c r="W69" s="367"/>
      <c r="X69" s="367"/>
      <c r="Y69" s="364" t="s">
        <v>346</v>
      </c>
      <c r="Z69" s="365"/>
      <c r="AA69" s="365"/>
      <c r="AB69" s="365"/>
      <c r="AC69" s="287" t="s">
        <v>332</v>
      </c>
      <c r="AD69" s="287"/>
      <c r="AE69" s="287"/>
      <c r="AF69" s="287"/>
      <c r="AG69" s="287"/>
      <c r="AH69" s="364" t="s">
        <v>260</v>
      </c>
      <c r="AI69" s="366"/>
      <c r="AJ69" s="366"/>
      <c r="AK69" s="366"/>
      <c r="AL69" s="366" t="s">
        <v>21</v>
      </c>
      <c r="AM69" s="366"/>
      <c r="AN69" s="366"/>
      <c r="AO69" s="445"/>
      <c r="AP69" s="446" t="s">
        <v>295</v>
      </c>
      <c r="AQ69" s="446"/>
      <c r="AR69" s="446"/>
      <c r="AS69" s="446"/>
      <c r="AT69" s="446"/>
      <c r="AU69" s="446"/>
      <c r="AV69" s="446"/>
      <c r="AW69" s="446"/>
      <c r="AX69" s="446"/>
    </row>
    <row r="70" spans="1:50" ht="68.25" customHeight="1" x14ac:dyDescent="0.15">
      <c r="A70" s="1095">
        <v>1</v>
      </c>
      <c r="B70" s="1095">
        <v>1</v>
      </c>
      <c r="C70" s="444" t="s">
        <v>720</v>
      </c>
      <c r="D70" s="439"/>
      <c r="E70" s="439"/>
      <c r="F70" s="439"/>
      <c r="G70" s="439"/>
      <c r="H70" s="439"/>
      <c r="I70" s="439"/>
      <c r="J70" s="440">
        <v>1011001017799</v>
      </c>
      <c r="K70" s="441"/>
      <c r="L70" s="441"/>
      <c r="M70" s="441"/>
      <c r="N70" s="441"/>
      <c r="O70" s="441"/>
      <c r="P70" s="333" t="s">
        <v>721</v>
      </c>
      <c r="Q70" s="334"/>
      <c r="R70" s="334"/>
      <c r="S70" s="334"/>
      <c r="T70" s="334"/>
      <c r="U70" s="334"/>
      <c r="V70" s="334"/>
      <c r="W70" s="334"/>
      <c r="X70" s="334"/>
      <c r="Y70" s="335">
        <v>9.1999999999999993</v>
      </c>
      <c r="Z70" s="336"/>
      <c r="AA70" s="336"/>
      <c r="AB70" s="337"/>
      <c r="AC70" s="342" t="s">
        <v>367</v>
      </c>
      <c r="AD70" s="342"/>
      <c r="AE70" s="342"/>
      <c r="AF70" s="342"/>
      <c r="AG70" s="342"/>
      <c r="AH70" s="343" t="s">
        <v>722</v>
      </c>
      <c r="AI70" s="344"/>
      <c r="AJ70" s="344"/>
      <c r="AK70" s="344"/>
      <c r="AL70" s="345" t="s">
        <v>722</v>
      </c>
      <c r="AM70" s="346"/>
      <c r="AN70" s="346"/>
      <c r="AO70" s="347"/>
      <c r="AP70" s="341" t="s">
        <v>722</v>
      </c>
      <c r="AQ70" s="341"/>
      <c r="AR70" s="341"/>
      <c r="AS70" s="341"/>
      <c r="AT70" s="341"/>
      <c r="AU70" s="341"/>
      <c r="AV70" s="341"/>
      <c r="AW70" s="341"/>
      <c r="AX70" s="341"/>
    </row>
    <row r="71" spans="1:50" ht="26.25" hidden="1" customHeight="1" x14ac:dyDescent="0.15">
      <c r="A71" s="1095">
        <v>2</v>
      </c>
      <c r="B71" s="1095">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hidden="1" customHeight="1" x14ac:dyDescent="0.15">
      <c r="A72" s="1095">
        <v>3</v>
      </c>
      <c r="B72" s="1095">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hidden="1" customHeight="1" x14ac:dyDescent="0.15">
      <c r="A73" s="1095">
        <v>4</v>
      </c>
      <c r="B73" s="1095">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hidden="1" customHeight="1" x14ac:dyDescent="0.15">
      <c r="A74" s="1095">
        <v>5</v>
      </c>
      <c r="B74" s="1095">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hidden="1" customHeight="1" x14ac:dyDescent="0.15">
      <c r="A75" s="1095">
        <v>6</v>
      </c>
      <c r="B75" s="1095">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hidden="1" customHeight="1" x14ac:dyDescent="0.15">
      <c r="A76" s="1095">
        <v>7</v>
      </c>
      <c r="B76" s="1095">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hidden="1" customHeight="1" x14ac:dyDescent="0.15">
      <c r="A77" s="1095">
        <v>8</v>
      </c>
      <c r="B77" s="1095">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hidden="1" customHeight="1" x14ac:dyDescent="0.15">
      <c r="A78" s="1095">
        <v>9</v>
      </c>
      <c r="B78" s="1095">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hidden="1" customHeight="1" x14ac:dyDescent="0.15">
      <c r="A79" s="1095">
        <v>10</v>
      </c>
      <c r="B79" s="1095">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hidden="1" customHeight="1" x14ac:dyDescent="0.15">
      <c r="A80" s="1095">
        <v>11</v>
      </c>
      <c r="B80" s="1095">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hidden="1" customHeight="1" x14ac:dyDescent="0.15">
      <c r="A81" s="1095">
        <v>12</v>
      </c>
      <c r="B81" s="1095">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hidden="1" customHeight="1" x14ac:dyDescent="0.15">
      <c r="A82" s="1095">
        <v>13</v>
      </c>
      <c r="B82" s="1095">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hidden="1" customHeight="1" x14ac:dyDescent="0.15">
      <c r="A83" s="1095">
        <v>14</v>
      </c>
      <c r="B83" s="1095">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hidden="1" customHeight="1" x14ac:dyDescent="0.15">
      <c r="A84" s="1095">
        <v>15</v>
      </c>
      <c r="B84" s="1095">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hidden="1" customHeight="1" x14ac:dyDescent="0.15">
      <c r="A85" s="1095">
        <v>16</v>
      </c>
      <c r="B85" s="1095">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hidden="1" customHeight="1" x14ac:dyDescent="0.15">
      <c r="A86" s="1095">
        <v>17</v>
      </c>
      <c r="B86" s="1095">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hidden="1" customHeight="1" x14ac:dyDescent="0.15">
      <c r="A87" s="1095">
        <v>18</v>
      </c>
      <c r="B87" s="1095">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hidden="1" customHeight="1" x14ac:dyDescent="0.15">
      <c r="A88" s="1095">
        <v>19</v>
      </c>
      <c r="B88" s="1095">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hidden="1" customHeight="1" x14ac:dyDescent="0.15">
      <c r="A89" s="1095">
        <v>20</v>
      </c>
      <c r="B89" s="1095">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hidden="1" customHeight="1" x14ac:dyDescent="0.15">
      <c r="A90" s="1095">
        <v>21</v>
      </c>
      <c r="B90" s="1095">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hidden="1" customHeight="1" x14ac:dyDescent="0.15">
      <c r="A91" s="1095">
        <v>22</v>
      </c>
      <c r="B91" s="1095">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hidden="1" customHeight="1" x14ac:dyDescent="0.15">
      <c r="A92" s="1095">
        <v>23</v>
      </c>
      <c r="B92" s="1095">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hidden="1" customHeight="1" x14ac:dyDescent="0.15">
      <c r="A93" s="1095">
        <v>24</v>
      </c>
      <c r="B93" s="1095">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hidden="1" customHeight="1" x14ac:dyDescent="0.15">
      <c r="A94" s="1095">
        <v>25</v>
      </c>
      <c r="B94" s="1095">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hidden="1" customHeight="1" x14ac:dyDescent="0.15">
      <c r="A95" s="1095">
        <v>26</v>
      </c>
      <c r="B95" s="1095">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hidden="1" customHeight="1" x14ac:dyDescent="0.15">
      <c r="A96" s="1095">
        <v>27</v>
      </c>
      <c r="B96" s="1095">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hidden="1" customHeight="1" x14ac:dyDescent="0.15">
      <c r="A97" s="1095">
        <v>28</v>
      </c>
      <c r="B97" s="1095">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hidden="1" customHeight="1" x14ac:dyDescent="0.15">
      <c r="A98" s="1095">
        <v>29</v>
      </c>
      <c r="B98" s="1095">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hidden="1" customHeight="1" x14ac:dyDescent="0.15">
      <c r="A99" s="1095">
        <v>30</v>
      </c>
      <c r="B99" s="1095">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294</v>
      </c>
      <c r="K102" s="109"/>
      <c r="L102" s="109"/>
      <c r="M102" s="109"/>
      <c r="N102" s="109"/>
      <c r="O102" s="109"/>
      <c r="P102" s="367" t="s">
        <v>27</v>
      </c>
      <c r="Q102" s="367"/>
      <c r="R102" s="367"/>
      <c r="S102" s="367"/>
      <c r="T102" s="367"/>
      <c r="U102" s="367"/>
      <c r="V102" s="367"/>
      <c r="W102" s="367"/>
      <c r="X102" s="367"/>
      <c r="Y102" s="364" t="s">
        <v>346</v>
      </c>
      <c r="Z102" s="365"/>
      <c r="AA102" s="365"/>
      <c r="AB102" s="365"/>
      <c r="AC102" s="287" t="s">
        <v>332</v>
      </c>
      <c r="AD102" s="287"/>
      <c r="AE102" s="287"/>
      <c r="AF102" s="287"/>
      <c r="AG102" s="287"/>
      <c r="AH102" s="364" t="s">
        <v>260</v>
      </c>
      <c r="AI102" s="366"/>
      <c r="AJ102" s="366"/>
      <c r="AK102" s="366"/>
      <c r="AL102" s="366" t="s">
        <v>21</v>
      </c>
      <c r="AM102" s="366"/>
      <c r="AN102" s="366"/>
      <c r="AO102" s="445"/>
      <c r="AP102" s="446" t="s">
        <v>295</v>
      </c>
      <c r="AQ102" s="446"/>
      <c r="AR102" s="446"/>
      <c r="AS102" s="446"/>
      <c r="AT102" s="446"/>
      <c r="AU102" s="446"/>
      <c r="AV102" s="446"/>
      <c r="AW102" s="446"/>
      <c r="AX102" s="446"/>
    </row>
    <row r="103" spans="1:50" ht="67.5" customHeight="1" x14ac:dyDescent="0.15">
      <c r="A103" s="1095">
        <v>1</v>
      </c>
      <c r="B103" s="1095">
        <v>1</v>
      </c>
      <c r="C103" s="444" t="s">
        <v>723</v>
      </c>
      <c r="D103" s="439"/>
      <c r="E103" s="439"/>
      <c r="F103" s="439"/>
      <c r="G103" s="439"/>
      <c r="H103" s="439"/>
      <c r="I103" s="439"/>
      <c r="J103" s="440">
        <v>1011001017799</v>
      </c>
      <c r="K103" s="441"/>
      <c r="L103" s="441"/>
      <c r="M103" s="441"/>
      <c r="N103" s="441"/>
      <c r="O103" s="441"/>
      <c r="P103" s="333" t="s">
        <v>724</v>
      </c>
      <c r="Q103" s="334"/>
      <c r="R103" s="334"/>
      <c r="S103" s="334"/>
      <c r="T103" s="334"/>
      <c r="U103" s="334"/>
      <c r="V103" s="334"/>
      <c r="W103" s="334"/>
      <c r="X103" s="334"/>
      <c r="Y103" s="335">
        <v>3.3</v>
      </c>
      <c r="Z103" s="336"/>
      <c r="AA103" s="336"/>
      <c r="AB103" s="337"/>
      <c r="AC103" s="342" t="s">
        <v>367</v>
      </c>
      <c r="AD103" s="342"/>
      <c r="AE103" s="342"/>
      <c r="AF103" s="342"/>
      <c r="AG103" s="342"/>
      <c r="AH103" s="343" t="s">
        <v>722</v>
      </c>
      <c r="AI103" s="344"/>
      <c r="AJ103" s="344"/>
      <c r="AK103" s="344"/>
      <c r="AL103" s="345" t="s">
        <v>722</v>
      </c>
      <c r="AM103" s="346"/>
      <c r="AN103" s="346"/>
      <c r="AO103" s="347"/>
      <c r="AP103" s="341" t="s">
        <v>722</v>
      </c>
      <c r="AQ103" s="341"/>
      <c r="AR103" s="341"/>
      <c r="AS103" s="341"/>
      <c r="AT103" s="341"/>
      <c r="AU103" s="341"/>
      <c r="AV103" s="341"/>
      <c r="AW103" s="341"/>
      <c r="AX103" s="341"/>
    </row>
    <row r="104" spans="1:50" ht="36.75" hidden="1" customHeight="1" x14ac:dyDescent="0.15">
      <c r="A104" s="1095">
        <v>2</v>
      </c>
      <c r="B104" s="1095">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36.75" hidden="1" customHeight="1" x14ac:dyDescent="0.15">
      <c r="A105" s="1095">
        <v>3</v>
      </c>
      <c r="B105" s="1095">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36.75" hidden="1" customHeight="1" x14ac:dyDescent="0.15">
      <c r="A106" s="1095">
        <v>4</v>
      </c>
      <c r="B106" s="1095">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36.75" hidden="1" customHeight="1" x14ac:dyDescent="0.15">
      <c r="A107" s="1095">
        <v>5</v>
      </c>
      <c r="B107" s="1095">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36.75" hidden="1" customHeight="1" x14ac:dyDescent="0.15">
      <c r="A108" s="1095">
        <v>6</v>
      </c>
      <c r="B108" s="1095">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36.75" hidden="1" customHeight="1" x14ac:dyDescent="0.15">
      <c r="A109" s="1095">
        <v>7</v>
      </c>
      <c r="B109" s="1095">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36.75" hidden="1" customHeight="1" x14ac:dyDescent="0.15">
      <c r="A110" s="1095">
        <v>8</v>
      </c>
      <c r="B110" s="1095">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36.75" hidden="1" customHeight="1" x14ac:dyDescent="0.15">
      <c r="A111" s="1095">
        <v>9</v>
      </c>
      <c r="B111" s="1095">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36.75" hidden="1" customHeight="1" x14ac:dyDescent="0.15">
      <c r="A112" s="1095">
        <v>10</v>
      </c>
      <c r="B112" s="1095">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36.75" hidden="1" customHeight="1" x14ac:dyDescent="0.15">
      <c r="A113" s="1095">
        <v>11</v>
      </c>
      <c r="B113" s="1095">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36.75" hidden="1" customHeight="1" x14ac:dyDescent="0.15">
      <c r="A114" s="1095">
        <v>12</v>
      </c>
      <c r="B114" s="1095">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36.75" hidden="1" customHeight="1" x14ac:dyDescent="0.15">
      <c r="A115" s="1095">
        <v>13</v>
      </c>
      <c r="B115" s="1095">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36.75" hidden="1" customHeight="1" x14ac:dyDescent="0.15">
      <c r="A116" s="1095">
        <v>14</v>
      </c>
      <c r="B116" s="1095">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36.75" hidden="1" customHeight="1" x14ac:dyDescent="0.15">
      <c r="A117" s="1095">
        <v>15</v>
      </c>
      <c r="B117" s="1095">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36.75" hidden="1" customHeight="1" x14ac:dyDescent="0.15">
      <c r="A118" s="1095">
        <v>16</v>
      </c>
      <c r="B118" s="1095">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36.75" hidden="1" customHeight="1" x14ac:dyDescent="0.15">
      <c r="A119" s="1095">
        <v>17</v>
      </c>
      <c r="B119" s="1095">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36.75" hidden="1" customHeight="1" x14ac:dyDescent="0.15">
      <c r="A120" s="1095">
        <v>18</v>
      </c>
      <c r="B120" s="1095">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36.75" hidden="1" customHeight="1" x14ac:dyDescent="0.15">
      <c r="A121" s="1095">
        <v>19</v>
      </c>
      <c r="B121" s="1095">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36.75" hidden="1" customHeight="1" x14ac:dyDescent="0.15">
      <c r="A122" s="1095">
        <v>20</v>
      </c>
      <c r="B122" s="1095">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36.75" hidden="1" customHeight="1" x14ac:dyDescent="0.15">
      <c r="A123" s="1095">
        <v>21</v>
      </c>
      <c r="B123" s="1095">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36.75" hidden="1" customHeight="1" x14ac:dyDescent="0.15">
      <c r="A124" s="1095">
        <v>22</v>
      </c>
      <c r="B124" s="1095">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36.75" hidden="1" customHeight="1" x14ac:dyDescent="0.15">
      <c r="A125" s="1095">
        <v>23</v>
      </c>
      <c r="B125" s="1095">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36.75" hidden="1" customHeight="1" x14ac:dyDescent="0.15">
      <c r="A126" s="1095">
        <v>24</v>
      </c>
      <c r="B126" s="1095">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36.75" hidden="1" customHeight="1" x14ac:dyDescent="0.15">
      <c r="A127" s="1095">
        <v>25</v>
      </c>
      <c r="B127" s="1095">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36.75" hidden="1" customHeight="1" x14ac:dyDescent="0.15">
      <c r="A128" s="1095">
        <v>26</v>
      </c>
      <c r="B128" s="1095">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36.75" hidden="1" customHeight="1" x14ac:dyDescent="0.15">
      <c r="A129" s="1095">
        <v>27</v>
      </c>
      <c r="B129" s="1095">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36.75" hidden="1" customHeight="1" x14ac:dyDescent="0.15">
      <c r="A130" s="1095">
        <v>28</v>
      </c>
      <c r="B130" s="1095">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36.75" hidden="1" customHeight="1" x14ac:dyDescent="0.15">
      <c r="A131" s="1095">
        <v>29</v>
      </c>
      <c r="B131" s="1095">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36.75" hidden="1" customHeight="1" x14ac:dyDescent="0.15">
      <c r="A132" s="1095">
        <v>30</v>
      </c>
      <c r="B132" s="1095">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294</v>
      </c>
      <c r="K135" s="109"/>
      <c r="L135" s="109"/>
      <c r="M135" s="109"/>
      <c r="N135" s="109"/>
      <c r="O135" s="109"/>
      <c r="P135" s="367" t="s">
        <v>27</v>
      </c>
      <c r="Q135" s="367"/>
      <c r="R135" s="367"/>
      <c r="S135" s="367"/>
      <c r="T135" s="367"/>
      <c r="U135" s="367"/>
      <c r="V135" s="367"/>
      <c r="W135" s="367"/>
      <c r="X135" s="367"/>
      <c r="Y135" s="364" t="s">
        <v>346</v>
      </c>
      <c r="Z135" s="365"/>
      <c r="AA135" s="365"/>
      <c r="AB135" s="365"/>
      <c r="AC135" s="287" t="s">
        <v>332</v>
      </c>
      <c r="AD135" s="287"/>
      <c r="AE135" s="287"/>
      <c r="AF135" s="287"/>
      <c r="AG135" s="287"/>
      <c r="AH135" s="364" t="s">
        <v>260</v>
      </c>
      <c r="AI135" s="366"/>
      <c r="AJ135" s="366"/>
      <c r="AK135" s="366"/>
      <c r="AL135" s="366" t="s">
        <v>21</v>
      </c>
      <c r="AM135" s="366"/>
      <c r="AN135" s="366"/>
      <c r="AO135" s="445"/>
      <c r="AP135" s="446" t="s">
        <v>295</v>
      </c>
      <c r="AQ135" s="446"/>
      <c r="AR135" s="446"/>
      <c r="AS135" s="446"/>
      <c r="AT135" s="446"/>
      <c r="AU135" s="446"/>
      <c r="AV135" s="446"/>
      <c r="AW135" s="446"/>
      <c r="AX135" s="446"/>
    </row>
    <row r="136" spans="1:50" ht="36.75" customHeight="1" x14ac:dyDescent="0.15">
      <c r="A136" s="1095">
        <v>1</v>
      </c>
      <c r="B136" s="1095">
        <v>1</v>
      </c>
      <c r="C136" s="444" t="s">
        <v>745</v>
      </c>
      <c r="D136" s="439"/>
      <c r="E136" s="439"/>
      <c r="F136" s="439"/>
      <c r="G136" s="439"/>
      <c r="H136" s="439"/>
      <c r="I136" s="439"/>
      <c r="J136" s="440" t="s">
        <v>747</v>
      </c>
      <c r="K136" s="441"/>
      <c r="L136" s="441"/>
      <c r="M136" s="441"/>
      <c r="N136" s="441"/>
      <c r="O136" s="441"/>
      <c r="P136" s="333" t="s">
        <v>746</v>
      </c>
      <c r="Q136" s="334"/>
      <c r="R136" s="334"/>
      <c r="S136" s="334"/>
      <c r="T136" s="334"/>
      <c r="U136" s="334"/>
      <c r="V136" s="334"/>
      <c r="W136" s="334"/>
      <c r="X136" s="334"/>
      <c r="Y136" s="335">
        <v>1.6</v>
      </c>
      <c r="Z136" s="336"/>
      <c r="AA136" s="336"/>
      <c r="AB136" s="337"/>
      <c r="AC136" s="342" t="s">
        <v>367</v>
      </c>
      <c r="AD136" s="342"/>
      <c r="AE136" s="342"/>
      <c r="AF136" s="342"/>
      <c r="AG136" s="342"/>
      <c r="AH136" s="343" t="s">
        <v>747</v>
      </c>
      <c r="AI136" s="344"/>
      <c r="AJ136" s="344"/>
      <c r="AK136" s="344"/>
      <c r="AL136" s="345" t="s">
        <v>747</v>
      </c>
      <c r="AM136" s="346"/>
      <c r="AN136" s="346"/>
      <c r="AO136" s="347"/>
      <c r="AP136" s="341" t="s">
        <v>747</v>
      </c>
      <c r="AQ136" s="341"/>
      <c r="AR136" s="341"/>
      <c r="AS136" s="341"/>
      <c r="AT136" s="341"/>
      <c r="AU136" s="341"/>
      <c r="AV136" s="341"/>
      <c r="AW136" s="341"/>
      <c r="AX136" s="341"/>
    </row>
    <row r="137" spans="1:50" ht="36.75" hidden="1" customHeight="1" x14ac:dyDescent="0.15">
      <c r="A137" s="1095">
        <v>2</v>
      </c>
      <c r="B137" s="1095">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36.75" hidden="1" customHeight="1" x14ac:dyDescent="0.15">
      <c r="A138" s="1095">
        <v>3</v>
      </c>
      <c r="B138" s="1095">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36.75" hidden="1" customHeight="1" x14ac:dyDescent="0.15">
      <c r="A139" s="1095">
        <v>4</v>
      </c>
      <c r="B139" s="1095">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36.75" hidden="1" customHeight="1" x14ac:dyDescent="0.15">
      <c r="A140" s="1095">
        <v>5</v>
      </c>
      <c r="B140" s="1095">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36.75" hidden="1" customHeight="1" x14ac:dyDescent="0.15">
      <c r="A141" s="1095">
        <v>6</v>
      </c>
      <c r="B141" s="1095">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36.75" hidden="1" customHeight="1" x14ac:dyDescent="0.15">
      <c r="A142" s="1095">
        <v>7</v>
      </c>
      <c r="B142" s="1095">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36.75" hidden="1" customHeight="1" x14ac:dyDescent="0.15">
      <c r="A143" s="1095">
        <v>8</v>
      </c>
      <c r="B143" s="1095">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36.75" hidden="1" customHeight="1" x14ac:dyDescent="0.15">
      <c r="A144" s="1095">
        <v>9</v>
      </c>
      <c r="B144" s="1095">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36.75" hidden="1" customHeight="1" x14ac:dyDescent="0.15">
      <c r="A145" s="1095">
        <v>10</v>
      </c>
      <c r="B145" s="1095">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36.75" hidden="1" customHeight="1" x14ac:dyDescent="0.15">
      <c r="A146" s="1095">
        <v>11</v>
      </c>
      <c r="B146" s="1095">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36.75" hidden="1" customHeight="1" x14ac:dyDescent="0.15">
      <c r="A147" s="1095">
        <v>12</v>
      </c>
      <c r="B147" s="1095">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36.75" hidden="1" customHeight="1" x14ac:dyDescent="0.15">
      <c r="A148" s="1095">
        <v>13</v>
      </c>
      <c r="B148" s="1095">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36.75" hidden="1" customHeight="1" x14ac:dyDescent="0.15">
      <c r="A149" s="1095">
        <v>14</v>
      </c>
      <c r="B149" s="1095">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36.75" hidden="1" customHeight="1" x14ac:dyDescent="0.15">
      <c r="A150" s="1095">
        <v>15</v>
      </c>
      <c r="B150" s="1095">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36.75" hidden="1" customHeight="1" x14ac:dyDescent="0.15">
      <c r="A151" s="1095">
        <v>16</v>
      </c>
      <c r="B151" s="1095">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36.75" hidden="1" customHeight="1" x14ac:dyDescent="0.15">
      <c r="A152" s="1095">
        <v>17</v>
      </c>
      <c r="B152" s="1095">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36.75" hidden="1" customHeight="1" x14ac:dyDescent="0.15">
      <c r="A153" s="1095">
        <v>18</v>
      </c>
      <c r="B153" s="1095">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36.75" hidden="1" customHeight="1" x14ac:dyDescent="0.15">
      <c r="A154" s="1095">
        <v>19</v>
      </c>
      <c r="B154" s="1095">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36.75" hidden="1" customHeight="1" x14ac:dyDescent="0.15">
      <c r="A155" s="1095">
        <v>20</v>
      </c>
      <c r="B155" s="1095">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36.75" hidden="1" customHeight="1" x14ac:dyDescent="0.15">
      <c r="A156" s="1095">
        <v>21</v>
      </c>
      <c r="B156" s="1095">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36.75" hidden="1" customHeight="1" x14ac:dyDescent="0.15">
      <c r="A157" s="1095">
        <v>22</v>
      </c>
      <c r="B157" s="1095">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36.75" hidden="1" customHeight="1" x14ac:dyDescent="0.15">
      <c r="A158" s="1095">
        <v>23</v>
      </c>
      <c r="B158" s="1095">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36.75" hidden="1" customHeight="1" x14ac:dyDescent="0.15">
      <c r="A159" s="1095">
        <v>24</v>
      </c>
      <c r="B159" s="1095">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36.75" hidden="1" customHeight="1" x14ac:dyDescent="0.15">
      <c r="A160" s="1095">
        <v>25</v>
      </c>
      <c r="B160" s="1095">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36.75" hidden="1" customHeight="1" x14ac:dyDescent="0.15">
      <c r="A161" s="1095">
        <v>26</v>
      </c>
      <c r="B161" s="1095">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36.75" hidden="1" customHeight="1" x14ac:dyDescent="0.15">
      <c r="A162" s="1095">
        <v>27</v>
      </c>
      <c r="B162" s="1095">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36.75" hidden="1" customHeight="1" x14ac:dyDescent="0.15">
      <c r="A163" s="1095">
        <v>28</v>
      </c>
      <c r="B163" s="1095">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36.75" hidden="1" customHeight="1" x14ac:dyDescent="0.15">
      <c r="A164" s="1095">
        <v>29</v>
      </c>
      <c r="B164" s="1095">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36.75" hidden="1" customHeight="1" x14ac:dyDescent="0.15">
      <c r="A165" s="1095">
        <v>30</v>
      </c>
      <c r="B165" s="1095">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294</v>
      </c>
      <c r="K168" s="109"/>
      <c r="L168" s="109"/>
      <c r="M168" s="109"/>
      <c r="N168" s="109"/>
      <c r="O168" s="109"/>
      <c r="P168" s="367" t="s">
        <v>27</v>
      </c>
      <c r="Q168" s="367"/>
      <c r="R168" s="367"/>
      <c r="S168" s="367"/>
      <c r="T168" s="367"/>
      <c r="U168" s="367"/>
      <c r="V168" s="367"/>
      <c r="W168" s="367"/>
      <c r="X168" s="367"/>
      <c r="Y168" s="364" t="s">
        <v>346</v>
      </c>
      <c r="Z168" s="365"/>
      <c r="AA168" s="365"/>
      <c r="AB168" s="365"/>
      <c r="AC168" s="287" t="s">
        <v>332</v>
      </c>
      <c r="AD168" s="287"/>
      <c r="AE168" s="287"/>
      <c r="AF168" s="287"/>
      <c r="AG168" s="287"/>
      <c r="AH168" s="364" t="s">
        <v>260</v>
      </c>
      <c r="AI168" s="366"/>
      <c r="AJ168" s="366"/>
      <c r="AK168" s="366"/>
      <c r="AL168" s="366" t="s">
        <v>21</v>
      </c>
      <c r="AM168" s="366"/>
      <c r="AN168" s="366"/>
      <c r="AO168" s="445"/>
      <c r="AP168" s="446" t="s">
        <v>295</v>
      </c>
      <c r="AQ168" s="446"/>
      <c r="AR168" s="446"/>
      <c r="AS168" s="446"/>
      <c r="AT168" s="446"/>
      <c r="AU168" s="446"/>
      <c r="AV168" s="446"/>
      <c r="AW168" s="446"/>
      <c r="AX168" s="446"/>
    </row>
    <row r="169" spans="1:50" ht="36.75" customHeight="1" x14ac:dyDescent="0.15">
      <c r="A169" s="1095">
        <v>1</v>
      </c>
      <c r="B169" s="1095">
        <v>1</v>
      </c>
      <c r="C169" s="444" t="s">
        <v>748</v>
      </c>
      <c r="D169" s="439"/>
      <c r="E169" s="439"/>
      <c r="F169" s="439"/>
      <c r="G169" s="439"/>
      <c r="H169" s="439"/>
      <c r="I169" s="439"/>
      <c r="J169" s="440">
        <v>9090002014618</v>
      </c>
      <c r="K169" s="441"/>
      <c r="L169" s="441"/>
      <c r="M169" s="441"/>
      <c r="N169" s="441"/>
      <c r="O169" s="441"/>
      <c r="P169" s="333" t="s">
        <v>749</v>
      </c>
      <c r="Q169" s="334"/>
      <c r="R169" s="334"/>
      <c r="S169" s="334"/>
      <c r="T169" s="334"/>
      <c r="U169" s="334"/>
      <c r="V169" s="334"/>
      <c r="W169" s="334"/>
      <c r="X169" s="334"/>
      <c r="Y169" s="335">
        <v>1.3</v>
      </c>
      <c r="Z169" s="336"/>
      <c r="AA169" s="336"/>
      <c r="AB169" s="337"/>
      <c r="AC169" s="342" t="s">
        <v>367</v>
      </c>
      <c r="AD169" s="342"/>
      <c r="AE169" s="342"/>
      <c r="AF169" s="342"/>
      <c r="AG169" s="342"/>
      <c r="AH169" s="343" t="s">
        <v>747</v>
      </c>
      <c r="AI169" s="344"/>
      <c r="AJ169" s="344"/>
      <c r="AK169" s="344"/>
      <c r="AL169" s="345" t="s">
        <v>747</v>
      </c>
      <c r="AM169" s="346"/>
      <c r="AN169" s="346"/>
      <c r="AO169" s="347"/>
      <c r="AP169" s="341" t="s">
        <v>747</v>
      </c>
      <c r="AQ169" s="341"/>
      <c r="AR169" s="341"/>
      <c r="AS169" s="341"/>
      <c r="AT169" s="341"/>
      <c r="AU169" s="341"/>
      <c r="AV169" s="341"/>
      <c r="AW169" s="341"/>
      <c r="AX169" s="341"/>
    </row>
    <row r="170" spans="1:50" ht="36.75" hidden="1" customHeight="1" x14ac:dyDescent="0.15">
      <c r="A170" s="1095">
        <v>2</v>
      </c>
      <c r="B170" s="1095">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36.75" hidden="1" customHeight="1" x14ac:dyDescent="0.15">
      <c r="A171" s="1095">
        <v>3</v>
      </c>
      <c r="B171" s="1095">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36.75" hidden="1" customHeight="1" x14ac:dyDescent="0.15">
      <c r="A172" s="1095">
        <v>4</v>
      </c>
      <c r="B172" s="1095">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36.75" hidden="1" customHeight="1" x14ac:dyDescent="0.15">
      <c r="A173" s="1095">
        <v>5</v>
      </c>
      <c r="B173" s="1095">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36.75" hidden="1" customHeight="1" x14ac:dyDescent="0.15">
      <c r="A174" s="1095">
        <v>6</v>
      </c>
      <c r="B174" s="1095">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36.75" hidden="1" customHeight="1" x14ac:dyDescent="0.15">
      <c r="A175" s="1095">
        <v>7</v>
      </c>
      <c r="B175" s="1095">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36.75" hidden="1" customHeight="1" x14ac:dyDescent="0.15">
      <c r="A176" s="1095">
        <v>8</v>
      </c>
      <c r="B176" s="1095">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36.75" hidden="1" customHeight="1" x14ac:dyDescent="0.15">
      <c r="A177" s="1095">
        <v>9</v>
      </c>
      <c r="B177" s="1095">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36.75" hidden="1" customHeight="1" x14ac:dyDescent="0.15">
      <c r="A178" s="1095">
        <v>10</v>
      </c>
      <c r="B178" s="1095">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36.75" hidden="1" customHeight="1" x14ac:dyDescent="0.15">
      <c r="A179" s="1095">
        <v>11</v>
      </c>
      <c r="B179" s="1095">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36.75" hidden="1" customHeight="1" x14ac:dyDescent="0.15">
      <c r="A180" s="1095">
        <v>12</v>
      </c>
      <c r="B180" s="1095">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36.75" hidden="1" customHeight="1" x14ac:dyDescent="0.15">
      <c r="A181" s="1095">
        <v>13</v>
      </c>
      <c r="B181" s="1095">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36.75" hidden="1" customHeight="1" x14ac:dyDescent="0.15">
      <c r="A182" s="1095">
        <v>14</v>
      </c>
      <c r="B182" s="1095">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36.75" hidden="1" customHeight="1" x14ac:dyDescent="0.15">
      <c r="A183" s="1095">
        <v>15</v>
      </c>
      <c r="B183" s="1095">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36.75" hidden="1" customHeight="1" x14ac:dyDescent="0.15">
      <c r="A184" s="1095">
        <v>16</v>
      </c>
      <c r="B184" s="1095">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36.75" hidden="1" customHeight="1" x14ac:dyDescent="0.15">
      <c r="A185" s="1095">
        <v>17</v>
      </c>
      <c r="B185" s="1095">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36.75" hidden="1" customHeight="1" x14ac:dyDescent="0.15">
      <c r="A186" s="1095">
        <v>18</v>
      </c>
      <c r="B186" s="1095">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36.75" hidden="1" customHeight="1" x14ac:dyDescent="0.15">
      <c r="A187" s="1095">
        <v>19</v>
      </c>
      <c r="B187" s="1095">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36.75" hidden="1" customHeight="1" x14ac:dyDescent="0.15">
      <c r="A188" s="1095">
        <v>20</v>
      </c>
      <c r="B188" s="1095">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36.75" hidden="1" customHeight="1" x14ac:dyDescent="0.15">
      <c r="A189" s="1095">
        <v>21</v>
      </c>
      <c r="B189" s="1095">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36.75" hidden="1" customHeight="1" x14ac:dyDescent="0.15">
      <c r="A190" s="1095">
        <v>22</v>
      </c>
      <c r="B190" s="1095">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36.75" hidden="1" customHeight="1" x14ac:dyDescent="0.15">
      <c r="A191" s="1095">
        <v>23</v>
      </c>
      <c r="B191" s="1095">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36.75" hidden="1" customHeight="1" x14ac:dyDescent="0.15">
      <c r="A192" s="1095">
        <v>24</v>
      </c>
      <c r="B192" s="1095">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36.75" hidden="1" customHeight="1" x14ac:dyDescent="0.15">
      <c r="A193" s="1095">
        <v>25</v>
      </c>
      <c r="B193" s="1095">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36.75" hidden="1" customHeight="1" x14ac:dyDescent="0.15">
      <c r="A194" s="1095">
        <v>26</v>
      </c>
      <c r="B194" s="1095">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36.75" hidden="1" customHeight="1" x14ac:dyDescent="0.15">
      <c r="A195" s="1095">
        <v>27</v>
      </c>
      <c r="B195" s="1095">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36.75" hidden="1" customHeight="1" x14ac:dyDescent="0.15">
      <c r="A196" s="1095">
        <v>28</v>
      </c>
      <c r="B196" s="1095">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36.75" hidden="1" customHeight="1" x14ac:dyDescent="0.15">
      <c r="A197" s="1095">
        <v>29</v>
      </c>
      <c r="B197" s="1095">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36.75" hidden="1" customHeight="1" x14ac:dyDescent="0.15">
      <c r="A198" s="1095">
        <v>30</v>
      </c>
      <c r="B198" s="1095">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36.75" customHeight="1" x14ac:dyDescent="0.15">
      <c r="A201" s="366"/>
      <c r="B201" s="366"/>
      <c r="C201" s="366" t="s">
        <v>26</v>
      </c>
      <c r="D201" s="366"/>
      <c r="E201" s="366"/>
      <c r="F201" s="366"/>
      <c r="G201" s="366"/>
      <c r="H201" s="366"/>
      <c r="I201" s="366"/>
      <c r="J201" s="287" t="s">
        <v>294</v>
      </c>
      <c r="K201" s="109"/>
      <c r="L201" s="109"/>
      <c r="M201" s="109"/>
      <c r="N201" s="109"/>
      <c r="O201" s="109"/>
      <c r="P201" s="367" t="s">
        <v>27</v>
      </c>
      <c r="Q201" s="367"/>
      <c r="R201" s="367"/>
      <c r="S201" s="367"/>
      <c r="T201" s="367"/>
      <c r="U201" s="367"/>
      <c r="V201" s="367"/>
      <c r="W201" s="367"/>
      <c r="X201" s="367"/>
      <c r="Y201" s="364" t="s">
        <v>346</v>
      </c>
      <c r="Z201" s="365"/>
      <c r="AA201" s="365"/>
      <c r="AB201" s="365"/>
      <c r="AC201" s="287" t="s">
        <v>332</v>
      </c>
      <c r="AD201" s="287"/>
      <c r="AE201" s="287"/>
      <c r="AF201" s="287"/>
      <c r="AG201" s="287"/>
      <c r="AH201" s="364" t="s">
        <v>260</v>
      </c>
      <c r="AI201" s="366"/>
      <c r="AJ201" s="366"/>
      <c r="AK201" s="366"/>
      <c r="AL201" s="366" t="s">
        <v>21</v>
      </c>
      <c r="AM201" s="366"/>
      <c r="AN201" s="366"/>
      <c r="AO201" s="445"/>
      <c r="AP201" s="446" t="s">
        <v>295</v>
      </c>
      <c r="AQ201" s="446"/>
      <c r="AR201" s="446"/>
      <c r="AS201" s="446"/>
      <c r="AT201" s="446"/>
      <c r="AU201" s="446"/>
      <c r="AV201" s="446"/>
      <c r="AW201" s="446"/>
      <c r="AX201" s="446"/>
    </row>
    <row r="202" spans="1:50" ht="36.75" customHeight="1" x14ac:dyDescent="0.15">
      <c r="A202" s="1095">
        <v>1</v>
      </c>
      <c r="B202" s="1095">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36.75" customHeight="1" x14ac:dyDescent="0.15">
      <c r="A203" s="1095">
        <v>2</v>
      </c>
      <c r="B203" s="1095">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36.75" customHeight="1" x14ac:dyDescent="0.15">
      <c r="A204" s="1095">
        <v>3</v>
      </c>
      <c r="B204" s="1095">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36.75" customHeight="1" x14ac:dyDescent="0.15">
      <c r="A205" s="1095">
        <v>4</v>
      </c>
      <c r="B205" s="1095">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36.75" customHeight="1" x14ac:dyDescent="0.15">
      <c r="A206" s="1095">
        <v>5</v>
      </c>
      <c r="B206" s="1095">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36.75" customHeight="1" x14ac:dyDescent="0.15">
      <c r="A207" s="1095">
        <v>6</v>
      </c>
      <c r="B207" s="1095">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36.75" customHeight="1" x14ac:dyDescent="0.15">
      <c r="A208" s="1095">
        <v>7</v>
      </c>
      <c r="B208" s="1095">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36.75" customHeight="1" x14ac:dyDescent="0.15">
      <c r="A209" s="1095">
        <v>8</v>
      </c>
      <c r="B209" s="1095">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36.75" customHeight="1" x14ac:dyDescent="0.15">
      <c r="A210" s="1095">
        <v>9</v>
      </c>
      <c r="B210" s="1095">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36.75" customHeight="1" x14ac:dyDescent="0.15">
      <c r="A211" s="1095">
        <v>10</v>
      </c>
      <c r="B211" s="1095">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36.75" customHeight="1" x14ac:dyDescent="0.15">
      <c r="A212" s="1095">
        <v>11</v>
      </c>
      <c r="B212" s="1095">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36.75" customHeight="1" x14ac:dyDescent="0.15">
      <c r="A213" s="1095">
        <v>12</v>
      </c>
      <c r="B213" s="1095">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36.75" customHeight="1" x14ac:dyDescent="0.15">
      <c r="A214" s="1095">
        <v>13</v>
      </c>
      <c r="B214" s="1095">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36.75" customHeight="1" x14ac:dyDescent="0.15">
      <c r="A215" s="1095">
        <v>14</v>
      </c>
      <c r="B215" s="1095">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36.75" customHeight="1" x14ac:dyDescent="0.15">
      <c r="A216" s="1095">
        <v>15</v>
      </c>
      <c r="B216" s="1095">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36.75" customHeight="1" x14ac:dyDescent="0.15">
      <c r="A217" s="1095">
        <v>16</v>
      </c>
      <c r="B217" s="1095">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36.75" customHeight="1" x14ac:dyDescent="0.15">
      <c r="A218" s="1095">
        <v>17</v>
      </c>
      <c r="B218" s="1095">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36.75" customHeight="1" x14ac:dyDescent="0.15">
      <c r="A219" s="1095">
        <v>18</v>
      </c>
      <c r="B219" s="1095">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36.75" customHeight="1" x14ac:dyDescent="0.15">
      <c r="A220" s="1095">
        <v>19</v>
      </c>
      <c r="B220" s="1095">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36.75" customHeight="1" x14ac:dyDescent="0.15">
      <c r="A221" s="1095">
        <v>20</v>
      </c>
      <c r="B221" s="1095">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36.75" customHeight="1" x14ac:dyDescent="0.15">
      <c r="A222" s="1095">
        <v>21</v>
      </c>
      <c r="B222" s="1095">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36.75" customHeight="1" x14ac:dyDescent="0.15">
      <c r="A223" s="1095">
        <v>22</v>
      </c>
      <c r="B223" s="1095">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36.75" customHeight="1" x14ac:dyDescent="0.15">
      <c r="A224" s="1095">
        <v>23</v>
      </c>
      <c r="B224" s="1095">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36.75" customHeight="1" x14ac:dyDescent="0.15">
      <c r="A225" s="1095">
        <v>24</v>
      </c>
      <c r="B225" s="1095">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36.75" customHeight="1" x14ac:dyDescent="0.15">
      <c r="A226" s="1095">
        <v>25</v>
      </c>
      <c r="B226" s="1095">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36.75" customHeight="1" x14ac:dyDescent="0.15">
      <c r="A227" s="1095">
        <v>26</v>
      </c>
      <c r="B227" s="1095">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36.75" customHeight="1" x14ac:dyDescent="0.15">
      <c r="A228" s="1095">
        <v>27</v>
      </c>
      <c r="B228" s="1095">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36.75" customHeight="1" x14ac:dyDescent="0.15">
      <c r="A229" s="1095">
        <v>28</v>
      </c>
      <c r="B229" s="1095">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36.75" customHeight="1" x14ac:dyDescent="0.15">
      <c r="A230" s="1095">
        <v>29</v>
      </c>
      <c r="B230" s="1095">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36.75" customHeight="1" x14ac:dyDescent="0.15">
      <c r="A231" s="1095">
        <v>30</v>
      </c>
      <c r="B231" s="1095">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36.75" customHeight="1" x14ac:dyDescent="0.15">
      <c r="A234" s="366"/>
      <c r="B234" s="366"/>
      <c r="C234" s="366" t="s">
        <v>26</v>
      </c>
      <c r="D234" s="366"/>
      <c r="E234" s="366"/>
      <c r="F234" s="366"/>
      <c r="G234" s="366"/>
      <c r="H234" s="366"/>
      <c r="I234" s="366"/>
      <c r="J234" s="287" t="s">
        <v>294</v>
      </c>
      <c r="K234" s="109"/>
      <c r="L234" s="109"/>
      <c r="M234" s="109"/>
      <c r="N234" s="109"/>
      <c r="O234" s="109"/>
      <c r="P234" s="367" t="s">
        <v>27</v>
      </c>
      <c r="Q234" s="367"/>
      <c r="R234" s="367"/>
      <c r="S234" s="367"/>
      <c r="T234" s="367"/>
      <c r="U234" s="367"/>
      <c r="V234" s="367"/>
      <c r="W234" s="367"/>
      <c r="X234" s="367"/>
      <c r="Y234" s="364" t="s">
        <v>346</v>
      </c>
      <c r="Z234" s="365"/>
      <c r="AA234" s="365"/>
      <c r="AB234" s="365"/>
      <c r="AC234" s="287" t="s">
        <v>332</v>
      </c>
      <c r="AD234" s="287"/>
      <c r="AE234" s="287"/>
      <c r="AF234" s="287"/>
      <c r="AG234" s="287"/>
      <c r="AH234" s="364" t="s">
        <v>260</v>
      </c>
      <c r="AI234" s="366"/>
      <c r="AJ234" s="366"/>
      <c r="AK234" s="366"/>
      <c r="AL234" s="366" t="s">
        <v>21</v>
      </c>
      <c r="AM234" s="366"/>
      <c r="AN234" s="366"/>
      <c r="AO234" s="445"/>
      <c r="AP234" s="446" t="s">
        <v>295</v>
      </c>
      <c r="AQ234" s="446"/>
      <c r="AR234" s="446"/>
      <c r="AS234" s="446"/>
      <c r="AT234" s="446"/>
      <c r="AU234" s="446"/>
      <c r="AV234" s="446"/>
      <c r="AW234" s="446"/>
      <c r="AX234" s="446"/>
    </row>
    <row r="235" spans="1:50" ht="36.75" customHeight="1" x14ac:dyDescent="0.15">
      <c r="A235" s="1095">
        <v>1</v>
      </c>
      <c r="B235" s="1095">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36.75" customHeight="1" x14ac:dyDescent="0.15">
      <c r="A236" s="1095">
        <v>2</v>
      </c>
      <c r="B236" s="1095">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36.75" customHeight="1" x14ac:dyDescent="0.15">
      <c r="A237" s="1095">
        <v>3</v>
      </c>
      <c r="B237" s="1095">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36.75" customHeight="1" x14ac:dyDescent="0.15">
      <c r="A238" s="1095">
        <v>4</v>
      </c>
      <c r="B238" s="1095">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36.75" customHeight="1" x14ac:dyDescent="0.15">
      <c r="A239" s="1095">
        <v>5</v>
      </c>
      <c r="B239" s="1095">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36.75" customHeight="1" x14ac:dyDescent="0.15">
      <c r="A240" s="1095">
        <v>6</v>
      </c>
      <c r="B240" s="1095">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36.75" customHeight="1" x14ac:dyDescent="0.15">
      <c r="A241" s="1095">
        <v>7</v>
      </c>
      <c r="B241" s="1095">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36.75" customHeight="1" x14ac:dyDescent="0.15">
      <c r="A242" s="1095">
        <v>8</v>
      </c>
      <c r="B242" s="1095">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36.75" customHeight="1" x14ac:dyDescent="0.15">
      <c r="A243" s="1095">
        <v>9</v>
      </c>
      <c r="B243" s="1095">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36.75" customHeight="1" x14ac:dyDescent="0.15">
      <c r="A244" s="1095">
        <v>10</v>
      </c>
      <c r="B244" s="1095">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36.75" customHeight="1" x14ac:dyDescent="0.15">
      <c r="A245" s="1095">
        <v>11</v>
      </c>
      <c r="B245" s="1095">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36.75" customHeight="1" x14ac:dyDescent="0.15">
      <c r="A246" s="1095">
        <v>12</v>
      </c>
      <c r="B246" s="1095">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36.75" customHeight="1" x14ac:dyDescent="0.15">
      <c r="A247" s="1095">
        <v>13</v>
      </c>
      <c r="B247" s="1095">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36.75" customHeight="1" x14ac:dyDescent="0.15">
      <c r="A248" s="1095">
        <v>14</v>
      </c>
      <c r="B248" s="1095">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36.75" customHeight="1" x14ac:dyDescent="0.15">
      <c r="A249" s="1095">
        <v>15</v>
      </c>
      <c r="B249" s="1095">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36.75" customHeight="1" x14ac:dyDescent="0.15">
      <c r="A250" s="1095">
        <v>16</v>
      </c>
      <c r="B250" s="1095">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36.75" customHeight="1" x14ac:dyDescent="0.15">
      <c r="A251" s="1095">
        <v>17</v>
      </c>
      <c r="B251" s="1095">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36.75" customHeight="1" x14ac:dyDescent="0.15">
      <c r="A252" s="1095">
        <v>18</v>
      </c>
      <c r="B252" s="1095">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36.75" customHeight="1" x14ac:dyDescent="0.15">
      <c r="A253" s="1095">
        <v>19</v>
      </c>
      <c r="B253" s="1095">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36.75" customHeight="1" x14ac:dyDescent="0.15">
      <c r="A254" s="1095">
        <v>20</v>
      </c>
      <c r="B254" s="1095">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36.75" customHeight="1" x14ac:dyDescent="0.15">
      <c r="A255" s="1095">
        <v>21</v>
      </c>
      <c r="B255" s="1095">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36.75" customHeight="1" x14ac:dyDescent="0.15">
      <c r="A256" s="1095">
        <v>22</v>
      </c>
      <c r="B256" s="1095">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36.75" customHeight="1" x14ac:dyDescent="0.15">
      <c r="A257" s="1095">
        <v>23</v>
      </c>
      <c r="B257" s="1095">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36.75" customHeight="1" x14ac:dyDescent="0.15">
      <c r="A258" s="1095">
        <v>24</v>
      </c>
      <c r="B258" s="1095">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36.75" customHeight="1" x14ac:dyDescent="0.15">
      <c r="A259" s="1095">
        <v>25</v>
      </c>
      <c r="B259" s="1095">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36.75" customHeight="1" x14ac:dyDescent="0.15">
      <c r="A260" s="1095">
        <v>26</v>
      </c>
      <c r="B260" s="1095">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36.75" customHeight="1" x14ac:dyDescent="0.15">
      <c r="A261" s="1095">
        <v>27</v>
      </c>
      <c r="B261" s="1095">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36.75" customHeight="1" x14ac:dyDescent="0.15">
      <c r="A262" s="1095">
        <v>28</v>
      </c>
      <c r="B262" s="1095">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36.75" customHeight="1" x14ac:dyDescent="0.15">
      <c r="A263" s="1095">
        <v>29</v>
      </c>
      <c r="B263" s="1095">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36.75" customHeight="1" x14ac:dyDescent="0.15">
      <c r="A264" s="1095">
        <v>30</v>
      </c>
      <c r="B264" s="1095">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36.75" customHeight="1" x14ac:dyDescent="0.15">
      <c r="A267" s="366"/>
      <c r="B267" s="366"/>
      <c r="C267" s="366" t="s">
        <v>26</v>
      </c>
      <c r="D267" s="366"/>
      <c r="E267" s="366"/>
      <c r="F267" s="366"/>
      <c r="G267" s="366"/>
      <c r="H267" s="366"/>
      <c r="I267" s="366"/>
      <c r="J267" s="287" t="s">
        <v>294</v>
      </c>
      <c r="K267" s="109"/>
      <c r="L267" s="109"/>
      <c r="M267" s="109"/>
      <c r="N267" s="109"/>
      <c r="O267" s="109"/>
      <c r="P267" s="367" t="s">
        <v>27</v>
      </c>
      <c r="Q267" s="367"/>
      <c r="R267" s="367"/>
      <c r="S267" s="367"/>
      <c r="T267" s="367"/>
      <c r="U267" s="367"/>
      <c r="V267" s="367"/>
      <c r="W267" s="367"/>
      <c r="X267" s="367"/>
      <c r="Y267" s="364" t="s">
        <v>346</v>
      </c>
      <c r="Z267" s="365"/>
      <c r="AA267" s="365"/>
      <c r="AB267" s="365"/>
      <c r="AC267" s="287" t="s">
        <v>332</v>
      </c>
      <c r="AD267" s="287"/>
      <c r="AE267" s="287"/>
      <c r="AF267" s="287"/>
      <c r="AG267" s="287"/>
      <c r="AH267" s="364" t="s">
        <v>260</v>
      </c>
      <c r="AI267" s="366"/>
      <c r="AJ267" s="366"/>
      <c r="AK267" s="366"/>
      <c r="AL267" s="366" t="s">
        <v>21</v>
      </c>
      <c r="AM267" s="366"/>
      <c r="AN267" s="366"/>
      <c r="AO267" s="445"/>
      <c r="AP267" s="446" t="s">
        <v>295</v>
      </c>
      <c r="AQ267" s="446"/>
      <c r="AR267" s="446"/>
      <c r="AS267" s="446"/>
      <c r="AT267" s="446"/>
      <c r="AU267" s="446"/>
      <c r="AV267" s="446"/>
      <c r="AW267" s="446"/>
      <c r="AX267" s="446"/>
    </row>
    <row r="268" spans="1:50" ht="36.75" customHeight="1" x14ac:dyDescent="0.15">
      <c r="A268" s="1095">
        <v>1</v>
      </c>
      <c r="B268" s="1095">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36.75" customHeight="1" x14ac:dyDescent="0.15">
      <c r="A269" s="1095">
        <v>2</v>
      </c>
      <c r="B269" s="1095">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36.75" customHeight="1" x14ac:dyDescent="0.15">
      <c r="A270" s="1095">
        <v>3</v>
      </c>
      <c r="B270" s="1095">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36.75" customHeight="1" x14ac:dyDescent="0.15">
      <c r="A271" s="1095">
        <v>4</v>
      </c>
      <c r="B271" s="1095">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36.75" customHeight="1" x14ac:dyDescent="0.15">
      <c r="A272" s="1095">
        <v>5</v>
      </c>
      <c r="B272" s="1095">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36.75" customHeight="1" x14ac:dyDescent="0.15">
      <c r="A273" s="1095">
        <v>6</v>
      </c>
      <c r="B273" s="1095">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36.75" customHeight="1" x14ac:dyDescent="0.15">
      <c r="A274" s="1095">
        <v>7</v>
      </c>
      <c r="B274" s="1095">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36.75" customHeight="1" x14ac:dyDescent="0.15">
      <c r="A275" s="1095">
        <v>8</v>
      </c>
      <c r="B275" s="1095">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36.75" customHeight="1" x14ac:dyDescent="0.15">
      <c r="A276" s="1095">
        <v>9</v>
      </c>
      <c r="B276" s="1095">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36.75" customHeight="1" x14ac:dyDescent="0.15">
      <c r="A277" s="1095">
        <v>10</v>
      </c>
      <c r="B277" s="1095">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36.75" customHeight="1" x14ac:dyDescent="0.15">
      <c r="A278" s="1095">
        <v>11</v>
      </c>
      <c r="B278" s="1095">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36.75" customHeight="1" x14ac:dyDescent="0.15">
      <c r="A279" s="1095">
        <v>12</v>
      </c>
      <c r="B279" s="1095">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36.75" customHeight="1" x14ac:dyDescent="0.15">
      <c r="A280" s="1095">
        <v>13</v>
      </c>
      <c r="B280" s="1095">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36.75" customHeight="1" x14ac:dyDescent="0.15">
      <c r="A281" s="1095">
        <v>14</v>
      </c>
      <c r="B281" s="1095">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36.75" customHeight="1" x14ac:dyDescent="0.15">
      <c r="A282" s="1095">
        <v>15</v>
      </c>
      <c r="B282" s="1095">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36.75" customHeight="1" x14ac:dyDescent="0.15">
      <c r="A283" s="1095">
        <v>16</v>
      </c>
      <c r="B283" s="1095">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36.75" customHeight="1" x14ac:dyDescent="0.15">
      <c r="A284" s="1095">
        <v>17</v>
      </c>
      <c r="B284" s="1095">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36.75" customHeight="1" x14ac:dyDescent="0.15">
      <c r="A285" s="1095">
        <v>18</v>
      </c>
      <c r="B285" s="1095">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36.75" customHeight="1" x14ac:dyDescent="0.15">
      <c r="A286" s="1095">
        <v>19</v>
      </c>
      <c r="B286" s="1095">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36.75" customHeight="1" x14ac:dyDescent="0.15">
      <c r="A287" s="1095">
        <v>20</v>
      </c>
      <c r="B287" s="1095">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36.75" customHeight="1" x14ac:dyDescent="0.15">
      <c r="A288" s="1095">
        <v>21</v>
      </c>
      <c r="B288" s="1095">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36.75" customHeight="1" x14ac:dyDescent="0.15">
      <c r="A289" s="1095">
        <v>22</v>
      </c>
      <c r="B289" s="1095">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36.75" customHeight="1" x14ac:dyDescent="0.15">
      <c r="A290" s="1095">
        <v>23</v>
      </c>
      <c r="B290" s="1095">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36.75" customHeight="1" x14ac:dyDescent="0.15">
      <c r="A291" s="1095">
        <v>24</v>
      </c>
      <c r="B291" s="1095">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36.75" customHeight="1" x14ac:dyDescent="0.15">
      <c r="A292" s="1095">
        <v>25</v>
      </c>
      <c r="B292" s="1095">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36.75" customHeight="1" x14ac:dyDescent="0.15">
      <c r="A293" s="1095">
        <v>26</v>
      </c>
      <c r="B293" s="1095">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36.75" customHeight="1" x14ac:dyDescent="0.15">
      <c r="A294" s="1095">
        <v>27</v>
      </c>
      <c r="B294" s="1095">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36.75" customHeight="1" x14ac:dyDescent="0.15">
      <c r="A295" s="1095">
        <v>28</v>
      </c>
      <c r="B295" s="1095">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36.75" customHeight="1" x14ac:dyDescent="0.15">
      <c r="A296" s="1095">
        <v>29</v>
      </c>
      <c r="B296" s="1095">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36.75" customHeight="1" x14ac:dyDescent="0.15">
      <c r="A297" s="1095">
        <v>30</v>
      </c>
      <c r="B297" s="1095">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36.75" customHeight="1" x14ac:dyDescent="0.15">
      <c r="A300" s="366"/>
      <c r="B300" s="366"/>
      <c r="C300" s="366" t="s">
        <v>26</v>
      </c>
      <c r="D300" s="366"/>
      <c r="E300" s="366"/>
      <c r="F300" s="366"/>
      <c r="G300" s="366"/>
      <c r="H300" s="366"/>
      <c r="I300" s="366"/>
      <c r="J300" s="287" t="s">
        <v>294</v>
      </c>
      <c r="K300" s="109"/>
      <c r="L300" s="109"/>
      <c r="M300" s="109"/>
      <c r="N300" s="109"/>
      <c r="O300" s="109"/>
      <c r="P300" s="367" t="s">
        <v>27</v>
      </c>
      <c r="Q300" s="367"/>
      <c r="R300" s="367"/>
      <c r="S300" s="367"/>
      <c r="T300" s="367"/>
      <c r="U300" s="367"/>
      <c r="V300" s="367"/>
      <c r="W300" s="367"/>
      <c r="X300" s="367"/>
      <c r="Y300" s="364" t="s">
        <v>346</v>
      </c>
      <c r="Z300" s="365"/>
      <c r="AA300" s="365"/>
      <c r="AB300" s="365"/>
      <c r="AC300" s="287" t="s">
        <v>332</v>
      </c>
      <c r="AD300" s="287"/>
      <c r="AE300" s="287"/>
      <c r="AF300" s="287"/>
      <c r="AG300" s="287"/>
      <c r="AH300" s="364" t="s">
        <v>260</v>
      </c>
      <c r="AI300" s="366"/>
      <c r="AJ300" s="366"/>
      <c r="AK300" s="366"/>
      <c r="AL300" s="366" t="s">
        <v>21</v>
      </c>
      <c r="AM300" s="366"/>
      <c r="AN300" s="366"/>
      <c r="AO300" s="445"/>
      <c r="AP300" s="446" t="s">
        <v>295</v>
      </c>
      <c r="AQ300" s="446"/>
      <c r="AR300" s="446"/>
      <c r="AS300" s="446"/>
      <c r="AT300" s="446"/>
      <c r="AU300" s="446"/>
      <c r="AV300" s="446"/>
      <c r="AW300" s="446"/>
      <c r="AX300" s="446"/>
    </row>
    <row r="301" spans="1:50" ht="36.75" customHeight="1" x14ac:dyDescent="0.15">
      <c r="A301" s="1095">
        <v>1</v>
      </c>
      <c r="B301" s="1095">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36.75" customHeight="1" x14ac:dyDescent="0.15">
      <c r="A302" s="1095">
        <v>2</v>
      </c>
      <c r="B302" s="1095">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36.75" customHeight="1" x14ac:dyDescent="0.15">
      <c r="A303" s="1095">
        <v>3</v>
      </c>
      <c r="B303" s="1095">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36.75" customHeight="1" x14ac:dyDescent="0.15">
      <c r="A304" s="1095">
        <v>4</v>
      </c>
      <c r="B304" s="1095">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36.75" customHeight="1" x14ac:dyDescent="0.15">
      <c r="A305" s="1095">
        <v>5</v>
      </c>
      <c r="B305" s="1095">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36.75" customHeight="1" x14ac:dyDescent="0.15">
      <c r="A306" s="1095">
        <v>6</v>
      </c>
      <c r="B306" s="1095">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36.75" customHeight="1" x14ac:dyDescent="0.15">
      <c r="A307" s="1095">
        <v>7</v>
      </c>
      <c r="B307" s="1095">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36.75" customHeight="1" x14ac:dyDescent="0.15">
      <c r="A308" s="1095">
        <v>8</v>
      </c>
      <c r="B308" s="1095">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36.75" customHeight="1" x14ac:dyDescent="0.15">
      <c r="A309" s="1095">
        <v>9</v>
      </c>
      <c r="B309" s="1095">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36.75" customHeight="1" x14ac:dyDescent="0.15">
      <c r="A310" s="1095">
        <v>10</v>
      </c>
      <c r="B310" s="1095">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36.75" customHeight="1" x14ac:dyDescent="0.15">
      <c r="A311" s="1095">
        <v>11</v>
      </c>
      <c r="B311" s="1095">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36.75" customHeight="1" x14ac:dyDescent="0.15">
      <c r="A312" s="1095">
        <v>12</v>
      </c>
      <c r="B312" s="1095">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36.75" customHeight="1" x14ac:dyDescent="0.15">
      <c r="A313" s="1095">
        <v>13</v>
      </c>
      <c r="B313" s="1095">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36.75" customHeight="1" x14ac:dyDescent="0.15">
      <c r="A314" s="1095">
        <v>14</v>
      </c>
      <c r="B314" s="1095">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36.75" customHeight="1" x14ac:dyDescent="0.15">
      <c r="A315" s="1095">
        <v>15</v>
      </c>
      <c r="B315" s="1095">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36.75" customHeight="1" x14ac:dyDescent="0.15">
      <c r="A316" s="1095">
        <v>16</v>
      </c>
      <c r="B316" s="1095">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36.75" customHeight="1" x14ac:dyDescent="0.15">
      <c r="A317" s="1095">
        <v>17</v>
      </c>
      <c r="B317" s="1095">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36.75" customHeight="1" x14ac:dyDescent="0.15">
      <c r="A318" s="1095">
        <v>18</v>
      </c>
      <c r="B318" s="1095">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36.75" customHeight="1" x14ac:dyDescent="0.15">
      <c r="A319" s="1095">
        <v>19</v>
      </c>
      <c r="B319" s="1095">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36.75" customHeight="1" x14ac:dyDescent="0.15">
      <c r="A320" s="1095">
        <v>20</v>
      </c>
      <c r="B320" s="1095">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36.75" customHeight="1" x14ac:dyDescent="0.15">
      <c r="A321" s="1095">
        <v>21</v>
      </c>
      <c r="B321" s="1095">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36.75" customHeight="1" x14ac:dyDescent="0.15">
      <c r="A322" s="1095">
        <v>22</v>
      </c>
      <c r="B322" s="1095">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36.75" customHeight="1" x14ac:dyDescent="0.15">
      <c r="A323" s="1095">
        <v>23</v>
      </c>
      <c r="B323" s="1095">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36.75" customHeight="1" x14ac:dyDescent="0.15">
      <c r="A324" s="1095">
        <v>24</v>
      </c>
      <c r="B324" s="1095">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36.75" customHeight="1" x14ac:dyDescent="0.15">
      <c r="A325" s="1095">
        <v>25</v>
      </c>
      <c r="B325" s="1095">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36.75" customHeight="1" x14ac:dyDescent="0.15">
      <c r="A326" s="1095">
        <v>26</v>
      </c>
      <c r="B326" s="1095">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36.75" customHeight="1" x14ac:dyDescent="0.15">
      <c r="A327" s="1095">
        <v>27</v>
      </c>
      <c r="B327" s="1095">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36.75" customHeight="1" x14ac:dyDescent="0.15">
      <c r="A328" s="1095">
        <v>28</v>
      </c>
      <c r="B328" s="1095">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36.75" customHeight="1" x14ac:dyDescent="0.15">
      <c r="A329" s="1095">
        <v>29</v>
      </c>
      <c r="B329" s="1095">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36.75" customHeight="1" x14ac:dyDescent="0.15">
      <c r="A330" s="1095">
        <v>30</v>
      </c>
      <c r="B330" s="1095">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36.75" customHeight="1" x14ac:dyDescent="0.15">
      <c r="A333" s="366"/>
      <c r="B333" s="366"/>
      <c r="C333" s="366" t="s">
        <v>26</v>
      </c>
      <c r="D333" s="366"/>
      <c r="E333" s="366"/>
      <c r="F333" s="366"/>
      <c r="G333" s="366"/>
      <c r="H333" s="366"/>
      <c r="I333" s="366"/>
      <c r="J333" s="287" t="s">
        <v>294</v>
      </c>
      <c r="K333" s="109"/>
      <c r="L333" s="109"/>
      <c r="M333" s="109"/>
      <c r="N333" s="109"/>
      <c r="O333" s="109"/>
      <c r="P333" s="367" t="s">
        <v>27</v>
      </c>
      <c r="Q333" s="367"/>
      <c r="R333" s="367"/>
      <c r="S333" s="367"/>
      <c r="T333" s="367"/>
      <c r="U333" s="367"/>
      <c r="V333" s="367"/>
      <c r="W333" s="367"/>
      <c r="X333" s="367"/>
      <c r="Y333" s="364" t="s">
        <v>346</v>
      </c>
      <c r="Z333" s="365"/>
      <c r="AA333" s="365"/>
      <c r="AB333" s="365"/>
      <c r="AC333" s="287" t="s">
        <v>332</v>
      </c>
      <c r="AD333" s="287"/>
      <c r="AE333" s="287"/>
      <c r="AF333" s="287"/>
      <c r="AG333" s="287"/>
      <c r="AH333" s="364" t="s">
        <v>260</v>
      </c>
      <c r="AI333" s="366"/>
      <c r="AJ333" s="366"/>
      <c r="AK333" s="366"/>
      <c r="AL333" s="366" t="s">
        <v>21</v>
      </c>
      <c r="AM333" s="366"/>
      <c r="AN333" s="366"/>
      <c r="AO333" s="445"/>
      <c r="AP333" s="446" t="s">
        <v>295</v>
      </c>
      <c r="AQ333" s="446"/>
      <c r="AR333" s="446"/>
      <c r="AS333" s="446"/>
      <c r="AT333" s="446"/>
      <c r="AU333" s="446"/>
      <c r="AV333" s="446"/>
      <c r="AW333" s="446"/>
      <c r="AX333" s="446"/>
    </row>
    <row r="334" spans="1:50" ht="36.75" customHeight="1" x14ac:dyDescent="0.15">
      <c r="A334" s="1095">
        <v>1</v>
      </c>
      <c r="B334" s="1095">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36.75" customHeight="1" x14ac:dyDescent="0.15">
      <c r="A335" s="1095">
        <v>2</v>
      </c>
      <c r="B335" s="1095">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36.75" customHeight="1" x14ac:dyDescent="0.15">
      <c r="A336" s="1095">
        <v>3</v>
      </c>
      <c r="B336" s="1095">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36.75" customHeight="1" x14ac:dyDescent="0.15">
      <c r="A337" s="1095">
        <v>4</v>
      </c>
      <c r="B337" s="1095">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36.75" customHeight="1" x14ac:dyDescent="0.15">
      <c r="A338" s="1095">
        <v>5</v>
      </c>
      <c r="B338" s="1095">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36.75" customHeight="1" x14ac:dyDescent="0.15">
      <c r="A339" s="1095">
        <v>6</v>
      </c>
      <c r="B339" s="1095">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36.75" customHeight="1" x14ac:dyDescent="0.15">
      <c r="A340" s="1095">
        <v>7</v>
      </c>
      <c r="B340" s="1095">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36.75" customHeight="1" x14ac:dyDescent="0.15">
      <c r="A341" s="1095">
        <v>8</v>
      </c>
      <c r="B341" s="1095">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36.75" customHeight="1" x14ac:dyDescent="0.15">
      <c r="A342" s="1095">
        <v>9</v>
      </c>
      <c r="B342" s="1095">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36.75" customHeight="1" x14ac:dyDescent="0.15">
      <c r="A343" s="1095">
        <v>10</v>
      </c>
      <c r="B343" s="1095">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36.75" customHeight="1" x14ac:dyDescent="0.15">
      <c r="A344" s="1095">
        <v>11</v>
      </c>
      <c r="B344" s="1095">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36.75" customHeight="1" x14ac:dyDescent="0.15">
      <c r="A345" s="1095">
        <v>12</v>
      </c>
      <c r="B345" s="1095">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36.75" customHeight="1" x14ac:dyDescent="0.15">
      <c r="A346" s="1095">
        <v>13</v>
      </c>
      <c r="B346" s="1095">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36.75" customHeight="1" x14ac:dyDescent="0.15">
      <c r="A347" s="1095">
        <v>14</v>
      </c>
      <c r="B347" s="1095">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36.75" customHeight="1" x14ac:dyDescent="0.15">
      <c r="A348" s="1095">
        <v>15</v>
      </c>
      <c r="B348" s="1095">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36.75" customHeight="1" x14ac:dyDescent="0.15">
      <c r="A349" s="1095">
        <v>16</v>
      </c>
      <c r="B349" s="1095">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36.75" customHeight="1" x14ac:dyDescent="0.15">
      <c r="A350" s="1095">
        <v>17</v>
      </c>
      <c r="B350" s="1095">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36.75" customHeight="1" x14ac:dyDescent="0.15">
      <c r="A351" s="1095">
        <v>18</v>
      </c>
      <c r="B351" s="1095">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36.75" customHeight="1" x14ac:dyDescent="0.15">
      <c r="A352" s="1095">
        <v>19</v>
      </c>
      <c r="B352" s="1095">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36.75" customHeight="1" x14ac:dyDescent="0.15">
      <c r="A353" s="1095">
        <v>20</v>
      </c>
      <c r="B353" s="1095">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36.75" customHeight="1" x14ac:dyDescent="0.15">
      <c r="A354" s="1095">
        <v>21</v>
      </c>
      <c r="B354" s="1095">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36.75" customHeight="1" x14ac:dyDescent="0.15">
      <c r="A355" s="1095">
        <v>22</v>
      </c>
      <c r="B355" s="1095">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36.75" customHeight="1" x14ac:dyDescent="0.15">
      <c r="A356" s="1095">
        <v>23</v>
      </c>
      <c r="B356" s="1095">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36.75" customHeight="1" x14ac:dyDescent="0.15">
      <c r="A357" s="1095">
        <v>24</v>
      </c>
      <c r="B357" s="1095">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36.75" customHeight="1" x14ac:dyDescent="0.15">
      <c r="A358" s="1095">
        <v>25</v>
      </c>
      <c r="B358" s="1095">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36.75" customHeight="1" x14ac:dyDescent="0.15">
      <c r="A359" s="1095">
        <v>26</v>
      </c>
      <c r="B359" s="1095">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36.75" customHeight="1" x14ac:dyDescent="0.15">
      <c r="A360" s="1095">
        <v>27</v>
      </c>
      <c r="B360" s="1095">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36.75" customHeight="1" x14ac:dyDescent="0.15">
      <c r="A361" s="1095">
        <v>28</v>
      </c>
      <c r="B361" s="1095">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36.75" customHeight="1" x14ac:dyDescent="0.15">
      <c r="A362" s="1095">
        <v>29</v>
      </c>
      <c r="B362" s="1095">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36.75" customHeight="1" x14ac:dyDescent="0.15">
      <c r="A363" s="1095">
        <v>30</v>
      </c>
      <c r="B363" s="1095">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36.75" customHeight="1" x14ac:dyDescent="0.15">
      <c r="A366" s="366"/>
      <c r="B366" s="366"/>
      <c r="C366" s="366" t="s">
        <v>26</v>
      </c>
      <c r="D366" s="366"/>
      <c r="E366" s="366"/>
      <c r="F366" s="366"/>
      <c r="G366" s="366"/>
      <c r="H366" s="366"/>
      <c r="I366" s="366"/>
      <c r="J366" s="287" t="s">
        <v>294</v>
      </c>
      <c r="K366" s="109"/>
      <c r="L366" s="109"/>
      <c r="M366" s="109"/>
      <c r="N366" s="109"/>
      <c r="O366" s="109"/>
      <c r="P366" s="367" t="s">
        <v>27</v>
      </c>
      <c r="Q366" s="367"/>
      <c r="R366" s="367"/>
      <c r="S366" s="367"/>
      <c r="T366" s="367"/>
      <c r="U366" s="367"/>
      <c r="V366" s="367"/>
      <c r="W366" s="367"/>
      <c r="X366" s="367"/>
      <c r="Y366" s="364" t="s">
        <v>346</v>
      </c>
      <c r="Z366" s="365"/>
      <c r="AA366" s="365"/>
      <c r="AB366" s="365"/>
      <c r="AC366" s="287" t="s">
        <v>332</v>
      </c>
      <c r="AD366" s="287"/>
      <c r="AE366" s="287"/>
      <c r="AF366" s="287"/>
      <c r="AG366" s="287"/>
      <c r="AH366" s="364" t="s">
        <v>260</v>
      </c>
      <c r="AI366" s="366"/>
      <c r="AJ366" s="366"/>
      <c r="AK366" s="366"/>
      <c r="AL366" s="366" t="s">
        <v>21</v>
      </c>
      <c r="AM366" s="366"/>
      <c r="AN366" s="366"/>
      <c r="AO366" s="445"/>
      <c r="AP366" s="446" t="s">
        <v>295</v>
      </c>
      <c r="AQ366" s="446"/>
      <c r="AR366" s="446"/>
      <c r="AS366" s="446"/>
      <c r="AT366" s="446"/>
      <c r="AU366" s="446"/>
      <c r="AV366" s="446"/>
      <c r="AW366" s="446"/>
      <c r="AX366" s="446"/>
    </row>
    <row r="367" spans="1:50" ht="36.75" customHeight="1" x14ac:dyDescent="0.15">
      <c r="A367" s="1095">
        <v>1</v>
      </c>
      <c r="B367" s="1095">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36.75" customHeight="1" x14ac:dyDescent="0.15">
      <c r="A368" s="1095">
        <v>2</v>
      </c>
      <c r="B368" s="1095">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36.75" customHeight="1" x14ac:dyDescent="0.15">
      <c r="A369" s="1095">
        <v>3</v>
      </c>
      <c r="B369" s="1095">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36.75" customHeight="1" x14ac:dyDescent="0.15">
      <c r="A370" s="1095">
        <v>4</v>
      </c>
      <c r="B370" s="1095">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36.75" customHeight="1" x14ac:dyDescent="0.15">
      <c r="A371" s="1095">
        <v>5</v>
      </c>
      <c r="B371" s="1095">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36.75" customHeight="1" x14ac:dyDescent="0.15">
      <c r="A372" s="1095">
        <v>6</v>
      </c>
      <c r="B372" s="1095">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36.75" customHeight="1" x14ac:dyDescent="0.15">
      <c r="A373" s="1095">
        <v>7</v>
      </c>
      <c r="B373" s="1095">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36.75" customHeight="1" x14ac:dyDescent="0.15">
      <c r="A374" s="1095">
        <v>8</v>
      </c>
      <c r="B374" s="1095">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36.75" customHeight="1" x14ac:dyDescent="0.15">
      <c r="A375" s="1095">
        <v>9</v>
      </c>
      <c r="B375" s="1095">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36.75" customHeight="1" x14ac:dyDescent="0.15">
      <c r="A376" s="1095">
        <v>10</v>
      </c>
      <c r="B376" s="1095">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36.75" customHeight="1" x14ac:dyDescent="0.15">
      <c r="A377" s="1095">
        <v>11</v>
      </c>
      <c r="B377" s="1095">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36.75" customHeight="1" x14ac:dyDescent="0.15">
      <c r="A378" s="1095">
        <v>12</v>
      </c>
      <c r="B378" s="1095">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36.75" customHeight="1" x14ac:dyDescent="0.15">
      <c r="A379" s="1095">
        <v>13</v>
      </c>
      <c r="B379" s="1095">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36.75" customHeight="1" x14ac:dyDescent="0.15">
      <c r="A380" s="1095">
        <v>14</v>
      </c>
      <c r="B380" s="1095">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36.75" customHeight="1" x14ac:dyDescent="0.15">
      <c r="A381" s="1095">
        <v>15</v>
      </c>
      <c r="B381" s="1095">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36.75" customHeight="1" x14ac:dyDescent="0.15">
      <c r="A382" s="1095">
        <v>16</v>
      </c>
      <c r="B382" s="1095">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36.75" customHeight="1" x14ac:dyDescent="0.15">
      <c r="A383" s="1095">
        <v>17</v>
      </c>
      <c r="B383" s="1095">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36.75" customHeight="1" x14ac:dyDescent="0.15">
      <c r="A384" s="1095">
        <v>18</v>
      </c>
      <c r="B384" s="1095">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36.75" customHeight="1" x14ac:dyDescent="0.15">
      <c r="A385" s="1095">
        <v>19</v>
      </c>
      <c r="B385" s="1095">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36.75" customHeight="1" x14ac:dyDescent="0.15">
      <c r="A386" s="1095">
        <v>20</v>
      </c>
      <c r="B386" s="1095">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36.75" customHeight="1" x14ac:dyDescent="0.15">
      <c r="A387" s="1095">
        <v>21</v>
      </c>
      <c r="B387" s="1095">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36.75" customHeight="1" x14ac:dyDescent="0.15">
      <c r="A388" s="1095">
        <v>22</v>
      </c>
      <c r="B388" s="1095">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36.75" customHeight="1" x14ac:dyDescent="0.15">
      <c r="A389" s="1095">
        <v>23</v>
      </c>
      <c r="B389" s="1095">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36.75" customHeight="1" x14ac:dyDescent="0.15">
      <c r="A390" s="1095">
        <v>24</v>
      </c>
      <c r="B390" s="1095">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36.75" customHeight="1" x14ac:dyDescent="0.15">
      <c r="A391" s="1095">
        <v>25</v>
      </c>
      <c r="B391" s="1095">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36.75" customHeight="1" x14ac:dyDescent="0.15">
      <c r="A392" s="1095">
        <v>26</v>
      </c>
      <c r="B392" s="1095">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36.75" customHeight="1" x14ac:dyDescent="0.15">
      <c r="A393" s="1095">
        <v>27</v>
      </c>
      <c r="B393" s="1095">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36.75" customHeight="1" x14ac:dyDescent="0.15">
      <c r="A394" s="1095">
        <v>28</v>
      </c>
      <c r="B394" s="1095">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36.75" customHeight="1" x14ac:dyDescent="0.15">
      <c r="A395" s="1095">
        <v>29</v>
      </c>
      <c r="B395" s="1095">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36.75" customHeight="1" x14ac:dyDescent="0.15">
      <c r="A396" s="1095">
        <v>30</v>
      </c>
      <c r="B396" s="1095">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36.75" customHeight="1" x14ac:dyDescent="0.15">
      <c r="A399" s="366"/>
      <c r="B399" s="366"/>
      <c r="C399" s="366" t="s">
        <v>26</v>
      </c>
      <c r="D399" s="366"/>
      <c r="E399" s="366"/>
      <c r="F399" s="366"/>
      <c r="G399" s="366"/>
      <c r="H399" s="366"/>
      <c r="I399" s="366"/>
      <c r="J399" s="287" t="s">
        <v>294</v>
      </c>
      <c r="K399" s="109"/>
      <c r="L399" s="109"/>
      <c r="M399" s="109"/>
      <c r="N399" s="109"/>
      <c r="O399" s="109"/>
      <c r="P399" s="367" t="s">
        <v>27</v>
      </c>
      <c r="Q399" s="367"/>
      <c r="R399" s="367"/>
      <c r="S399" s="367"/>
      <c r="T399" s="367"/>
      <c r="U399" s="367"/>
      <c r="V399" s="367"/>
      <c r="W399" s="367"/>
      <c r="X399" s="367"/>
      <c r="Y399" s="364" t="s">
        <v>346</v>
      </c>
      <c r="Z399" s="365"/>
      <c r="AA399" s="365"/>
      <c r="AB399" s="365"/>
      <c r="AC399" s="287" t="s">
        <v>332</v>
      </c>
      <c r="AD399" s="287"/>
      <c r="AE399" s="287"/>
      <c r="AF399" s="287"/>
      <c r="AG399" s="287"/>
      <c r="AH399" s="364" t="s">
        <v>260</v>
      </c>
      <c r="AI399" s="366"/>
      <c r="AJ399" s="366"/>
      <c r="AK399" s="366"/>
      <c r="AL399" s="366" t="s">
        <v>21</v>
      </c>
      <c r="AM399" s="366"/>
      <c r="AN399" s="366"/>
      <c r="AO399" s="445"/>
      <c r="AP399" s="446" t="s">
        <v>295</v>
      </c>
      <c r="AQ399" s="446"/>
      <c r="AR399" s="446"/>
      <c r="AS399" s="446"/>
      <c r="AT399" s="446"/>
      <c r="AU399" s="446"/>
      <c r="AV399" s="446"/>
      <c r="AW399" s="446"/>
      <c r="AX399" s="446"/>
    </row>
    <row r="400" spans="1:50" ht="36.75" customHeight="1" x14ac:dyDescent="0.15">
      <c r="A400" s="1095">
        <v>1</v>
      </c>
      <c r="B400" s="1095">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36.75" customHeight="1" x14ac:dyDescent="0.15">
      <c r="A401" s="1095">
        <v>2</v>
      </c>
      <c r="B401" s="1095">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36.75" customHeight="1" x14ac:dyDescent="0.15">
      <c r="A402" s="1095">
        <v>3</v>
      </c>
      <c r="B402" s="1095">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36.75" customHeight="1" x14ac:dyDescent="0.15">
      <c r="A403" s="1095">
        <v>4</v>
      </c>
      <c r="B403" s="1095">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36.75" customHeight="1" x14ac:dyDescent="0.15">
      <c r="A404" s="1095">
        <v>5</v>
      </c>
      <c r="B404" s="1095">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36.75" customHeight="1" x14ac:dyDescent="0.15">
      <c r="A405" s="1095">
        <v>6</v>
      </c>
      <c r="B405" s="1095">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36.75" customHeight="1" x14ac:dyDescent="0.15">
      <c r="A406" s="1095">
        <v>7</v>
      </c>
      <c r="B406" s="1095">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36.75" customHeight="1" x14ac:dyDescent="0.15">
      <c r="A407" s="1095">
        <v>8</v>
      </c>
      <c r="B407" s="1095">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36.75" customHeight="1" x14ac:dyDescent="0.15">
      <c r="A408" s="1095">
        <v>9</v>
      </c>
      <c r="B408" s="1095">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36.75" customHeight="1" x14ac:dyDescent="0.15">
      <c r="A409" s="1095">
        <v>10</v>
      </c>
      <c r="B409" s="1095">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36.75" customHeight="1" x14ac:dyDescent="0.15">
      <c r="A410" s="1095">
        <v>11</v>
      </c>
      <c r="B410" s="1095">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36.75" customHeight="1" x14ac:dyDescent="0.15">
      <c r="A411" s="1095">
        <v>12</v>
      </c>
      <c r="B411" s="1095">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36.75" customHeight="1" x14ac:dyDescent="0.15">
      <c r="A412" s="1095">
        <v>13</v>
      </c>
      <c r="B412" s="1095">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36.75" customHeight="1" x14ac:dyDescent="0.15">
      <c r="A413" s="1095">
        <v>14</v>
      </c>
      <c r="B413" s="1095">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36.75" customHeight="1" x14ac:dyDescent="0.15">
      <c r="A414" s="1095">
        <v>15</v>
      </c>
      <c r="B414" s="1095">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36.75" customHeight="1" x14ac:dyDescent="0.15">
      <c r="A415" s="1095">
        <v>16</v>
      </c>
      <c r="B415" s="1095">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36.75" customHeight="1" x14ac:dyDescent="0.15">
      <c r="A416" s="1095">
        <v>17</v>
      </c>
      <c r="B416" s="1095">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36.75" customHeight="1" x14ac:dyDescent="0.15">
      <c r="A417" s="1095">
        <v>18</v>
      </c>
      <c r="B417" s="1095">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36.75" customHeight="1" x14ac:dyDescent="0.15">
      <c r="A418" s="1095">
        <v>19</v>
      </c>
      <c r="B418" s="1095">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36.75" customHeight="1" x14ac:dyDescent="0.15">
      <c r="A419" s="1095">
        <v>20</v>
      </c>
      <c r="B419" s="1095">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36.75" customHeight="1" x14ac:dyDescent="0.15">
      <c r="A420" s="1095">
        <v>21</v>
      </c>
      <c r="B420" s="1095">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36.75" customHeight="1" x14ac:dyDescent="0.15">
      <c r="A421" s="1095">
        <v>22</v>
      </c>
      <c r="B421" s="1095">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36.75" customHeight="1" x14ac:dyDescent="0.15">
      <c r="A422" s="1095">
        <v>23</v>
      </c>
      <c r="B422" s="1095">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36.75" customHeight="1" x14ac:dyDescent="0.15">
      <c r="A423" s="1095">
        <v>24</v>
      </c>
      <c r="B423" s="1095">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36.75" customHeight="1" x14ac:dyDescent="0.15">
      <c r="A424" s="1095">
        <v>25</v>
      </c>
      <c r="B424" s="1095">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36.75" customHeight="1" x14ac:dyDescent="0.15">
      <c r="A425" s="1095">
        <v>26</v>
      </c>
      <c r="B425" s="1095">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36.75" customHeight="1" x14ac:dyDescent="0.15">
      <c r="A426" s="1095">
        <v>27</v>
      </c>
      <c r="B426" s="1095">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36.75" customHeight="1" x14ac:dyDescent="0.15">
      <c r="A427" s="1095">
        <v>28</v>
      </c>
      <c r="B427" s="1095">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36.75" customHeight="1" x14ac:dyDescent="0.15">
      <c r="A428" s="1095">
        <v>29</v>
      </c>
      <c r="B428" s="1095">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36.75" customHeight="1" x14ac:dyDescent="0.15">
      <c r="A429" s="1095">
        <v>30</v>
      </c>
      <c r="B429" s="1095">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36.75" customHeight="1" x14ac:dyDescent="0.15">
      <c r="A432" s="366"/>
      <c r="B432" s="366"/>
      <c r="C432" s="366" t="s">
        <v>26</v>
      </c>
      <c r="D432" s="366"/>
      <c r="E432" s="366"/>
      <c r="F432" s="366"/>
      <c r="G432" s="366"/>
      <c r="H432" s="366"/>
      <c r="I432" s="366"/>
      <c r="J432" s="287" t="s">
        <v>294</v>
      </c>
      <c r="K432" s="109"/>
      <c r="L432" s="109"/>
      <c r="M432" s="109"/>
      <c r="N432" s="109"/>
      <c r="O432" s="109"/>
      <c r="P432" s="367" t="s">
        <v>27</v>
      </c>
      <c r="Q432" s="367"/>
      <c r="R432" s="367"/>
      <c r="S432" s="367"/>
      <c r="T432" s="367"/>
      <c r="U432" s="367"/>
      <c r="V432" s="367"/>
      <c r="W432" s="367"/>
      <c r="X432" s="367"/>
      <c r="Y432" s="364" t="s">
        <v>346</v>
      </c>
      <c r="Z432" s="365"/>
      <c r="AA432" s="365"/>
      <c r="AB432" s="365"/>
      <c r="AC432" s="287" t="s">
        <v>332</v>
      </c>
      <c r="AD432" s="287"/>
      <c r="AE432" s="287"/>
      <c r="AF432" s="287"/>
      <c r="AG432" s="287"/>
      <c r="AH432" s="364" t="s">
        <v>260</v>
      </c>
      <c r="AI432" s="366"/>
      <c r="AJ432" s="366"/>
      <c r="AK432" s="366"/>
      <c r="AL432" s="366" t="s">
        <v>21</v>
      </c>
      <c r="AM432" s="366"/>
      <c r="AN432" s="366"/>
      <c r="AO432" s="445"/>
      <c r="AP432" s="446" t="s">
        <v>295</v>
      </c>
      <c r="AQ432" s="446"/>
      <c r="AR432" s="446"/>
      <c r="AS432" s="446"/>
      <c r="AT432" s="446"/>
      <c r="AU432" s="446"/>
      <c r="AV432" s="446"/>
      <c r="AW432" s="446"/>
      <c r="AX432" s="446"/>
    </row>
    <row r="433" spans="1:50" ht="36.75" customHeight="1" x14ac:dyDescent="0.15">
      <c r="A433" s="1095">
        <v>1</v>
      </c>
      <c r="B433" s="1095">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36.75" customHeight="1" x14ac:dyDescent="0.15">
      <c r="A434" s="1095">
        <v>2</v>
      </c>
      <c r="B434" s="1095">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36.75" customHeight="1" x14ac:dyDescent="0.15">
      <c r="A435" s="1095">
        <v>3</v>
      </c>
      <c r="B435" s="1095">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36.75" customHeight="1" x14ac:dyDescent="0.15">
      <c r="A436" s="1095">
        <v>4</v>
      </c>
      <c r="B436" s="1095">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36.75" customHeight="1" x14ac:dyDescent="0.15">
      <c r="A437" s="1095">
        <v>5</v>
      </c>
      <c r="B437" s="1095">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36.75" customHeight="1" x14ac:dyDescent="0.15">
      <c r="A438" s="1095">
        <v>6</v>
      </c>
      <c r="B438" s="1095">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36.75" customHeight="1" x14ac:dyDescent="0.15">
      <c r="A439" s="1095">
        <v>7</v>
      </c>
      <c r="B439" s="1095">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36.75" customHeight="1" x14ac:dyDescent="0.15">
      <c r="A440" s="1095">
        <v>8</v>
      </c>
      <c r="B440" s="1095">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36.75" customHeight="1" x14ac:dyDescent="0.15">
      <c r="A441" s="1095">
        <v>9</v>
      </c>
      <c r="B441" s="1095">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36.75" customHeight="1" x14ac:dyDescent="0.15">
      <c r="A442" s="1095">
        <v>10</v>
      </c>
      <c r="B442" s="1095">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36.75" customHeight="1" x14ac:dyDescent="0.15">
      <c r="A443" s="1095">
        <v>11</v>
      </c>
      <c r="B443" s="1095">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36.75" customHeight="1" x14ac:dyDescent="0.15">
      <c r="A444" s="1095">
        <v>12</v>
      </c>
      <c r="B444" s="1095">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36.75" customHeight="1" x14ac:dyDescent="0.15">
      <c r="A445" s="1095">
        <v>13</v>
      </c>
      <c r="B445" s="1095">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36.75" customHeight="1" x14ac:dyDescent="0.15">
      <c r="A446" s="1095">
        <v>14</v>
      </c>
      <c r="B446" s="1095">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36.75" customHeight="1" x14ac:dyDescent="0.15">
      <c r="A447" s="1095">
        <v>15</v>
      </c>
      <c r="B447" s="1095">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36.75" customHeight="1" x14ac:dyDescent="0.15">
      <c r="A448" s="1095">
        <v>16</v>
      </c>
      <c r="B448" s="1095">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36.75" customHeight="1" x14ac:dyDescent="0.15">
      <c r="A449" s="1095">
        <v>17</v>
      </c>
      <c r="B449" s="1095">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36.75" customHeight="1" x14ac:dyDescent="0.15">
      <c r="A450" s="1095">
        <v>18</v>
      </c>
      <c r="B450" s="1095">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36.75" customHeight="1" x14ac:dyDescent="0.15">
      <c r="A451" s="1095">
        <v>19</v>
      </c>
      <c r="B451" s="1095">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36.75" customHeight="1" x14ac:dyDescent="0.15">
      <c r="A452" s="1095">
        <v>20</v>
      </c>
      <c r="B452" s="1095">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36.75" customHeight="1" x14ac:dyDescent="0.15">
      <c r="A453" s="1095">
        <v>21</v>
      </c>
      <c r="B453" s="1095">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36.75" customHeight="1" x14ac:dyDescent="0.15">
      <c r="A454" s="1095">
        <v>22</v>
      </c>
      <c r="B454" s="1095">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36.75" customHeight="1" x14ac:dyDescent="0.15">
      <c r="A455" s="1095">
        <v>23</v>
      </c>
      <c r="B455" s="1095">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36.75" customHeight="1" x14ac:dyDescent="0.15">
      <c r="A456" s="1095">
        <v>24</v>
      </c>
      <c r="B456" s="1095">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36.75" customHeight="1" x14ac:dyDescent="0.15">
      <c r="A457" s="1095">
        <v>25</v>
      </c>
      <c r="B457" s="1095">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36.75" customHeight="1" x14ac:dyDescent="0.15">
      <c r="A458" s="1095">
        <v>26</v>
      </c>
      <c r="B458" s="1095">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36.75" customHeight="1" x14ac:dyDescent="0.15">
      <c r="A459" s="1095">
        <v>27</v>
      </c>
      <c r="B459" s="1095">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36.75" customHeight="1" x14ac:dyDescent="0.15">
      <c r="A460" s="1095">
        <v>28</v>
      </c>
      <c r="B460" s="1095">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36.75" customHeight="1" x14ac:dyDescent="0.15">
      <c r="A461" s="1095">
        <v>29</v>
      </c>
      <c r="B461" s="1095">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36.75" customHeight="1" x14ac:dyDescent="0.15">
      <c r="A462" s="1095">
        <v>30</v>
      </c>
      <c r="B462" s="1095">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36.75" customHeight="1" x14ac:dyDescent="0.15">
      <c r="A465" s="366"/>
      <c r="B465" s="366"/>
      <c r="C465" s="366" t="s">
        <v>26</v>
      </c>
      <c r="D465" s="366"/>
      <c r="E465" s="366"/>
      <c r="F465" s="366"/>
      <c r="G465" s="366"/>
      <c r="H465" s="366"/>
      <c r="I465" s="366"/>
      <c r="J465" s="287" t="s">
        <v>294</v>
      </c>
      <c r="K465" s="109"/>
      <c r="L465" s="109"/>
      <c r="M465" s="109"/>
      <c r="N465" s="109"/>
      <c r="O465" s="109"/>
      <c r="P465" s="367" t="s">
        <v>27</v>
      </c>
      <c r="Q465" s="367"/>
      <c r="R465" s="367"/>
      <c r="S465" s="367"/>
      <c r="T465" s="367"/>
      <c r="U465" s="367"/>
      <c r="V465" s="367"/>
      <c r="W465" s="367"/>
      <c r="X465" s="367"/>
      <c r="Y465" s="364" t="s">
        <v>346</v>
      </c>
      <c r="Z465" s="365"/>
      <c r="AA465" s="365"/>
      <c r="AB465" s="365"/>
      <c r="AC465" s="287" t="s">
        <v>332</v>
      </c>
      <c r="AD465" s="287"/>
      <c r="AE465" s="287"/>
      <c r="AF465" s="287"/>
      <c r="AG465" s="287"/>
      <c r="AH465" s="364" t="s">
        <v>260</v>
      </c>
      <c r="AI465" s="366"/>
      <c r="AJ465" s="366"/>
      <c r="AK465" s="366"/>
      <c r="AL465" s="366" t="s">
        <v>21</v>
      </c>
      <c r="AM465" s="366"/>
      <c r="AN465" s="366"/>
      <c r="AO465" s="445"/>
      <c r="AP465" s="446" t="s">
        <v>295</v>
      </c>
      <c r="AQ465" s="446"/>
      <c r="AR465" s="446"/>
      <c r="AS465" s="446"/>
      <c r="AT465" s="446"/>
      <c r="AU465" s="446"/>
      <c r="AV465" s="446"/>
      <c r="AW465" s="446"/>
      <c r="AX465" s="446"/>
    </row>
    <row r="466" spans="1:50" ht="36.75" customHeight="1" x14ac:dyDescent="0.15">
      <c r="A466" s="1095">
        <v>1</v>
      </c>
      <c r="B466" s="1095">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36.75" customHeight="1" x14ac:dyDescent="0.15">
      <c r="A467" s="1095">
        <v>2</v>
      </c>
      <c r="B467" s="1095">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36.75" customHeight="1" x14ac:dyDescent="0.15">
      <c r="A468" s="1095">
        <v>3</v>
      </c>
      <c r="B468" s="1095">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36.75" customHeight="1" x14ac:dyDescent="0.15">
      <c r="A469" s="1095">
        <v>4</v>
      </c>
      <c r="B469" s="1095">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36.75" customHeight="1" x14ac:dyDescent="0.15">
      <c r="A470" s="1095">
        <v>5</v>
      </c>
      <c r="B470" s="1095">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36.75" customHeight="1" x14ac:dyDescent="0.15">
      <c r="A471" s="1095">
        <v>6</v>
      </c>
      <c r="B471" s="1095">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36.75" customHeight="1" x14ac:dyDescent="0.15">
      <c r="A472" s="1095">
        <v>7</v>
      </c>
      <c r="B472" s="1095">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36.75" customHeight="1" x14ac:dyDescent="0.15">
      <c r="A473" s="1095">
        <v>8</v>
      </c>
      <c r="B473" s="1095">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36.75" customHeight="1" x14ac:dyDescent="0.15">
      <c r="A474" s="1095">
        <v>9</v>
      </c>
      <c r="B474" s="1095">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36.75" customHeight="1" x14ac:dyDescent="0.15">
      <c r="A475" s="1095">
        <v>10</v>
      </c>
      <c r="B475" s="1095">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36.75" customHeight="1" x14ac:dyDescent="0.15">
      <c r="A476" s="1095">
        <v>11</v>
      </c>
      <c r="B476" s="1095">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36.75" customHeight="1" x14ac:dyDescent="0.15">
      <c r="A477" s="1095">
        <v>12</v>
      </c>
      <c r="B477" s="1095">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36.75" customHeight="1" x14ac:dyDescent="0.15">
      <c r="A478" s="1095">
        <v>13</v>
      </c>
      <c r="B478" s="1095">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36.75" customHeight="1" x14ac:dyDescent="0.15">
      <c r="A479" s="1095">
        <v>14</v>
      </c>
      <c r="B479" s="1095">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36.75" customHeight="1" x14ac:dyDescent="0.15">
      <c r="A480" s="1095">
        <v>15</v>
      </c>
      <c r="B480" s="1095">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36.75" customHeight="1" x14ac:dyDescent="0.15">
      <c r="A481" s="1095">
        <v>16</v>
      </c>
      <c r="B481" s="1095">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36.75" customHeight="1" x14ac:dyDescent="0.15">
      <c r="A482" s="1095">
        <v>17</v>
      </c>
      <c r="B482" s="1095">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36.75" customHeight="1" x14ac:dyDescent="0.15">
      <c r="A483" s="1095">
        <v>18</v>
      </c>
      <c r="B483" s="1095">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36.75" customHeight="1" x14ac:dyDescent="0.15">
      <c r="A484" s="1095">
        <v>19</v>
      </c>
      <c r="B484" s="1095">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36.75" customHeight="1" x14ac:dyDescent="0.15">
      <c r="A485" s="1095">
        <v>20</v>
      </c>
      <c r="B485" s="1095">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36.75" customHeight="1" x14ac:dyDescent="0.15">
      <c r="A486" s="1095">
        <v>21</v>
      </c>
      <c r="B486" s="1095">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36.75" customHeight="1" x14ac:dyDescent="0.15">
      <c r="A487" s="1095">
        <v>22</v>
      </c>
      <c r="B487" s="1095">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36.75" customHeight="1" x14ac:dyDescent="0.15">
      <c r="A488" s="1095">
        <v>23</v>
      </c>
      <c r="B488" s="1095">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36.75" customHeight="1" x14ac:dyDescent="0.15">
      <c r="A489" s="1095">
        <v>24</v>
      </c>
      <c r="B489" s="1095">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36.75" customHeight="1" x14ac:dyDescent="0.15">
      <c r="A490" s="1095">
        <v>25</v>
      </c>
      <c r="B490" s="1095">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36.75" customHeight="1" x14ac:dyDescent="0.15">
      <c r="A491" s="1095">
        <v>26</v>
      </c>
      <c r="B491" s="1095">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36.75" customHeight="1" x14ac:dyDescent="0.15">
      <c r="A492" s="1095">
        <v>27</v>
      </c>
      <c r="B492" s="1095">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36.75" customHeight="1" x14ac:dyDescent="0.15">
      <c r="A493" s="1095">
        <v>28</v>
      </c>
      <c r="B493" s="1095">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36.75" customHeight="1" x14ac:dyDescent="0.15">
      <c r="A494" s="1095">
        <v>29</v>
      </c>
      <c r="B494" s="1095">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36.75" customHeight="1" x14ac:dyDescent="0.15">
      <c r="A495" s="1095">
        <v>30</v>
      </c>
      <c r="B495" s="1095">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36.75" customHeight="1" x14ac:dyDescent="0.15">
      <c r="A498" s="366"/>
      <c r="B498" s="366"/>
      <c r="C498" s="366" t="s">
        <v>26</v>
      </c>
      <c r="D498" s="366"/>
      <c r="E498" s="366"/>
      <c r="F498" s="366"/>
      <c r="G498" s="366"/>
      <c r="H498" s="366"/>
      <c r="I498" s="366"/>
      <c r="J498" s="287" t="s">
        <v>294</v>
      </c>
      <c r="K498" s="109"/>
      <c r="L498" s="109"/>
      <c r="M498" s="109"/>
      <c r="N498" s="109"/>
      <c r="O498" s="109"/>
      <c r="P498" s="367" t="s">
        <v>27</v>
      </c>
      <c r="Q498" s="367"/>
      <c r="R498" s="367"/>
      <c r="S498" s="367"/>
      <c r="T498" s="367"/>
      <c r="U498" s="367"/>
      <c r="V498" s="367"/>
      <c r="W498" s="367"/>
      <c r="X498" s="367"/>
      <c r="Y498" s="364" t="s">
        <v>346</v>
      </c>
      <c r="Z498" s="365"/>
      <c r="AA498" s="365"/>
      <c r="AB498" s="365"/>
      <c r="AC498" s="287" t="s">
        <v>332</v>
      </c>
      <c r="AD498" s="287"/>
      <c r="AE498" s="287"/>
      <c r="AF498" s="287"/>
      <c r="AG498" s="287"/>
      <c r="AH498" s="364" t="s">
        <v>260</v>
      </c>
      <c r="AI498" s="366"/>
      <c r="AJ498" s="366"/>
      <c r="AK498" s="366"/>
      <c r="AL498" s="366" t="s">
        <v>21</v>
      </c>
      <c r="AM498" s="366"/>
      <c r="AN498" s="366"/>
      <c r="AO498" s="445"/>
      <c r="AP498" s="446" t="s">
        <v>295</v>
      </c>
      <c r="AQ498" s="446"/>
      <c r="AR498" s="446"/>
      <c r="AS498" s="446"/>
      <c r="AT498" s="446"/>
      <c r="AU498" s="446"/>
      <c r="AV498" s="446"/>
      <c r="AW498" s="446"/>
      <c r="AX498" s="446"/>
    </row>
    <row r="499" spans="1:50" ht="36.75" customHeight="1" x14ac:dyDescent="0.15">
      <c r="A499" s="1095">
        <v>1</v>
      </c>
      <c r="B499" s="1095">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36.75" customHeight="1" x14ac:dyDescent="0.15">
      <c r="A500" s="1095">
        <v>2</v>
      </c>
      <c r="B500" s="1095">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36.75" customHeight="1" x14ac:dyDescent="0.15">
      <c r="A501" s="1095">
        <v>3</v>
      </c>
      <c r="B501" s="1095">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36.75" customHeight="1" x14ac:dyDescent="0.15">
      <c r="A502" s="1095">
        <v>4</v>
      </c>
      <c r="B502" s="1095">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36.75" customHeight="1" x14ac:dyDescent="0.15">
      <c r="A503" s="1095">
        <v>5</v>
      </c>
      <c r="B503" s="1095">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36.75" customHeight="1" x14ac:dyDescent="0.15">
      <c r="A504" s="1095">
        <v>6</v>
      </c>
      <c r="B504" s="1095">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36.75" customHeight="1" x14ac:dyDescent="0.15">
      <c r="A505" s="1095">
        <v>7</v>
      </c>
      <c r="B505" s="1095">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36.75" customHeight="1" x14ac:dyDescent="0.15">
      <c r="A506" s="1095">
        <v>8</v>
      </c>
      <c r="B506" s="1095">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36.75" customHeight="1" x14ac:dyDescent="0.15">
      <c r="A507" s="1095">
        <v>9</v>
      </c>
      <c r="B507" s="1095">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36.75" customHeight="1" x14ac:dyDescent="0.15">
      <c r="A508" s="1095">
        <v>10</v>
      </c>
      <c r="B508" s="1095">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36.75" customHeight="1" x14ac:dyDescent="0.15">
      <c r="A509" s="1095">
        <v>11</v>
      </c>
      <c r="B509" s="1095">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36.75" customHeight="1" x14ac:dyDescent="0.15">
      <c r="A510" s="1095">
        <v>12</v>
      </c>
      <c r="B510" s="1095">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36.75" customHeight="1" x14ac:dyDescent="0.15">
      <c r="A511" s="1095">
        <v>13</v>
      </c>
      <c r="B511" s="1095">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36.75" customHeight="1" x14ac:dyDescent="0.15">
      <c r="A512" s="1095">
        <v>14</v>
      </c>
      <c r="B512" s="1095">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36.75" customHeight="1" x14ac:dyDescent="0.15">
      <c r="A513" s="1095">
        <v>15</v>
      </c>
      <c r="B513" s="1095">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36.75" customHeight="1" x14ac:dyDescent="0.15">
      <c r="A514" s="1095">
        <v>16</v>
      </c>
      <c r="B514" s="1095">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36.75" customHeight="1" x14ac:dyDescent="0.15">
      <c r="A515" s="1095">
        <v>17</v>
      </c>
      <c r="B515" s="1095">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36.75" customHeight="1" x14ac:dyDescent="0.15">
      <c r="A516" s="1095">
        <v>18</v>
      </c>
      <c r="B516" s="1095">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36.75" customHeight="1" x14ac:dyDescent="0.15">
      <c r="A517" s="1095">
        <v>19</v>
      </c>
      <c r="B517" s="1095">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36.75" customHeight="1" x14ac:dyDescent="0.15">
      <c r="A518" s="1095">
        <v>20</v>
      </c>
      <c r="B518" s="1095">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36.75" customHeight="1" x14ac:dyDescent="0.15">
      <c r="A519" s="1095">
        <v>21</v>
      </c>
      <c r="B519" s="1095">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36.75" customHeight="1" x14ac:dyDescent="0.15">
      <c r="A520" s="1095">
        <v>22</v>
      </c>
      <c r="B520" s="1095">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36.75" customHeight="1" x14ac:dyDescent="0.15">
      <c r="A521" s="1095">
        <v>23</v>
      </c>
      <c r="B521" s="1095">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36.75" customHeight="1" x14ac:dyDescent="0.15">
      <c r="A522" s="1095">
        <v>24</v>
      </c>
      <c r="B522" s="1095">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36.75" customHeight="1" x14ac:dyDescent="0.15">
      <c r="A523" s="1095">
        <v>25</v>
      </c>
      <c r="B523" s="1095">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36.75" customHeight="1" x14ac:dyDescent="0.15">
      <c r="A524" s="1095">
        <v>26</v>
      </c>
      <c r="B524" s="1095">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36.75" customHeight="1" x14ac:dyDescent="0.15">
      <c r="A525" s="1095">
        <v>27</v>
      </c>
      <c r="B525" s="1095">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36.75" customHeight="1" x14ac:dyDescent="0.15">
      <c r="A526" s="1095">
        <v>28</v>
      </c>
      <c r="B526" s="1095">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36.75" customHeight="1" x14ac:dyDescent="0.15">
      <c r="A527" s="1095">
        <v>29</v>
      </c>
      <c r="B527" s="1095">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36.75" customHeight="1" x14ac:dyDescent="0.15">
      <c r="A528" s="1095">
        <v>30</v>
      </c>
      <c r="B528" s="1095">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36.75" customHeight="1" x14ac:dyDescent="0.15">
      <c r="A531" s="366"/>
      <c r="B531" s="366"/>
      <c r="C531" s="366" t="s">
        <v>26</v>
      </c>
      <c r="D531" s="366"/>
      <c r="E531" s="366"/>
      <c r="F531" s="366"/>
      <c r="G531" s="366"/>
      <c r="H531" s="366"/>
      <c r="I531" s="366"/>
      <c r="J531" s="287" t="s">
        <v>294</v>
      </c>
      <c r="K531" s="109"/>
      <c r="L531" s="109"/>
      <c r="M531" s="109"/>
      <c r="N531" s="109"/>
      <c r="O531" s="109"/>
      <c r="P531" s="367" t="s">
        <v>27</v>
      </c>
      <c r="Q531" s="367"/>
      <c r="R531" s="367"/>
      <c r="S531" s="367"/>
      <c r="T531" s="367"/>
      <c r="U531" s="367"/>
      <c r="V531" s="367"/>
      <c r="W531" s="367"/>
      <c r="X531" s="367"/>
      <c r="Y531" s="364" t="s">
        <v>346</v>
      </c>
      <c r="Z531" s="365"/>
      <c r="AA531" s="365"/>
      <c r="AB531" s="365"/>
      <c r="AC531" s="287" t="s">
        <v>332</v>
      </c>
      <c r="AD531" s="287"/>
      <c r="AE531" s="287"/>
      <c r="AF531" s="287"/>
      <c r="AG531" s="287"/>
      <c r="AH531" s="364" t="s">
        <v>260</v>
      </c>
      <c r="AI531" s="366"/>
      <c r="AJ531" s="366"/>
      <c r="AK531" s="366"/>
      <c r="AL531" s="366" t="s">
        <v>21</v>
      </c>
      <c r="AM531" s="366"/>
      <c r="AN531" s="366"/>
      <c r="AO531" s="445"/>
      <c r="AP531" s="446" t="s">
        <v>295</v>
      </c>
      <c r="AQ531" s="446"/>
      <c r="AR531" s="446"/>
      <c r="AS531" s="446"/>
      <c r="AT531" s="446"/>
      <c r="AU531" s="446"/>
      <c r="AV531" s="446"/>
      <c r="AW531" s="446"/>
      <c r="AX531" s="446"/>
    </row>
    <row r="532" spans="1:50" ht="36.75" customHeight="1" x14ac:dyDescent="0.15">
      <c r="A532" s="1095">
        <v>1</v>
      </c>
      <c r="B532" s="1095">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36.75" customHeight="1" x14ac:dyDescent="0.15">
      <c r="A533" s="1095">
        <v>2</v>
      </c>
      <c r="B533" s="1095">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36.75" customHeight="1" x14ac:dyDescent="0.15">
      <c r="A534" s="1095">
        <v>3</v>
      </c>
      <c r="B534" s="1095">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36.75" customHeight="1" x14ac:dyDescent="0.15">
      <c r="A535" s="1095">
        <v>4</v>
      </c>
      <c r="B535" s="1095">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36.75" customHeight="1" x14ac:dyDescent="0.15">
      <c r="A536" s="1095">
        <v>5</v>
      </c>
      <c r="B536" s="1095">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36.75" customHeight="1" x14ac:dyDescent="0.15">
      <c r="A537" s="1095">
        <v>6</v>
      </c>
      <c r="B537" s="1095">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36.75" customHeight="1" x14ac:dyDescent="0.15">
      <c r="A538" s="1095">
        <v>7</v>
      </c>
      <c r="B538" s="1095">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36.75" customHeight="1" x14ac:dyDescent="0.15">
      <c r="A539" s="1095">
        <v>8</v>
      </c>
      <c r="B539" s="1095">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36.75" customHeight="1" x14ac:dyDescent="0.15">
      <c r="A540" s="1095">
        <v>9</v>
      </c>
      <c r="B540" s="1095">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36.75" customHeight="1" x14ac:dyDescent="0.15">
      <c r="A541" s="1095">
        <v>10</v>
      </c>
      <c r="B541" s="1095">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36.75" customHeight="1" x14ac:dyDescent="0.15">
      <c r="A542" s="1095">
        <v>11</v>
      </c>
      <c r="B542" s="1095">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36.75" customHeight="1" x14ac:dyDescent="0.15">
      <c r="A543" s="1095">
        <v>12</v>
      </c>
      <c r="B543" s="1095">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36.75" customHeight="1" x14ac:dyDescent="0.15">
      <c r="A544" s="1095">
        <v>13</v>
      </c>
      <c r="B544" s="1095">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36.75" customHeight="1" x14ac:dyDescent="0.15">
      <c r="A545" s="1095">
        <v>14</v>
      </c>
      <c r="B545" s="1095">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36.75" customHeight="1" x14ac:dyDescent="0.15">
      <c r="A546" s="1095">
        <v>15</v>
      </c>
      <c r="B546" s="1095">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36.75" customHeight="1" x14ac:dyDescent="0.15">
      <c r="A547" s="1095">
        <v>16</v>
      </c>
      <c r="B547" s="1095">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36.75" customHeight="1" x14ac:dyDescent="0.15">
      <c r="A548" s="1095">
        <v>17</v>
      </c>
      <c r="B548" s="1095">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36.75" customHeight="1" x14ac:dyDescent="0.15">
      <c r="A549" s="1095">
        <v>18</v>
      </c>
      <c r="B549" s="1095">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36.75" customHeight="1" x14ac:dyDescent="0.15">
      <c r="A550" s="1095">
        <v>19</v>
      </c>
      <c r="B550" s="1095">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36.75" customHeight="1" x14ac:dyDescent="0.15">
      <c r="A551" s="1095">
        <v>20</v>
      </c>
      <c r="B551" s="1095">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36.75" customHeight="1" x14ac:dyDescent="0.15">
      <c r="A552" s="1095">
        <v>21</v>
      </c>
      <c r="B552" s="1095">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36.75" customHeight="1" x14ac:dyDescent="0.15">
      <c r="A553" s="1095">
        <v>22</v>
      </c>
      <c r="B553" s="1095">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36.75" customHeight="1" x14ac:dyDescent="0.15">
      <c r="A554" s="1095">
        <v>23</v>
      </c>
      <c r="B554" s="1095">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36.75" customHeight="1" x14ac:dyDescent="0.15">
      <c r="A555" s="1095">
        <v>24</v>
      </c>
      <c r="B555" s="1095">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36.75" customHeight="1" x14ac:dyDescent="0.15">
      <c r="A556" s="1095">
        <v>25</v>
      </c>
      <c r="B556" s="1095">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36.75" customHeight="1" x14ac:dyDescent="0.15">
      <c r="A557" s="1095">
        <v>26</v>
      </c>
      <c r="B557" s="1095">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36.75" customHeight="1" x14ac:dyDescent="0.15">
      <c r="A558" s="1095">
        <v>27</v>
      </c>
      <c r="B558" s="1095">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36.75" customHeight="1" x14ac:dyDescent="0.15">
      <c r="A559" s="1095">
        <v>28</v>
      </c>
      <c r="B559" s="1095">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36.75" customHeight="1" x14ac:dyDescent="0.15">
      <c r="A560" s="1095">
        <v>29</v>
      </c>
      <c r="B560" s="1095">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36.75" customHeight="1" x14ac:dyDescent="0.15">
      <c r="A561" s="1095">
        <v>30</v>
      </c>
      <c r="B561" s="1095">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36.75" customHeight="1" x14ac:dyDescent="0.15">
      <c r="A564" s="366"/>
      <c r="B564" s="366"/>
      <c r="C564" s="366" t="s">
        <v>26</v>
      </c>
      <c r="D564" s="366"/>
      <c r="E564" s="366"/>
      <c r="F564" s="366"/>
      <c r="G564" s="366"/>
      <c r="H564" s="366"/>
      <c r="I564" s="366"/>
      <c r="J564" s="287" t="s">
        <v>294</v>
      </c>
      <c r="K564" s="109"/>
      <c r="L564" s="109"/>
      <c r="M564" s="109"/>
      <c r="N564" s="109"/>
      <c r="O564" s="109"/>
      <c r="P564" s="367" t="s">
        <v>27</v>
      </c>
      <c r="Q564" s="367"/>
      <c r="R564" s="367"/>
      <c r="S564" s="367"/>
      <c r="T564" s="367"/>
      <c r="U564" s="367"/>
      <c r="V564" s="367"/>
      <c r="W564" s="367"/>
      <c r="X564" s="367"/>
      <c r="Y564" s="364" t="s">
        <v>346</v>
      </c>
      <c r="Z564" s="365"/>
      <c r="AA564" s="365"/>
      <c r="AB564" s="365"/>
      <c r="AC564" s="287" t="s">
        <v>332</v>
      </c>
      <c r="AD564" s="287"/>
      <c r="AE564" s="287"/>
      <c r="AF564" s="287"/>
      <c r="AG564" s="287"/>
      <c r="AH564" s="364" t="s">
        <v>260</v>
      </c>
      <c r="AI564" s="366"/>
      <c r="AJ564" s="366"/>
      <c r="AK564" s="366"/>
      <c r="AL564" s="366" t="s">
        <v>21</v>
      </c>
      <c r="AM564" s="366"/>
      <c r="AN564" s="366"/>
      <c r="AO564" s="445"/>
      <c r="AP564" s="446" t="s">
        <v>295</v>
      </c>
      <c r="AQ564" s="446"/>
      <c r="AR564" s="446"/>
      <c r="AS564" s="446"/>
      <c r="AT564" s="446"/>
      <c r="AU564" s="446"/>
      <c r="AV564" s="446"/>
      <c r="AW564" s="446"/>
      <c r="AX564" s="446"/>
    </row>
    <row r="565" spans="1:50" ht="36.75" customHeight="1" x14ac:dyDescent="0.15">
      <c r="A565" s="1095">
        <v>1</v>
      </c>
      <c r="B565" s="1095">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36.75" customHeight="1" x14ac:dyDescent="0.15">
      <c r="A566" s="1095">
        <v>2</v>
      </c>
      <c r="B566" s="1095">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36.75" customHeight="1" x14ac:dyDescent="0.15">
      <c r="A567" s="1095">
        <v>3</v>
      </c>
      <c r="B567" s="1095">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36.75" customHeight="1" x14ac:dyDescent="0.15">
      <c r="A568" s="1095">
        <v>4</v>
      </c>
      <c r="B568" s="1095">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36.75" customHeight="1" x14ac:dyDescent="0.15">
      <c r="A569" s="1095">
        <v>5</v>
      </c>
      <c r="B569" s="1095">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36.75" customHeight="1" x14ac:dyDescent="0.15">
      <c r="A570" s="1095">
        <v>6</v>
      </c>
      <c r="B570" s="1095">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36.75" customHeight="1" x14ac:dyDescent="0.15">
      <c r="A571" s="1095">
        <v>7</v>
      </c>
      <c r="B571" s="1095">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36.75" customHeight="1" x14ac:dyDescent="0.15">
      <c r="A572" s="1095">
        <v>8</v>
      </c>
      <c r="B572" s="1095">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36.75" customHeight="1" x14ac:dyDescent="0.15">
      <c r="A573" s="1095">
        <v>9</v>
      </c>
      <c r="B573" s="1095">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36.75" customHeight="1" x14ac:dyDescent="0.15">
      <c r="A574" s="1095">
        <v>10</v>
      </c>
      <c r="B574" s="1095">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36.75" customHeight="1" x14ac:dyDescent="0.15">
      <c r="A575" s="1095">
        <v>11</v>
      </c>
      <c r="B575" s="1095">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36.75" customHeight="1" x14ac:dyDescent="0.15">
      <c r="A576" s="1095">
        <v>12</v>
      </c>
      <c r="B576" s="1095">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36.75" customHeight="1" x14ac:dyDescent="0.15">
      <c r="A577" s="1095">
        <v>13</v>
      </c>
      <c r="B577" s="1095">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36.75" customHeight="1" x14ac:dyDescent="0.15">
      <c r="A578" s="1095">
        <v>14</v>
      </c>
      <c r="B578" s="1095">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36.75" customHeight="1" x14ac:dyDescent="0.15">
      <c r="A579" s="1095">
        <v>15</v>
      </c>
      <c r="B579" s="1095">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36.75" customHeight="1" x14ac:dyDescent="0.15">
      <c r="A580" s="1095">
        <v>16</v>
      </c>
      <c r="B580" s="1095">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36.75" customHeight="1" x14ac:dyDescent="0.15">
      <c r="A581" s="1095">
        <v>17</v>
      </c>
      <c r="B581" s="1095">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36.75" customHeight="1" x14ac:dyDescent="0.15">
      <c r="A582" s="1095">
        <v>18</v>
      </c>
      <c r="B582" s="1095">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36.75" customHeight="1" x14ac:dyDescent="0.15">
      <c r="A583" s="1095">
        <v>19</v>
      </c>
      <c r="B583" s="1095">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36.75" customHeight="1" x14ac:dyDescent="0.15">
      <c r="A584" s="1095">
        <v>20</v>
      </c>
      <c r="B584" s="1095">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36.75" customHeight="1" x14ac:dyDescent="0.15">
      <c r="A585" s="1095">
        <v>21</v>
      </c>
      <c r="B585" s="1095">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36.75" customHeight="1" x14ac:dyDescent="0.15">
      <c r="A586" s="1095">
        <v>22</v>
      </c>
      <c r="B586" s="1095">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36.75" customHeight="1" x14ac:dyDescent="0.15">
      <c r="A587" s="1095">
        <v>23</v>
      </c>
      <c r="B587" s="1095">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36.75" customHeight="1" x14ac:dyDescent="0.15">
      <c r="A588" s="1095">
        <v>24</v>
      </c>
      <c r="B588" s="1095">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36.75" customHeight="1" x14ac:dyDescent="0.15">
      <c r="A589" s="1095">
        <v>25</v>
      </c>
      <c r="B589" s="1095">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36.75" customHeight="1" x14ac:dyDescent="0.15">
      <c r="A590" s="1095">
        <v>26</v>
      </c>
      <c r="B590" s="1095">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36.75" customHeight="1" x14ac:dyDescent="0.15">
      <c r="A591" s="1095">
        <v>27</v>
      </c>
      <c r="B591" s="1095">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36.75" customHeight="1" x14ac:dyDescent="0.15">
      <c r="A592" s="1095">
        <v>28</v>
      </c>
      <c r="B592" s="1095">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36.75" customHeight="1" x14ac:dyDescent="0.15">
      <c r="A593" s="1095">
        <v>29</v>
      </c>
      <c r="B593" s="1095">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36.75" customHeight="1" x14ac:dyDescent="0.15">
      <c r="A594" s="1095">
        <v>30</v>
      </c>
      <c r="B594" s="1095">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36.75" customHeight="1" x14ac:dyDescent="0.15">
      <c r="A597" s="366"/>
      <c r="B597" s="366"/>
      <c r="C597" s="366" t="s">
        <v>26</v>
      </c>
      <c r="D597" s="366"/>
      <c r="E597" s="366"/>
      <c r="F597" s="366"/>
      <c r="G597" s="366"/>
      <c r="H597" s="366"/>
      <c r="I597" s="366"/>
      <c r="J597" s="287" t="s">
        <v>294</v>
      </c>
      <c r="K597" s="109"/>
      <c r="L597" s="109"/>
      <c r="M597" s="109"/>
      <c r="N597" s="109"/>
      <c r="O597" s="109"/>
      <c r="P597" s="367" t="s">
        <v>27</v>
      </c>
      <c r="Q597" s="367"/>
      <c r="R597" s="367"/>
      <c r="S597" s="367"/>
      <c r="T597" s="367"/>
      <c r="U597" s="367"/>
      <c r="V597" s="367"/>
      <c r="W597" s="367"/>
      <c r="X597" s="367"/>
      <c r="Y597" s="364" t="s">
        <v>346</v>
      </c>
      <c r="Z597" s="365"/>
      <c r="AA597" s="365"/>
      <c r="AB597" s="365"/>
      <c r="AC597" s="287" t="s">
        <v>332</v>
      </c>
      <c r="AD597" s="287"/>
      <c r="AE597" s="287"/>
      <c r="AF597" s="287"/>
      <c r="AG597" s="287"/>
      <c r="AH597" s="364" t="s">
        <v>260</v>
      </c>
      <c r="AI597" s="366"/>
      <c r="AJ597" s="366"/>
      <c r="AK597" s="366"/>
      <c r="AL597" s="366" t="s">
        <v>21</v>
      </c>
      <c r="AM597" s="366"/>
      <c r="AN597" s="366"/>
      <c r="AO597" s="445"/>
      <c r="AP597" s="446" t="s">
        <v>295</v>
      </c>
      <c r="AQ597" s="446"/>
      <c r="AR597" s="446"/>
      <c r="AS597" s="446"/>
      <c r="AT597" s="446"/>
      <c r="AU597" s="446"/>
      <c r="AV597" s="446"/>
      <c r="AW597" s="446"/>
      <c r="AX597" s="446"/>
    </row>
    <row r="598" spans="1:50" ht="36.75" customHeight="1" x14ac:dyDescent="0.15">
      <c r="A598" s="1095">
        <v>1</v>
      </c>
      <c r="B598" s="1095">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36.75" customHeight="1" x14ac:dyDescent="0.15">
      <c r="A599" s="1095">
        <v>2</v>
      </c>
      <c r="B599" s="1095">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36.75" customHeight="1" x14ac:dyDescent="0.15">
      <c r="A600" s="1095">
        <v>3</v>
      </c>
      <c r="B600" s="1095">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36.75" customHeight="1" x14ac:dyDescent="0.15">
      <c r="A601" s="1095">
        <v>4</v>
      </c>
      <c r="B601" s="1095">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36.75" customHeight="1" x14ac:dyDescent="0.15">
      <c r="A602" s="1095">
        <v>5</v>
      </c>
      <c r="B602" s="1095">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36.75" customHeight="1" x14ac:dyDescent="0.15">
      <c r="A603" s="1095">
        <v>6</v>
      </c>
      <c r="B603" s="1095">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36.75" customHeight="1" x14ac:dyDescent="0.15">
      <c r="A604" s="1095">
        <v>7</v>
      </c>
      <c r="B604" s="1095">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36.75" customHeight="1" x14ac:dyDescent="0.15">
      <c r="A605" s="1095">
        <v>8</v>
      </c>
      <c r="B605" s="1095">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36.75" customHeight="1" x14ac:dyDescent="0.15">
      <c r="A606" s="1095">
        <v>9</v>
      </c>
      <c r="B606" s="1095">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36.75" customHeight="1" x14ac:dyDescent="0.15">
      <c r="A607" s="1095">
        <v>10</v>
      </c>
      <c r="B607" s="1095">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36.75" customHeight="1" x14ac:dyDescent="0.15">
      <c r="A608" s="1095">
        <v>11</v>
      </c>
      <c r="B608" s="1095">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36.75" customHeight="1" x14ac:dyDescent="0.15">
      <c r="A609" s="1095">
        <v>12</v>
      </c>
      <c r="B609" s="1095">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36.75" customHeight="1" x14ac:dyDescent="0.15">
      <c r="A610" s="1095">
        <v>13</v>
      </c>
      <c r="B610" s="1095">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36.75" customHeight="1" x14ac:dyDescent="0.15">
      <c r="A611" s="1095">
        <v>14</v>
      </c>
      <c r="B611" s="1095">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36.75" customHeight="1" x14ac:dyDescent="0.15">
      <c r="A612" s="1095">
        <v>15</v>
      </c>
      <c r="B612" s="1095">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36.75" customHeight="1" x14ac:dyDescent="0.15">
      <c r="A613" s="1095">
        <v>16</v>
      </c>
      <c r="B613" s="1095">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36.75" customHeight="1" x14ac:dyDescent="0.15">
      <c r="A614" s="1095">
        <v>17</v>
      </c>
      <c r="B614" s="1095">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36.75" customHeight="1" x14ac:dyDescent="0.15">
      <c r="A615" s="1095">
        <v>18</v>
      </c>
      <c r="B615" s="1095">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36.75" customHeight="1" x14ac:dyDescent="0.15">
      <c r="A616" s="1095">
        <v>19</v>
      </c>
      <c r="B616" s="1095">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36.75" customHeight="1" x14ac:dyDescent="0.15">
      <c r="A617" s="1095">
        <v>20</v>
      </c>
      <c r="B617" s="1095">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36.75" customHeight="1" x14ac:dyDescent="0.15">
      <c r="A618" s="1095">
        <v>21</v>
      </c>
      <c r="B618" s="1095">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36.75" customHeight="1" x14ac:dyDescent="0.15">
      <c r="A619" s="1095">
        <v>22</v>
      </c>
      <c r="B619" s="1095">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36.75" customHeight="1" x14ac:dyDescent="0.15">
      <c r="A620" s="1095">
        <v>23</v>
      </c>
      <c r="B620" s="1095">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36.75" customHeight="1" x14ac:dyDescent="0.15">
      <c r="A621" s="1095">
        <v>24</v>
      </c>
      <c r="B621" s="1095">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36.75" customHeight="1" x14ac:dyDescent="0.15">
      <c r="A622" s="1095">
        <v>25</v>
      </c>
      <c r="B622" s="1095">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36.75" customHeight="1" x14ac:dyDescent="0.15">
      <c r="A623" s="1095">
        <v>26</v>
      </c>
      <c r="B623" s="1095">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36.75" customHeight="1" x14ac:dyDescent="0.15">
      <c r="A624" s="1095">
        <v>27</v>
      </c>
      <c r="B624" s="1095">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36.75" customHeight="1" x14ac:dyDescent="0.15">
      <c r="A625" s="1095">
        <v>28</v>
      </c>
      <c r="B625" s="1095">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36.75" customHeight="1" x14ac:dyDescent="0.15">
      <c r="A626" s="1095">
        <v>29</v>
      </c>
      <c r="B626" s="1095">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36.75" customHeight="1" x14ac:dyDescent="0.15">
      <c r="A627" s="1095">
        <v>30</v>
      </c>
      <c r="B627" s="1095">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36.75" customHeight="1" x14ac:dyDescent="0.15">
      <c r="A630" s="366"/>
      <c r="B630" s="366"/>
      <c r="C630" s="366" t="s">
        <v>26</v>
      </c>
      <c r="D630" s="366"/>
      <c r="E630" s="366"/>
      <c r="F630" s="366"/>
      <c r="G630" s="366"/>
      <c r="H630" s="366"/>
      <c r="I630" s="366"/>
      <c r="J630" s="287" t="s">
        <v>294</v>
      </c>
      <c r="K630" s="109"/>
      <c r="L630" s="109"/>
      <c r="M630" s="109"/>
      <c r="N630" s="109"/>
      <c r="O630" s="109"/>
      <c r="P630" s="367" t="s">
        <v>27</v>
      </c>
      <c r="Q630" s="367"/>
      <c r="R630" s="367"/>
      <c r="S630" s="367"/>
      <c r="T630" s="367"/>
      <c r="U630" s="367"/>
      <c r="V630" s="367"/>
      <c r="W630" s="367"/>
      <c r="X630" s="367"/>
      <c r="Y630" s="364" t="s">
        <v>346</v>
      </c>
      <c r="Z630" s="365"/>
      <c r="AA630" s="365"/>
      <c r="AB630" s="365"/>
      <c r="AC630" s="287" t="s">
        <v>332</v>
      </c>
      <c r="AD630" s="287"/>
      <c r="AE630" s="287"/>
      <c r="AF630" s="287"/>
      <c r="AG630" s="287"/>
      <c r="AH630" s="364" t="s">
        <v>260</v>
      </c>
      <c r="AI630" s="366"/>
      <c r="AJ630" s="366"/>
      <c r="AK630" s="366"/>
      <c r="AL630" s="366" t="s">
        <v>21</v>
      </c>
      <c r="AM630" s="366"/>
      <c r="AN630" s="366"/>
      <c r="AO630" s="445"/>
      <c r="AP630" s="446" t="s">
        <v>295</v>
      </c>
      <c r="AQ630" s="446"/>
      <c r="AR630" s="446"/>
      <c r="AS630" s="446"/>
      <c r="AT630" s="446"/>
      <c r="AU630" s="446"/>
      <c r="AV630" s="446"/>
      <c r="AW630" s="446"/>
      <c r="AX630" s="446"/>
    </row>
    <row r="631" spans="1:50" ht="36.75" customHeight="1" x14ac:dyDescent="0.15">
      <c r="A631" s="1095">
        <v>1</v>
      </c>
      <c r="B631" s="1095">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36.75" customHeight="1" x14ac:dyDescent="0.15">
      <c r="A632" s="1095">
        <v>2</v>
      </c>
      <c r="B632" s="1095">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36.75" customHeight="1" x14ac:dyDescent="0.15">
      <c r="A633" s="1095">
        <v>3</v>
      </c>
      <c r="B633" s="1095">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36.75" customHeight="1" x14ac:dyDescent="0.15">
      <c r="A634" s="1095">
        <v>4</v>
      </c>
      <c r="B634" s="1095">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36.75" customHeight="1" x14ac:dyDescent="0.15">
      <c r="A635" s="1095">
        <v>5</v>
      </c>
      <c r="B635" s="1095">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36.75" customHeight="1" x14ac:dyDescent="0.15">
      <c r="A636" s="1095">
        <v>6</v>
      </c>
      <c r="B636" s="1095">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36.75" customHeight="1" x14ac:dyDescent="0.15">
      <c r="A637" s="1095">
        <v>7</v>
      </c>
      <c r="B637" s="1095">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36.75" customHeight="1" x14ac:dyDescent="0.15">
      <c r="A638" s="1095">
        <v>8</v>
      </c>
      <c r="B638" s="1095">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36.75" customHeight="1" x14ac:dyDescent="0.15">
      <c r="A639" s="1095">
        <v>9</v>
      </c>
      <c r="B639" s="1095">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36.75" customHeight="1" x14ac:dyDescent="0.15">
      <c r="A640" s="1095">
        <v>10</v>
      </c>
      <c r="B640" s="1095">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36.75" customHeight="1" x14ac:dyDescent="0.15">
      <c r="A641" s="1095">
        <v>11</v>
      </c>
      <c r="B641" s="1095">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36.75" customHeight="1" x14ac:dyDescent="0.15">
      <c r="A642" s="1095">
        <v>12</v>
      </c>
      <c r="B642" s="1095">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36.75" customHeight="1" x14ac:dyDescent="0.15">
      <c r="A643" s="1095">
        <v>13</v>
      </c>
      <c r="B643" s="1095">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36.75" customHeight="1" x14ac:dyDescent="0.15">
      <c r="A644" s="1095">
        <v>14</v>
      </c>
      <c r="B644" s="1095">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36.75" customHeight="1" x14ac:dyDescent="0.15">
      <c r="A645" s="1095">
        <v>15</v>
      </c>
      <c r="B645" s="1095">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36.75" customHeight="1" x14ac:dyDescent="0.15">
      <c r="A646" s="1095">
        <v>16</v>
      </c>
      <c r="B646" s="1095">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36.75" customHeight="1" x14ac:dyDescent="0.15">
      <c r="A647" s="1095">
        <v>17</v>
      </c>
      <c r="B647" s="1095">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36.75" customHeight="1" x14ac:dyDescent="0.15">
      <c r="A648" s="1095">
        <v>18</v>
      </c>
      <c r="B648" s="1095">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36.75" customHeight="1" x14ac:dyDescent="0.15">
      <c r="A649" s="1095">
        <v>19</v>
      </c>
      <c r="B649" s="1095">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36.75" customHeight="1" x14ac:dyDescent="0.15">
      <c r="A650" s="1095">
        <v>20</v>
      </c>
      <c r="B650" s="1095">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36.75" customHeight="1" x14ac:dyDescent="0.15">
      <c r="A651" s="1095">
        <v>21</v>
      </c>
      <c r="B651" s="1095">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36.75" customHeight="1" x14ac:dyDescent="0.15">
      <c r="A652" s="1095">
        <v>22</v>
      </c>
      <c r="B652" s="1095">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36.75" customHeight="1" x14ac:dyDescent="0.15">
      <c r="A653" s="1095">
        <v>23</v>
      </c>
      <c r="B653" s="1095">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36.75" customHeight="1" x14ac:dyDescent="0.15">
      <c r="A654" s="1095">
        <v>24</v>
      </c>
      <c r="B654" s="1095">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36.75" customHeight="1" x14ac:dyDescent="0.15">
      <c r="A655" s="1095">
        <v>25</v>
      </c>
      <c r="B655" s="1095">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36.75" customHeight="1" x14ac:dyDescent="0.15">
      <c r="A656" s="1095">
        <v>26</v>
      </c>
      <c r="B656" s="1095">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36.75" customHeight="1" x14ac:dyDescent="0.15">
      <c r="A657" s="1095">
        <v>27</v>
      </c>
      <c r="B657" s="1095">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36.75" customHeight="1" x14ac:dyDescent="0.15">
      <c r="A658" s="1095">
        <v>28</v>
      </c>
      <c r="B658" s="1095">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36.75" customHeight="1" x14ac:dyDescent="0.15">
      <c r="A659" s="1095">
        <v>29</v>
      </c>
      <c r="B659" s="1095">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36.75" customHeight="1" x14ac:dyDescent="0.15">
      <c r="A660" s="1095">
        <v>30</v>
      </c>
      <c r="B660" s="1095">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36.75" customHeight="1" x14ac:dyDescent="0.15">
      <c r="A663" s="366"/>
      <c r="B663" s="366"/>
      <c r="C663" s="366" t="s">
        <v>26</v>
      </c>
      <c r="D663" s="366"/>
      <c r="E663" s="366"/>
      <c r="F663" s="366"/>
      <c r="G663" s="366"/>
      <c r="H663" s="366"/>
      <c r="I663" s="366"/>
      <c r="J663" s="287" t="s">
        <v>294</v>
      </c>
      <c r="K663" s="109"/>
      <c r="L663" s="109"/>
      <c r="M663" s="109"/>
      <c r="N663" s="109"/>
      <c r="O663" s="109"/>
      <c r="P663" s="367" t="s">
        <v>27</v>
      </c>
      <c r="Q663" s="367"/>
      <c r="R663" s="367"/>
      <c r="S663" s="367"/>
      <c r="T663" s="367"/>
      <c r="U663" s="367"/>
      <c r="V663" s="367"/>
      <c r="W663" s="367"/>
      <c r="X663" s="367"/>
      <c r="Y663" s="364" t="s">
        <v>346</v>
      </c>
      <c r="Z663" s="365"/>
      <c r="AA663" s="365"/>
      <c r="AB663" s="365"/>
      <c r="AC663" s="287" t="s">
        <v>332</v>
      </c>
      <c r="AD663" s="287"/>
      <c r="AE663" s="287"/>
      <c r="AF663" s="287"/>
      <c r="AG663" s="287"/>
      <c r="AH663" s="364" t="s">
        <v>260</v>
      </c>
      <c r="AI663" s="366"/>
      <c r="AJ663" s="366"/>
      <c r="AK663" s="366"/>
      <c r="AL663" s="366" t="s">
        <v>21</v>
      </c>
      <c r="AM663" s="366"/>
      <c r="AN663" s="366"/>
      <c r="AO663" s="445"/>
      <c r="AP663" s="446" t="s">
        <v>295</v>
      </c>
      <c r="AQ663" s="446"/>
      <c r="AR663" s="446"/>
      <c r="AS663" s="446"/>
      <c r="AT663" s="446"/>
      <c r="AU663" s="446"/>
      <c r="AV663" s="446"/>
      <c r="AW663" s="446"/>
      <c r="AX663" s="446"/>
    </row>
    <row r="664" spans="1:50" ht="36.75" customHeight="1" x14ac:dyDescent="0.15">
      <c r="A664" s="1095">
        <v>1</v>
      </c>
      <c r="B664" s="1095">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36.75" customHeight="1" x14ac:dyDescent="0.15">
      <c r="A665" s="1095">
        <v>2</v>
      </c>
      <c r="B665" s="1095">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36.75" customHeight="1" x14ac:dyDescent="0.15">
      <c r="A666" s="1095">
        <v>3</v>
      </c>
      <c r="B666" s="1095">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36.75" customHeight="1" x14ac:dyDescent="0.15">
      <c r="A667" s="1095">
        <v>4</v>
      </c>
      <c r="B667" s="1095">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36.75" customHeight="1" x14ac:dyDescent="0.15">
      <c r="A668" s="1095">
        <v>5</v>
      </c>
      <c r="B668" s="1095">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36.75" customHeight="1" x14ac:dyDescent="0.15">
      <c r="A669" s="1095">
        <v>6</v>
      </c>
      <c r="B669" s="1095">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36.75" customHeight="1" x14ac:dyDescent="0.15">
      <c r="A670" s="1095">
        <v>7</v>
      </c>
      <c r="B670" s="1095">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36.75" customHeight="1" x14ac:dyDescent="0.15">
      <c r="A671" s="1095">
        <v>8</v>
      </c>
      <c r="B671" s="1095">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36.75" customHeight="1" x14ac:dyDescent="0.15">
      <c r="A672" s="1095">
        <v>9</v>
      </c>
      <c r="B672" s="1095">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36.75" customHeight="1" x14ac:dyDescent="0.15">
      <c r="A673" s="1095">
        <v>10</v>
      </c>
      <c r="B673" s="1095">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36.75" customHeight="1" x14ac:dyDescent="0.15">
      <c r="A674" s="1095">
        <v>11</v>
      </c>
      <c r="B674" s="1095">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36.75" customHeight="1" x14ac:dyDescent="0.15">
      <c r="A675" s="1095">
        <v>12</v>
      </c>
      <c r="B675" s="1095">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36.75" customHeight="1" x14ac:dyDescent="0.15">
      <c r="A676" s="1095">
        <v>13</v>
      </c>
      <c r="B676" s="1095">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36.75" customHeight="1" x14ac:dyDescent="0.15">
      <c r="A677" s="1095">
        <v>14</v>
      </c>
      <c r="B677" s="1095">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36.75" customHeight="1" x14ac:dyDescent="0.15">
      <c r="A678" s="1095">
        <v>15</v>
      </c>
      <c r="B678" s="1095">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36.75" customHeight="1" x14ac:dyDescent="0.15">
      <c r="A679" s="1095">
        <v>16</v>
      </c>
      <c r="B679" s="1095">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36.75" customHeight="1" x14ac:dyDescent="0.15">
      <c r="A680" s="1095">
        <v>17</v>
      </c>
      <c r="B680" s="1095">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36.75" customHeight="1" x14ac:dyDescent="0.15">
      <c r="A681" s="1095">
        <v>18</v>
      </c>
      <c r="B681" s="1095">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36.75" customHeight="1" x14ac:dyDescent="0.15">
      <c r="A682" s="1095">
        <v>19</v>
      </c>
      <c r="B682" s="1095">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36.75" customHeight="1" x14ac:dyDescent="0.15">
      <c r="A683" s="1095">
        <v>20</v>
      </c>
      <c r="B683" s="1095">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36.75" customHeight="1" x14ac:dyDescent="0.15">
      <c r="A684" s="1095">
        <v>21</v>
      </c>
      <c r="B684" s="1095">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36.75" customHeight="1" x14ac:dyDescent="0.15">
      <c r="A685" s="1095">
        <v>22</v>
      </c>
      <c r="B685" s="1095">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36.75" customHeight="1" x14ac:dyDescent="0.15">
      <c r="A686" s="1095">
        <v>23</v>
      </c>
      <c r="B686" s="1095">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36.75" customHeight="1" x14ac:dyDescent="0.15">
      <c r="A687" s="1095">
        <v>24</v>
      </c>
      <c r="B687" s="1095">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36.75" customHeight="1" x14ac:dyDescent="0.15">
      <c r="A688" s="1095">
        <v>25</v>
      </c>
      <c r="B688" s="1095">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36.75" customHeight="1" x14ac:dyDescent="0.15">
      <c r="A689" s="1095">
        <v>26</v>
      </c>
      <c r="B689" s="1095">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36.75" customHeight="1" x14ac:dyDescent="0.15">
      <c r="A690" s="1095">
        <v>27</v>
      </c>
      <c r="B690" s="1095">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36.75" customHeight="1" x14ac:dyDescent="0.15">
      <c r="A691" s="1095">
        <v>28</v>
      </c>
      <c r="B691" s="1095">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36.75" customHeight="1" x14ac:dyDescent="0.15">
      <c r="A692" s="1095">
        <v>29</v>
      </c>
      <c r="B692" s="1095">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36.75" customHeight="1" x14ac:dyDescent="0.15">
      <c r="A693" s="1095">
        <v>30</v>
      </c>
      <c r="B693" s="1095">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36.75" customHeight="1" x14ac:dyDescent="0.15">
      <c r="A696" s="366"/>
      <c r="B696" s="366"/>
      <c r="C696" s="366" t="s">
        <v>26</v>
      </c>
      <c r="D696" s="366"/>
      <c r="E696" s="366"/>
      <c r="F696" s="366"/>
      <c r="G696" s="366"/>
      <c r="H696" s="366"/>
      <c r="I696" s="366"/>
      <c r="J696" s="287" t="s">
        <v>294</v>
      </c>
      <c r="K696" s="109"/>
      <c r="L696" s="109"/>
      <c r="M696" s="109"/>
      <c r="N696" s="109"/>
      <c r="O696" s="109"/>
      <c r="P696" s="367" t="s">
        <v>27</v>
      </c>
      <c r="Q696" s="367"/>
      <c r="R696" s="367"/>
      <c r="S696" s="367"/>
      <c r="T696" s="367"/>
      <c r="U696" s="367"/>
      <c r="V696" s="367"/>
      <c r="W696" s="367"/>
      <c r="X696" s="367"/>
      <c r="Y696" s="364" t="s">
        <v>346</v>
      </c>
      <c r="Z696" s="365"/>
      <c r="AA696" s="365"/>
      <c r="AB696" s="365"/>
      <c r="AC696" s="287" t="s">
        <v>332</v>
      </c>
      <c r="AD696" s="287"/>
      <c r="AE696" s="287"/>
      <c r="AF696" s="287"/>
      <c r="AG696" s="287"/>
      <c r="AH696" s="364" t="s">
        <v>260</v>
      </c>
      <c r="AI696" s="366"/>
      <c r="AJ696" s="366"/>
      <c r="AK696" s="366"/>
      <c r="AL696" s="366" t="s">
        <v>21</v>
      </c>
      <c r="AM696" s="366"/>
      <c r="AN696" s="366"/>
      <c r="AO696" s="445"/>
      <c r="AP696" s="446" t="s">
        <v>295</v>
      </c>
      <c r="AQ696" s="446"/>
      <c r="AR696" s="446"/>
      <c r="AS696" s="446"/>
      <c r="AT696" s="446"/>
      <c r="AU696" s="446"/>
      <c r="AV696" s="446"/>
      <c r="AW696" s="446"/>
      <c r="AX696" s="446"/>
    </row>
    <row r="697" spans="1:50" ht="36.75" customHeight="1" x14ac:dyDescent="0.15">
      <c r="A697" s="1095">
        <v>1</v>
      </c>
      <c r="B697" s="1095">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36.75" customHeight="1" x14ac:dyDescent="0.15">
      <c r="A698" s="1095">
        <v>2</v>
      </c>
      <c r="B698" s="1095">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36.75" customHeight="1" x14ac:dyDescent="0.15">
      <c r="A699" s="1095">
        <v>3</v>
      </c>
      <c r="B699" s="1095">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36.75" customHeight="1" x14ac:dyDescent="0.15">
      <c r="A700" s="1095">
        <v>4</v>
      </c>
      <c r="B700" s="1095">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36.75" customHeight="1" x14ac:dyDescent="0.15">
      <c r="A701" s="1095">
        <v>5</v>
      </c>
      <c r="B701" s="1095">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36.75" customHeight="1" x14ac:dyDescent="0.15">
      <c r="A702" s="1095">
        <v>6</v>
      </c>
      <c r="B702" s="1095">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36.75" customHeight="1" x14ac:dyDescent="0.15">
      <c r="A703" s="1095">
        <v>7</v>
      </c>
      <c r="B703" s="1095">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36.75" customHeight="1" x14ac:dyDescent="0.15">
      <c r="A704" s="1095">
        <v>8</v>
      </c>
      <c r="B704" s="1095">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36.75" customHeight="1" x14ac:dyDescent="0.15">
      <c r="A705" s="1095">
        <v>9</v>
      </c>
      <c r="B705" s="1095">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36.75" customHeight="1" x14ac:dyDescent="0.15">
      <c r="A706" s="1095">
        <v>10</v>
      </c>
      <c r="B706" s="1095">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36.75" customHeight="1" x14ac:dyDescent="0.15">
      <c r="A707" s="1095">
        <v>11</v>
      </c>
      <c r="B707" s="1095">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36.75" customHeight="1" x14ac:dyDescent="0.15">
      <c r="A708" s="1095">
        <v>12</v>
      </c>
      <c r="B708" s="1095">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36.75" customHeight="1" x14ac:dyDescent="0.15">
      <c r="A709" s="1095">
        <v>13</v>
      </c>
      <c r="B709" s="1095">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36.75" customHeight="1" x14ac:dyDescent="0.15">
      <c r="A710" s="1095">
        <v>14</v>
      </c>
      <c r="B710" s="1095">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36.75" customHeight="1" x14ac:dyDescent="0.15">
      <c r="A711" s="1095">
        <v>15</v>
      </c>
      <c r="B711" s="1095">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36.75" customHeight="1" x14ac:dyDescent="0.15">
      <c r="A712" s="1095">
        <v>16</v>
      </c>
      <c r="B712" s="1095">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36.75" customHeight="1" x14ac:dyDescent="0.15">
      <c r="A713" s="1095">
        <v>17</v>
      </c>
      <c r="B713" s="1095">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36.75" customHeight="1" x14ac:dyDescent="0.15">
      <c r="A714" s="1095">
        <v>18</v>
      </c>
      <c r="B714" s="1095">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36.75" customHeight="1" x14ac:dyDescent="0.15">
      <c r="A715" s="1095">
        <v>19</v>
      </c>
      <c r="B715" s="1095">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36.75" customHeight="1" x14ac:dyDescent="0.15">
      <c r="A716" s="1095">
        <v>20</v>
      </c>
      <c r="B716" s="1095">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36.75" customHeight="1" x14ac:dyDescent="0.15">
      <c r="A717" s="1095">
        <v>21</v>
      </c>
      <c r="B717" s="1095">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36.75" customHeight="1" x14ac:dyDescent="0.15">
      <c r="A718" s="1095">
        <v>22</v>
      </c>
      <c r="B718" s="1095">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36.75" customHeight="1" x14ac:dyDescent="0.15">
      <c r="A719" s="1095">
        <v>23</v>
      </c>
      <c r="B719" s="1095">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36.75" customHeight="1" x14ac:dyDescent="0.15">
      <c r="A720" s="1095">
        <v>24</v>
      </c>
      <c r="B720" s="1095">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36.75" customHeight="1" x14ac:dyDescent="0.15">
      <c r="A721" s="1095">
        <v>25</v>
      </c>
      <c r="B721" s="1095">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36.75" customHeight="1" x14ac:dyDescent="0.15">
      <c r="A722" s="1095">
        <v>26</v>
      </c>
      <c r="B722" s="1095">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36.75" customHeight="1" x14ac:dyDescent="0.15">
      <c r="A723" s="1095">
        <v>27</v>
      </c>
      <c r="B723" s="1095">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36.75" customHeight="1" x14ac:dyDescent="0.15">
      <c r="A724" s="1095">
        <v>28</v>
      </c>
      <c r="B724" s="1095">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36.75" customHeight="1" x14ac:dyDescent="0.15">
      <c r="A725" s="1095">
        <v>29</v>
      </c>
      <c r="B725" s="1095">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36.75" customHeight="1" x14ac:dyDescent="0.15">
      <c r="A726" s="1095">
        <v>30</v>
      </c>
      <c r="B726" s="1095">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36.75" customHeight="1" x14ac:dyDescent="0.15">
      <c r="A729" s="366"/>
      <c r="B729" s="366"/>
      <c r="C729" s="366" t="s">
        <v>26</v>
      </c>
      <c r="D729" s="366"/>
      <c r="E729" s="366"/>
      <c r="F729" s="366"/>
      <c r="G729" s="366"/>
      <c r="H729" s="366"/>
      <c r="I729" s="366"/>
      <c r="J729" s="287" t="s">
        <v>294</v>
      </c>
      <c r="K729" s="109"/>
      <c r="L729" s="109"/>
      <c r="M729" s="109"/>
      <c r="N729" s="109"/>
      <c r="O729" s="109"/>
      <c r="P729" s="367" t="s">
        <v>27</v>
      </c>
      <c r="Q729" s="367"/>
      <c r="R729" s="367"/>
      <c r="S729" s="367"/>
      <c r="T729" s="367"/>
      <c r="U729" s="367"/>
      <c r="V729" s="367"/>
      <c r="W729" s="367"/>
      <c r="X729" s="367"/>
      <c r="Y729" s="364" t="s">
        <v>346</v>
      </c>
      <c r="Z729" s="365"/>
      <c r="AA729" s="365"/>
      <c r="AB729" s="365"/>
      <c r="AC729" s="287" t="s">
        <v>332</v>
      </c>
      <c r="AD729" s="287"/>
      <c r="AE729" s="287"/>
      <c r="AF729" s="287"/>
      <c r="AG729" s="287"/>
      <c r="AH729" s="364" t="s">
        <v>260</v>
      </c>
      <c r="AI729" s="366"/>
      <c r="AJ729" s="366"/>
      <c r="AK729" s="366"/>
      <c r="AL729" s="366" t="s">
        <v>21</v>
      </c>
      <c r="AM729" s="366"/>
      <c r="AN729" s="366"/>
      <c r="AO729" s="445"/>
      <c r="AP729" s="446" t="s">
        <v>295</v>
      </c>
      <c r="AQ729" s="446"/>
      <c r="AR729" s="446"/>
      <c r="AS729" s="446"/>
      <c r="AT729" s="446"/>
      <c r="AU729" s="446"/>
      <c r="AV729" s="446"/>
      <c r="AW729" s="446"/>
      <c r="AX729" s="446"/>
    </row>
    <row r="730" spans="1:50" ht="36.75" customHeight="1" x14ac:dyDescent="0.15">
      <c r="A730" s="1095">
        <v>1</v>
      </c>
      <c r="B730" s="1095">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36.75" customHeight="1" x14ac:dyDescent="0.15">
      <c r="A731" s="1095">
        <v>2</v>
      </c>
      <c r="B731" s="1095">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36.75" customHeight="1" x14ac:dyDescent="0.15">
      <c r="A732" s="1095">
        <v>3</v>
      </c>
      <c r="B732" s="1095">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36.75" customHeight="1" x14ac:dyDescent="0.15">
      <c r="A733" s="1095">
        <v>4</v>
      </c>
      <c r="B733" s="1095">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36.75" customHeight="1" x14ac:dyDescent="0.15">
      <c r="A734" s="1095">
        <v>5</v>
      </c>
      <c r="B734" s="1095">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36.75" customHeight="1" x14ac:dyDescent="0.15">
      <c r="A735" s="1095">
        <v>6</v>
      </c>
      <c r="B735" s="1095">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36.75" customHeight="1" x14ac:dyDescent="0.15">
      <c r="A736" s="1095">
        <v>7</v>
      </c>
      <c r="B736" s="1095">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36.75" customHeight="1" x14ac:dyDescent="0.15">
      <c r="A737" s="1095">
        <v>8</v>
      </c>
      <c r="B737" s="1095">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36.75" customHeight="1" x14ac:dyDescent="0.15">
      <c r="A738" s="1095">
        <v>9</v>
      </c>
      <c r="B738" s="1095">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36.75" customHeight="1" x14ac:dyDescent="0.15">
      <c r="A739" s="1095">
        <v>10</v>
      </c>
      <c r="B739" s="1095">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36.75" customHeight="1" x14ac:dyDescent="0.15">
      <c r="A740" s="1095">
        <v>11</v>
      </c>
      <c r="B740" s="1095">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36.75" customHeight="1" x14ac:dyDescent="0.15">
      <c r="A741" s="1095">
        <v>12</v>
      </c>
      <c r="B741" s="1095">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36.75" customHeight="1" x14ac:dyDescent="0.15">
      <c r="A742" s="1095">
        <v>13</v>
      </c>
      <c r="B742" s="1095">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36.75" customHeight="1" x14ac:dyDescent="0.15">
      <c r="A743" s="1095">
        <v>14</v>
      </c>
      <c r="B743" s="1095">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36.75" customHeight="1" x14ac:dyDescent="0.15">
      <c r="A744" s="1095">
        <v>15</v>
      </c>
      <c r="B744" s="1095">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36.75" customHeight="1" x14ac:dyDescent="0.15">
      <c r="A745" s="1095">
        <v>16</v>
      </c>
      <c r="B745" s="1095">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36.75" customHeight="1" x14ac:dyDescent="0.15">
      <c r="A746" s="1095">
        <v>17</v>
      </c>
      <c r="B746" s="1095">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36.75" customHeight="1" x14ac:dyDescent="0.15">
      <c r="A747" s="1095">
        <v>18</v>
      </c>
      <c r="B747" s="1095">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36.75" customHeight="1" x14ac:dyDescent="0.15">
      <c r="A748" s="1095">
        <v>19</v>
      </c>
      <c r="B748" s="1095">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36.75" customHeight="1" x14ac:dyDescent="0.15">
      <c r="A749" s="1095">
        <v>20</v>
      </c>
      <c r="B749" s="1095">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36.75" customHeight="1" x14ac:dyDescent="0.15">
      <c r="A750" s="1095">
        <v>21</v>
      </c>
      <c r="B750" s="1095">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36.75" customHeight="1" x14ac:dyDescent="0.15">
      <c r="A751" s="1095">
        <v>22</v>
      </c>
      <c r="B751" s="1095">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36.75" customHeight="1" x14ac:dyDescent="0.15">
      <c r="A752" s="1095">
        <v>23</v>
      </c>
      <c r="B752" s="1095">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36.75" customHeight="1" x14ac:dyDescent="0.15">
      <c r="A753" s="1095">
        <v>24</v>
      </c>
      <c r="B753" s="1095">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36.75" customHeight="1" x14ac:dyDescent="0.15">
      <c r="A754" s="1095">
        <v>25</v>
      </c>
      <c r="B754" s="1095">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36.75" customHeight="1" x14ac:dyDescent="0.15">
      <c r="A755" s="1095">
        <v>26</v>
      </c>
      <c r="B755" s="1095">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36.75" customHeight="1" x14ac:dyDescent="0.15">
      <c r="A756" s="1095">
        <v>27</v>
      </c>
      <c r="B756" s="1095">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36.75" customHeight="1" x14ac:dyDescent="0.15">
      <c r="A757" s="1095">
        <v>28</v>
      </c>
      <c r="B757" s="1095">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36.75" customHeight="1" x14ac:dyDescent="0.15">
      <c r="A758" s="1095">
        <v>29</v>
      </c>
      <c r="B758" s="1095">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36.75" customHeight="1" x14ac:dyDescent="0.15">
      <c r="A759" s="1095">
        <v>30</v>
      </c>
      <c r="B759" s="1095">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36.75" customHeight="1" x14ac:dyDescent="0.15">
      <c r="A762" s="366"/>
      <c r="B762" s="366"/>
      <c r="C762" s="366" t="s">
        <v>26</v>
      </c>
      <c r="D762" s="366"/>
      <c r="E762" s="366"/>
      <c r="F762" s="366"/>
      <c r="G762" s="366"/>
      <c r="H762" s="366"/>
      <c r="I762" s="366"/>
      <c r="J762" s="287" t="s">
        <v>294</v>
      </c>
      <c r="K762" s="109"/>
      <c r="L762" s="109"/>
      <c r="M762" s="109"/>
      <c r="N762" s="109"/>
      <c r="O762" s="109"/>
      <c r="P762" s="367" t="s">
        <v>27</v>
      </c>
      <c r="Q762" s="367"/>
      <c r="R762" s="367"/>
      <c r="S762" s="367"/>
      <c r="T762" s="367"/>
      <c r="U762" s="367"/>
      <c r="V762" s="367"/>
      <c r="W762" s="367"/>
      <c r="X762" s="367"/>
      <c r="Y762" s="364" t="s">
        <v>346</v>
      </c>
      <c r="Z762" s="365"/>
      <c r="AA762" s="365"/>
      <c r="AB762" s="365"/>
      <c r="AC762" s="287" t="s">
        <v>332</v>
      </c>
      <c r="AD762" s="287"/>
      <c r="AE762" s="287"/>
      <c r="AF762" s="287"/>
      <c r="AG762" s="287"/>
      <c r="AH762" s="364" t="s">
        <v>260</v>
      </c>
      <c r="AI762" s="366"/>
      <c r="AJ762" s="366"/>
      <c r="AK762" s="366"/>
      <c r="AL762" s="366" t="s">
        <v>21</v>
      </c>
      <c r="AM762" s="366"/>
      <c r="AN762" s="366"/>
      <c r="AO762" s="445"/>
      <c r="AP762" s="446" t="s">
        <v>295</v>
      </c>
      <c r="AQ762" s="446"/>
      <c r="AR762" s="446"/>
      <c r="AS762" s="446"/>
      <c r="AT762" s="446"/>
      <c r="AU762" s="446"/>
      <c r="AV762" s="446"/>
      <c r="AW762" s="446"/>
      <c r="AX762" s="446"/>
    </row>
    <row r="763" spans="1:50" ht="36.75" customHeight="1" x14ac:dyDescent="0.15">
      <c r="A763" s="1095">
        <v>1</v>
      </c>
      <c r="B763" s="1095">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36.75" customHeight="1" x14ac:dyDescent="0.15">
      <c r="A764" s="1095">
        <v>2</v>
      </c>
      <c r="B764" s="1095">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36.75" customHeight="1" x14ac:dyDescent="0.15">
      <c r="A765" s="1095">
        <v>3</v>
      </c>
      <c r="B765" s="1095">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36.75" customHeight="1" x14ac:dyDescent="0.15">
      <c r="A766" s="1095">
        <v>4</v>
      </c>
      <c r="B766" s="1095">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36.75" customHeight="1" x14ac:dyDescent="0.15">
      <c r="A767" s="1095">
        <v>5</v>
      </c>
      <c r="B767" s="1095">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36.75" customHeight="1" x14ac:dyDescent="0.15">
      <c r="A768" s="1095">
        <v>6</v>
      </c>
      <c r="B768" s="1095">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36.75" customHeight="1" x14ac:dyDescent="0.15">
      <c r="A769" s="1095">
        <v>7</v>
      </c>
      <c r="B769" s="1095">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36.75" customHeight="1" x14ac:dyDescent="0.15">
      <c r="A770" s="1095">
        <v>8</v>
      </c>
      <c r="B770" s="1095">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36.75" customHeight="1" x14ac:dyDescent="0.15">
      <c r="A771" s="1095">
        <v>9</v>
      </c>
      <c r="B771" s="1095">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36.75" customHeight="1" x14ac:dyDescent="0.15">
      <c r="A772" s="1095">
        <v>10</v>
      </c>
      <c r="B772" s="1095">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36.75" customHeight="1" x14ac:dyDescent="0.15">
      <c r="A773" s="1095">
        <v>11</v>
      </c>
      <c r="B773" s="1095">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36.75" customHeight="1" x14ac:dyDescent="0.15">
      <c r="A774" s="1095">
        <v>12</v>
      </c>
      <c r="B774" s="1095">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36.75" customHeight="1" x14ac:dyDescent="0.15">
      <c r="A775" s="1095">
        <v>13</v>
      </c>
      <c r="B775" s="1095">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36.75" customHeight="1" x14ac:dyDescent="0.15">
      <c r="A776" s="1095">
        <v>14</v>
      </c>
      <c r="B776" s="1095">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36.75" customHeight="1" x14ac:dyDescent="0.15">
      <c r="A777" s="1095">
        <v>15</v>
      </c>
      <c r="B777" s="1095">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36.75" customHeight="1" x14ac:dyDescent="0.15">
      <c r="A778" s="1095">
        <v>16</v>
      </c>
      <c r="B778" s="1095">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36.75" customHeight="1" x14ac:dyDescent="0.15">
      <c r="A779" s="1095">
        <v>17</v>
      </c>
      <c r="B779" s="1095">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36.75" customHeight="1" x14ac:dyDescent="0.15">
      <c r="A780" s="1095">
        <v>18</v>
      </c>
      <c r="B780" s="1095">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36.75" customHeight="1" x14ac:dyDescent="0.15">
      <c r="A781" s="1095">
        <v>19</v>
      </c>
      <c r="B781" s="1095">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36.75" customHeight="1" x14ac:dyDescent="0.15">
      <c r="A782" s="1095">
        <v>20</v>
      </c>
      <c r="B782" s="1095">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36.75" customHeight="1" x14ac:dyDescent="0.15">
      <c r="A783" s="1095">
        <v>21</v>
      </c>
      <c r="B783" s="1095">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36.75" customHeight="1" x14ac:dyDescent="0.15">
      <c r="A784" s="1095">
        <v>22</v>
      </c>
      <c r="B784" s="1095">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36.75" customHeight="1" x14ac:dyDescent="0.15">
      <c r="A785" s="1095">
        <v>23</v>
      </c>
      <c r="B785" s="1095">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36.75" customHeight="1" x14ac:dyDescent="0.15">
      <c r="A786" s="1095">
        <v>24</v>
      </c>
      <c r="B786" s="1095">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36.75" customHeight="1" x14ac:dyDescent="0.15">
      <c r="A787" s="1095">
        <v>25</v>
      </c>
      <c r="B787" s="1095">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36.75" customHeight="1" x14ac:dyDescent="0.15">
      <c r="A788" s="1095">
        <v>26</v>
      </c>
      <c r="B788" s="1095">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36.75" customHeight="1" x14ac:dyDescent="0.15">
      <c r="A789" s="1095">
        <v>27</v>
      </c>
      <c r="B789" s="1095">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36.75" customHeight="1" x14ac:dyDescent="0.15">
      <c r="A790" s="1095">
        <v>28</v>
      </c>
      <c r="B790" s="1095">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36.75" customHeight="1" x14ac:dyDescent="0.15">
      <c r="A791" s="1095">
        <v>29</v>
      </c>
      <c r="B791" s="1095">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36.75" customHeight="1" x14ac:dyDescent="0.15">
      <c r="A792" s="1095">
        <v>30</v>
      </c>
      <c r="B792" s="1095">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36.75" customHeight="1" x14ac:dyDescent="0.15">
      <c r="A795" s="366"/>
      <c r="B795" s="366"/>
      <c r="C795" s="366" t="s">
        <v>26</v>
      </c>
      <c r="D795" s="366"/>
      <c r="E795" s="366"/>
      <c r="F795" s="366"/>
      <c r="G795" s="366"/>
      <c r="H795" s="366"/>
      <c r="I795" s="366"/>
      <c r="J795" s="287" t="s">
        <v>294</v>
      </c>
      <c r="K795" s="109"/>
      <c r="L795" s="109"/>
      <c r="M795" s="109"/>
      <c r="N795" s="109"/>
      <c r="O795" s="109"/>
      <c r="P795" s="367" t="s">
        <v>27</v>
      </c>
      <c r="Q795" s="367"/>
      <c r="R795" s="367"/>
      <c r="S795" s="367"/>
      <c r="T795" s="367"/>
      <c r="U795" s="367"/>
      <c r="V795" s="367"/>
      <c r="W795" s="367"/>
      <c r="X795" s="367"/>
      <c r="Y795" s="364" t="s">
        <v>346</v>
      </c>
      <c r="Z795" s="365"/>
      <c r="AA795" s="365"/>
      <c r="AB795" s="365"/>
      <c r="AC795" s="287" t="s">
        <v>332</v>
      </c>
      <c r="AD795" s="287"/>
      <c r="AE795" s="287"/>
      <c r="AF795" s="287"/>
      <c r="AG795" s="287"/>
      <c r="AH795" s="364" t="s">
        <v>260</v>
      </c>
      <c r="AI795" s="366"/>
      <c r="AJ795" s="366"/>
      <c r="AK795" s="366"/>
      <c r="AL795" s="366" t="s">
        <v>21</v>
      </c>
      <c r="AM795" s="366"/>
      <c r="AN795" s="366"/>
      <c r="AO795" s="445"/>
      <c r="AP795" s="446" t="s">
        <v>295</v>
      </c>
      <c r="AQ795" s="446"/>
      <c r="AR795" s="446"/>
      <c r="AS795" s="446"/>
      <c r="AT795" s="446"/>
      <c r="AU795" s="446"/>
      <c r="AV795" s="446"/>
      <c r="AW795" s="446"/>
      <c r="AX795" s="446"/>
    </row>
    <row r="796" spans="1:50" ht="36.75" customHeight="1" x14ac:dyDescent="0.15">
      <c r="A796" s="1095">
        <v>1</v>
      </c>
      <c r="B796" s="1095">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36.75" customHeight="1" x14ac:dyDescent="0.15">
      <c r="A797" s="1095">
        <v>2</v>
      </c>
      <c r="B797" s="1095">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36.75" customHeight="1" x14ac:dyDescent="0.15">
      <c r="A798" s="1095">
        <v>3</v>
      </c>
      <c r="B798" s="1095">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36.75" customHeight="1" x14ac:dyDescent="0.15">
      <c r="A799" s="1095">
        <v>4</v>
      </c>
      <c r="B799" s="1095">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36.75" customHeight="1" x14ac:dyDescent="0.15">
      <c r="A800" s="1095">
        <v>5</v>
      </c>
      <c r="B800" s="1095">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36.75" customHeight="1" x14ac:dyDescent="0.15">
      <c r="A801" s="1095">
        <v>6</v>
      </c>
      <c r="B801" s="1095">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36.75" customHeight="1" x14ac:dyDescent="0.15">
      <c r="A802" s="1095">
        <v>7</v>
      </c>
      <c r="B802" s="1095">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36.75" customHeight="1" x14ac:dyDescent="0.15">
      <c r="A803" s="1095">
        <v>8</v>
      </c>
      <c r="B803" s="1095">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36.75" customHeight="1" x14ac:dyDescent="0.15">
      <c r="A804" s="1095">
        <v>9</v>
      </c>
      <c r="B804" s="1095">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36.75" customHeight="1" x14ac:dyDescent="0.15">
      <c r="A805" s="1095">
        <v>10</v>
      </c>
      <c r="B805" s="1095">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36.75" customHeight="1" x14ac:dyDescent="0.15">
      <c r="A806" s="1095">
        <v>11</v>
      </c>
      <c r="B806" s="1095">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36.75" customHeight="1" x14ac:dyDescent="0.15">
      <c r="A807" s="1095">
        <v>12</v>
      </c>
      <c r="B807" s="1095">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36.75" customHeight="1" x14ac:dyDescent="0.15">
      <c r="A808" s="1095">
        <v>13</v>
      </c>
      <c r="B808" s="1095">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36.75" customHeight="1" x14ac:dyDescent="0.15">
      <c r="A809" s="1095">
        <v>14</v>
      </c>
      <c r="B809" s="1095">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36.75" customHeight="1" x14ac:dyDescent="0.15">
      <c r="A810" s="1095">
        <v>15</v>
      </c>
      <c r="B810" s="1095">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36.75" customHeight="1" x14ac:dyDescent="0.15">
      <c r="A811" s="1095">
        <v>16</v>
      </c>
      <c r="B811" s="1095">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36.75" customHeight="1" x14ac:dyDescent="0.15">
      <c r="A812" s="1095">
        <v>17</v>
      </c>
      <c r="B812" s="1095">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36.75" customHeight="1" x14ac:dyDescent="0.15">
      <c r="A813" s="1095">
        <v>18</v>
      </c>
      <c r="B813" s="1095">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36.75" customHeight="1" x14ac:dyDescent="0.15">
      <c r="A814" s="1095">
        <v>19</v>
      </c>
      <c r="B814" s="1095">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36.75" customHeight="1" x14ac:dyDescent="0.15">
      <c r="A815" s="1095">
        <v>20</v>
      </c>
      <c r="B815" s="1095">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36.75" customHeight="1" x14ac:dyDescent="0.15">
      <c r="A816" s="1095">
        <v>21</v>
      </c>
      <c r="B816" s="1095">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36.75" customHeight="1" x14ac:dyDescent="0.15">
      <c r="A817" s="1095">
        <v>22</v>
      </c>
      <c r="B817" s="1095">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36.75" customHeight="1" x14ac:dyDescent="0.15">
      <c r="A818" s="1095">
        <v>23</v>
      </c>
      <c r="B818" s="1095">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36.75" customHeight="1" x14ac:dyDescent="0.15">
      <c r="A819" s="1095">
        <v>24</v>
      </c>
      <c r="B819" s="1095">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36.75" customHeight="1" x14ac:dyDescent="0.15">
      <c r="A820" s="1095">
        <v>25</v>
      </c>
      <c r="B820" s="1095">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36.75" customHeight="1" x14ac:dyDescent="0.15">
      <c r="A821" s="1095">
        <v>26</v>
      </c>
      <c r="B821" s="1095">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36.75" customHeight="1" x14ac:dyDescent="0.15">
      <c r="A822" s="1095">
        <v>27</v>
      </c>
      <c r="B822" s="1095">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36.75" customHeight="1" x14ac:dyDescent="0.15">
      <c r="A823" s="1095">
        <v>28</v>
      </c>
      <c r="B823" s="1095">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36.75" customHeight="1" x14ac:dyDescent="0.15">
      <c r="A824" s="1095">
        <v>29</v>
      </c>
      <c r="B824" s="1095">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36.75" customHeight="1" x14ac:dyDescent="0.15">
      <c r="A825" s="1095">
        <v>30</v>
      </c>
      <c r="B825" s="1095">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36.75" customHeight="1" x14ac:dyDescent="0.15">
      <c r="A828" s="366"/>
      <c r="B828" s="366"/>
      <c r="C828" s="366" t="s">
        <v>26</v>
      </c>
      <c r="D828" s="366"/>
      <c r="E828" s="366"/>
      <c r="F828" s="366"/>
      <c r="G828" s="366"/>
      <c r="H828" s="366"/>
      <c r="I828" s="366"/>
      <c r="J828" s="287" t="s">
        <v>294</v>
      </c>
      <c r="K828" s="109"/>
      <c r="L828" s="109"/>
      <c r="M828" s="109"/>
      <c r="N828" s="109"/>
      <c r="O828" s="109"/>
      <c r="P828" s="367" t="s">
        <v>27</v>
      </c>
      <c r="Q828" s="367"/>
      <c r="R828" s="367"/>
      <c r="S828" s="367"/>
      <c r="T828" s="367"/>
      <c r="U828" s="367"/>
      <c r="V828" s="367"/>
      <c r="W828" s="367"/>
      <c r="X828" s="367"/>
      <c r="Y828" s="364" t="s">
        <v>346</v>
      </c>
      <c r="Z828" s="365"/>
      <c r="AA828" s="365"/>
      <c r="AB828" s="365"/>
      <c r="AC828" s="287" t="s">
        <v>332</v>
      </c>
      <c r="AD828" s="287"/>
      <c r="AE828" s="287"/>
      <c r="AF828" s="287"/>
      <c r="AG828" s="287"/>
      <c r="AH828" s="364" t="s">
        <v>260</v>
      </c>
      <c r="AI828" s="366"/>
      <c r="AJ828" s="366"/>
      <c r="AK828" s="366"/>
      <c r="AL828" s="366" t="s">
        <v>21</v>
      </c>
      <c r="AM828" s="366"/>
      <c r="AN828" s="366"/>
      <c r="AO828" s="445"/>
      <c r="AP828" s="446" t="s">
        <v>295</v>
      </c>
      <c r="AQ828" s="446"/>
      <c r="AR828" s="446"/>
      <c r="AS828" s="446"/>
      <c r="AT828" s="446"/>
      <c r="AU828" s="446"/>
      <c r="AV828" s="446"/>
      <c r="AW828" s="446"/>
      <c r="AX828" s="446"/>
    </row>
    <row r="829" spans="1:50" ht="36.75" customHeight="1" x14ac:dyDescent="0.15">
      <c r="A829" s="1095">
        <v>1</v>
      </c>
      <c r="B829" s="1095">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36.75" customHeight="1" x14ac:dyDescent="0.15">
      <c r="A830" s="1095">
        <v>2</v>
      </c>
      <c r="B830" s="1095">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36.75" customHeight="1" x14ac:dyDescent="0.15">
      <c r="A831" s="1095">
        <v>3</v>
      </c>
      <c r="B831" s="1095">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36.75" customHeight="1" x14ac:dyDescent="0.15">
      <c r="A832" s="1095">
        <v>4</v>
      </c>
      <c r="B832" s="1095">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36.75" customHeight="1" x14ac:dyDescent="0.15">
      <c r="A833" s="1095">
        <v>5</v>
      </c>
      <c r="B833" s="1095">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36.75" customHeight="1" x14ac:dyDescent="0.15">
      <c r="A834" s="1095">
        <v>6</v>
      </c>
      <c r="B834" s="1095">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36.75" customHeight="1" x14ac:dyDescent="0.15">
      <c r="A835" s="1095">
        <v>7</v>
      </c>
      <c r="B835" s="1095">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36.75" customHeight="1" x14ac:dyDescent="0.15">
      <c r="A836" s="1095">
        <v>8</v>
      </c>
      <c r="B836" s="1095">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36.75" customHeight="1" x14ac:dyDescent="0.15">
      <c r="A837" s="1095">
        <v>9</v>
      </c>
      <c r="B837" s="1095">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36.75" customHeight="1" x14ac:dyDescent="0.15">
      <c r="A838" s="1095">
        <v>10</v>
      </c>
      <c r="B838" s="1095">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36.75" customHeight="1" x14ac:dyDescent="0.15">
      <c r="A839" s="1095">
        <v>11</v>
      </c>
      <c r="B839" s="109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36.75" customHeight="1" x14ac:dyDescent="0.15">
      <c r="A840" s="1095">
        <v>12</v>
      </c>
      <c r="B840" s="1095">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36.75" customHeight="1" x14ac:dyDescent="0.15">
      <c r="A841" s="1095">
        <v>13</v>
      </c>
      <c r="B841" s="1095">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6.75" customHeight="1" x14ac:dyDescent="0.15">
      <c r="A842" s="1095">
        <v>14</v>
      </c>
      <c r="B842" s="109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6.75" customHeight="1" x14ac:dyDescent="0.15">
      <c r="A843" s="1095">
        <v>15</v>
      </c>
      <c r="B843" s="109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6.75" customHeight="1" x14ac:dyDescent="0.15">
      <c r="A844" s="1095">
        <v>16</v>
      </c>
      <c r="B844" s="109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6.75" customHeight="1" x14ac:dyDescent="0.15">
      <c r="A845" s="1095">
        <v>17</v>
      </c>
      <c r="B845" s="109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6.75" customHeight="1" x14ac:dyDescent="0.15">
      <c r="A846" s="1095">
        <v>18</v>
      </c>
      <c r="B846" s="109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6.75" customHeight="1" x14ac:dyDescent="0.15">
      <c r="A847" s="1095">
        <v>19</v>
      </c>
      <c r="B847" s="109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6.75" customHeight="1" x14ac:dyDescent="0.15">
      <c r="A848" s="1095">
        <v>20</v>
      </c>
      <c r="B848" s="109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6.75" customHeight="1" x14ac:dyDescent="0.15">
      <c r="A849" s="1095">
        <v>21</v>
      </c>
      <c r="B849" s="109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6.75" customHeight="1" x14ac:dyDescent="0.15">
      <c r="A850" s="1095">
        <v>22</v>
      </c>
      <c r="B850" s="109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6.75" customHeight="1" x14ac:dyDescent="0.15">
      <c r="A851" s="1095">
        <v>23</v>
      </c>
      <c r="B851" s="109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6.75" customHeight="1" x14ac:dyDescent="0.15">
      <c r="A852" s="1095">
        <v>24</v>
      </c>
      <c r="B852" s="109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6.75" customHeight="1" x14ac:dyDescent="0.15">
      <c r="A853" s="1095">
        <v>25</v>
      </c>
      <c r="B853" s="109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6.75" customHeight="1" x14ac:dyDescent="0.15">
      <c r="A854" s="1095">
        <v>26</v>
      </c>
      <c r="B854" s="109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6.75" customHeight="1" x14ac:dyDescent="0.15">
      <c r="A855" s="1095">
        <v>27</v>
      </c>
      <c r="B855" s="109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6.75" customHeight="1" x14ac:dyDescent="0.15">
      <c r="A856" s="1095">
        <v>28</v>
      </c>
      <c r="B856" s="109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6.75" customHeight="1" x14ac:dyDescent="0.15">
      <c r="A857" s="1095">
        <v>29</v>
      </c>
      <c r="B857" s="109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6.75" customHeight="1" x14ac:dyDescent="0.15">
      <c r="A858" s="1095">
        <v>30</v>
      </c>
      <c r="B858" s="109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36.75" customHeight="1" x14ac:dyDescent="0.15">
      <c r="A861" s="366"/>
      <c r="B861" s="366"/>
      <c r="C861" s="366" t="s">
        <v>26</v>
      </c>
      <c r="D861" s="366"/>
      <c r="E861" s="366"/>
      <c r="F861" s="366"/>
      <c r="G861" s="366"/>
      <c r="H861" s="366"/>
      <c r="I861" s="366"/>
      <c r="J861" s="287" t="s">
        <v>294</v>
      </c>
      <c r="K861" s="109"/>
      <c r="L861" s="109"/>
      <c r="M861" s="109"/>
      <c r="N861" s="109"/>
      <c r="O861" s="109"/>
      <c r="P861" s="367" t="s">
        <v>27</v>
      </c>
      <c r="Q861" s="367"/>
      <c r="R861" s="367"/>
      <c r="S861" s="367"/>
      <c r="T861" s="367"/>
      <c r="U861" s="367"/>
      <c r="V861" s="367"/>
      <c r="W861" s="367"/>
      <c r="X861" s="367"/>
      <c r="Y861" s="364" t="s">
        <v>346</v>
      </c>
      <c r="Z861" s="365"/>
      <c r="AA861" s="365"/>
      <c r="AB861" s="365"/>
      <c r="AC861" s="287" t="s">
        <v>332</v>
      </c>
      <c r="AD861" s="287"/>
      <c r="AE861" s="287"/>
      <c r="AF861" s="287"/>
      <c r="AG861" s="287"/>
      <c r="AH861" s="364" t="s">
        <v>260</v>
      </c>
      <c r="AI861" s="366"/>
      <c r="AJ861" s="366"/>
      <c r="AK861" s="366"/>
      <c r="AL861" s="366" t="s">
        <v>21</v>
      </c>
      <c r="AM861" s="366"/>
      <c r="AN861" s="366"/>
      <c r="AO861" s="445"/>
      <c r="AP861" s="446" t="s">
        <v>295</v>
      </c>
      <c r="AQ861" s="446"/>
      <c r="AR861" s="446"/>
      <c r="AS861" s="446"/>
      <c r="AT861" s="446"/>
      <c r="AU861" s="446"/>
      <c r="AV861" s="446"/>
      <c r="AW861" s="446"/>
      <c r="AX861" s="446"/>
    </row>
    <row r="862" spans="1:50" ht="36.75" customHeight="1" x14ac:dyDescent="0.15">
      <c r="A862" s="1095">
        <v>1</v>
      </c>
      <c r="B862" s="109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6.75" customHeight="1" x14ac:dyDescent="0.15">
      <c r="A863" s="1095">
        <v>2</v>
      </c>
      <c r="B863" s="109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6.75" customHeight="1" x14ac:dyDescent="0.15">
      <c r="A864" s="1095">
        <v>3</v>
      </c>
      <c r="B864" s="109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6.75" customHeight="1" x14ac:dyDescent="0.15">
      <c r="A865" s="1095">
        <v>4</v>
      </c>
      <c r="B865" s="109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6.75" customHeight="1" x14ac:dyDescent="0.15">
      <c r="A866" s="1095">
        <v>5</v>
      </c>
      <c r="B866" s="109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6.75" customHeight="1" x14ac:dyDescent="0.15">
      <c r="A867" s="1095">
        <v>6</v>
      </c>
      <c r="B867" s="109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36.75" customHeight="1" x14ac:dyDescent="0.15">
      <c r="A868" s="1095">
        <v>7</v>
      </c>
      <c r="B868" s="1095">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36.75" customHeight="1" x14ac:dyDescent="0.15">
      <c r="A869" s="1095">
        <v>8</v>
      </c>
      <c r="B869" s="1095">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36.75" customHeight="1" x14ac:dyDescent="0.15">
      <c r="A870" s="1095">
        <v>9</v>
      </c>
      <c r="B870" s="1095">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36.75" customHeight="1" x14ac:dyDescent="0.15">
      <c r="A871" s="1095">
        <v>10</v>
      </c>
      <c r="B871" s="109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36.75" customHeight="1" x14ac:dyDescent="0.15">
      <c r="A872" s="1095">
        <v>11</v>
      </c>
      <c r="B872" s="109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36.75" customHeight="1" x14ac:dyDescent="0.15">
      <c r="A873" s="1095">
        <v>12</v>
      </c>
      <c r="B873" s="1095">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36.75" customHeight="1" x14ac:dyDescent="0.15">
      <c r="A874" s="1095">
        <v>13</v>
      </c>
      <c r="B874" s="1095">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6.75" customHeight="1" x14ac:dyDescent="0.15">
      <c r="A875" s="1095">
        <v>14</v>
      </c>
      <c r="B875" s="109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6.75" customHeight="1" x14ac:dyDescent="0.15">
      <c r="A876" s="1095">
        <v>15</v>
      </c>
      <c r="B876" s="109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6.75" customHeight="1" x14ac:dyDescent="0.15">
      <c r="A877" s="1095">
        <v>16</v>
      </c>
      <c r="B877" s="109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6.75" customHeight="1" x14ac:dyDescent="0.15">
      <c r="A878" s="1095">
        <v>17</v>
      </c>
      <c r="B878" s="109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6.75" customHeight="1" x14ac:dyDescent="0.15">
      <c r="A879" s="1095">
        <v>18</v>
      </c>
      <c r="B879" s="109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6.75" customHeight="1" x14ac:dyDescent="0.15">
      <c r="A880" s="1095">
        <v>19</v>
      </c>
      <c r="B880" s="109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6.75" customHeight="1" x14ac:dyDescent="0.15">
      <c r="A881" s="1095">
        <v>20</v>
      </c>
      <c r="B881" s="109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6.75" customHeight="1" x14ac:dyDescent="0.15">
      <c r="A882" s="1095">
        <v>21</v>
      </c>
      <c r="B882" s="109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6.75" customHeight="1" x14ac:dyDescent="0.15">
      <c r="A883" s="1095">
        <v>22</v>
      </c>
      <c r="B883" s="109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6.75" customHeight="1" x14ac:dyDescent="0.15">
      <c r="A884" s="1095">
        <v>23</v>
      </c>
      <c r="B884" s="109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6.75" customHeight="1" x14ac:dyDescent="0.15">
      <c r="A885" s="1095">
        <v>24</v>
      </c>
      <c r="B885" s="109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6.75" customHeight="1" x14ac:dyDescent="0.15">
      <c r="A886" s="1095">
        <v>25</v>
      </c>
      <c r="B886" s="109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6.75" customHeight="1" x14ac:dyDescent="0.15">
      <c r="A887" s="1095">
        <v>26</v>
      </c>
      <c r="B887" s="109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6.75" customHeight="1" x14ac:dyDescent="0.15">
      <c r="A888" s="1095">
        <v>27</v>
      </c>
      <c r="B888" s="109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6.75" customHeight="1" x14ac:dyDescent="0.15">
      <c r="A889" s="1095">
        <v>28</v>
      </c>
      <c r="B889" s="109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6.75" customHeight="1" x14ac:dyDescent="0.15">
      <c r="A890" s="1095">
        <v>29</v>
      </c>
      <c r="B890" s="109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6.75" customHeight="1" x14ac:dyDescent="0.15">
      <c r="A891" s="1095">
        <v>30</v>
      </c>
      <c r="B891" s="109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36.75" customHeight="1" x14ac:dyDescent="0.15">
      <c r="A894" s="366"/>
      <c r="B894" s="366"/>
      <c r="C894" s="366" t="s">
        <v>26</v>
      </c>
      <c r="D894" s="366"/>
      <c r="E894" s="366"/>
      <c r="F894" s="366"/>
      <c r="G894" s="366"/>
      <c r="H894" s="366"/>
      <c r="I894" s="366"/>
      <c r="J894" s="287" t="s">
        <v>294</v>
      </c>
      <c r="K894" s="109"/>
      <c r="L894" s="109"/>
      <c r="M894" s="109"/>
      <c r="N894" s="109"/>
      <c r="O894" s="109"/>
      <c r="P894" s="367" t="s">
        <v>27</v>
      </c>
      <c r="Q894" s="367"/>
      <c r="R894" s="367"/>
      <c r="S894" s="367"/>
      <c r="T894" s="367"/>
      <c r="U894" s="367"/>
      <c r="V894" s="367"/>
      <c r="W894" s="367"/>
      <c r="X894" s="367"/>
      <c r="Y894" s="364" t="s">
        <v>346</v>
      </c>
      <c r="Z894" s="365"/>
      <c r="AA894" s="365"/>
      <c r="AB894" s="365"/>
      <c r="AC894" s="287" t="s">
        <v>332</v>
      </c>
      <c r="AD894" s="287"/>
      <c r="AE894" s="287"/>
      <c r="AF894" s="287"/>
      <c r="AG894" s="287"/>
      <c r="AH894" s="364" t="s">
        <v>260</v>
      </c>
      <c r="AI894" s="366"/>
      <c r="AJ894" s="366"/>
      <c r="AK894" s="366"/>
      <c r="AL894" s="366" t="s">
        <v>21</v>
      </c>
      <c r="AM894" s="366"/>
      <c r="AN894" s="366"/>
      <c r="AO894" s="445"/>
      <c r="AP894" s="446" t="s">
        <v>295</v>
      </c>
      <c r="AQ894" s="446"/>
      <c r="AR894" s="446"/>
      <c r="AS894" s="446"/>
      <c r="AT894" s="446"/>
      <c r="AU894" s="446"/>
      <c r="AV894" s="446"/>
      <c r="AW894" s="446"/>
      <c r="AX894" s="446"/>
    </row>
    <row r="895" spans="1:50" ht="36.75" customHeight="1" x14ac:dyDescent="0.15">
      <c r="A895" s="1095">
        <v>1</v>
      </c>
      <c r="B895" s="109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6.75" customHeight="1" x14ac:dyDescent="0.15">
      <c r="A896" s="1095">
        <v>2</v>
      </c>
      <c r="B896" s="109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6.75" customHeight="1" x14ac:dyDescent="0.15">
      <c r="A897" s="1095">
        <v>3</v>
      </c>
      <c r="B897" s="109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6.75" customHeight="1" x14ac:dyDescent="0.15">
      <c r="A898" s="1095">
        <v>4</v>
      </c>
      <c r="B898" s="109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6.75" customHeight="1" x14ac:dyDescent="0.15">
      <c r="A899" s="1095">
        <v>5</v>
      </c>
      <c r="B899" s="109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6.75" customHeight="1" x14ac:dyDescent="0.15">
      <c r="A900" s="1095">
        <v>6</v>
      </c>
      <c r="B900" s="109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36.75" customHeight="1" x14ac:dyDescent="0.15">
      <c r="A901" s="1095">
        <v>7</v>
      </c>
      <c r="B901" s="1095">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36.75" customHeight="1" x14ac:dyDescent="0.15">
      <c r="A902" s="1095">
        <v>8</v>
      </c>
      <c r="B902" s="1095">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36.75" customHeight="1" x14ac:dyDescent="0.15">
      <c r="A903" s="1095">
        <v>9</v>
      </c>
      <c r="B903" s="1095">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36.75" customHeight="1" x14ac:dyDescent="0.15">
      <c r="A904" s="1095">
        <v>10</v>
      </c>
      <c r="B904" s="109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36.75" customHeight="1" x14ac:dyDescent="0.15">
      <c r="A905" s="1095">
        <v>11</v>
      </c>
      <c r="B905" s="109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36.75" customHeight="1" x14ac:dyDescent="0.15">
      <c r="A906" s="1095">
        <v>12</v>
      </c>
      <c r="B906" s="1095">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36.75" customHeight="1" x14ac:dyDescent="0.15">
      <c r="A907" s="1095">
        <v>13</v>
      </c>
      <c r="B907" s="1095">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6.75" customHeight="1" x14ac:dyDescent="0.15">
      <c r="A908" s="1095">
        <v>14</v>
      </c>
      <c r="B908" s="109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6.75" customHeight="1" x14ac:dyDescent="0.15">
      <c r="A909" s="1095">
        <v>15</v>
      </c>
      <c r="B909" s="109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6.75" customHeight="1" x14ac:dyDescent="0.15">
      <c r="A910" s="1095">
        <v>16</v>
      </c>
      <c r="B910" s="109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6.75" customHeight="1" x14ac:dyDescent="0.15">
      <c r="A911" s="1095">
        <v>17</v>
      </c>
      <c r="B911" s="109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6.75" customHeight="1" x14ac:dyDescent="0.15">
      <c r="A912" s="1095">
        <v>18</v>
      </c>
      <c r="B912" s="109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6.75" customHeight="1" x14ac:dyDescent="0.15">
      <c r="A913" s="1095">
        <v>19</v>
      </c>
      <c r="B913" s="109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6.75" customHeight="1" x14ac:dyDescent="0.15">
      <c r="A914" s="1095">
        <v>20</v>
      </c>
      <c r="B914" s="109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6.75" customHeight="1" x14ac:dyDescent="0.15">
      <c r="A915" s="1095">
        <v>21</v>
      </c>
      <c r="B915" s="109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6.75" customHeight="1" x14ac:dyDescent="0.15">
      <c r="A916" s="1095">
        <v>22</v>
      </c>
      <c r="B916" s="109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6.75" customHeight="1" x14ac:dyDescent="0.15">
      <c r="A917" s="1095">
        <v>23</v>
      </c>
      <c r="B917" s="109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6.75" customHeight="1" x14ac:dyDescent="0.15">
      <c r="A918" s="1095">
        <v>24</v>
      </c>
      <c r="B918" s="109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6.75" customHeight="1" x14ac:dyDescent="0.15">
      <c r="A919" s="1095">
        <v>25</v>
      </c>
      <c r="B919" s="109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6.75" customHeight="1" x14ac:dyDescent="0.15">
      <c r="A920" s="1095">
        <v>26</v>
      </c>
      <c r="B920" s="109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6.75" customHeight="1" x14ac:dyDescent="0.15">
      <c r="A921" s="1095">
        <v>27</v>
      </c>
      <c r="B921" s="109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6.75" customHeight="1" x14ac:dyDescent="0.15">
      <c r="A922" s="1095">
        <v>28</v>
      </c>
      <c r="B922" s="109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6.75" customHeight="1" x14ac:dyDescent="0.15">
      <c r="A923" s="1095">
        <v>29</v>
      </c>
      <c r="B923" s="109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6.75" customHeight="1" x14ac:dyDescent="0.15">
      <c r="A924" s="1095">
        <v>30</v>
      </c>
      <c r="B924" s="109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36.75" customHeight="1" x14ac:dyDescent="0.15">
      <c r="A927" s="366"/>
      <c r="B927" s="366"/>
      <c r="C927" s="366" t="s">
        <v>26</v>
      </c>
      <c r="D927" s="366"/>
      <c r="E927" s="366"/>
      <c r="F927" s="366"/>
      <c r="G927" s="366"/>
      <c r="H927" s="366"/>
      <c r="I927" s="366"/>
      <c r="J927" s="287" t="s">
        <v>294</v>
      </c>
      <c r="K927" s="109"/>
      <c r="L927" s="109"/>
      <c r="M927" s="109"/>
      <c r="N927" s="109"/>
      <c r="O927" s="109"/>
      <c r="P927" s="367" t="s">
        <v>27</v>
      </c>
      <c r="Q927" s="367"/>
      <c r="R927" s="367"/>
      <c r="S927" s="367"/>
      <c r="T927" s="367"/>
      <c r="U927" s="367"/>
      <c r="V927" s="367"/>
      <c r="W927" s="367"/>
      <c r="X927" s="367"/>
      <c r="Y927" s="364" t="s">
        <v>346</v>
      </c>
      <c r="Z927" s="365"/>
      <c r="AA927" s="365"/>
      <c r="AB927" s="365"/>
      <c r="AC927" s="287" t="s">
        <v>332</v>
      </c>
      <c r="AD927" s="287"/>
      <c r="AE927" s="287"/>
      <c r="AF927" s="287"/>
      <c r="AG927" s="287"/>
      <c r="AH927" s="364" t="s">
        <v>260</v>
      </c>
      <c r="AI927" s="366"/>
      <c r="AJ927" s="366"/>
      <c r="AK927" s="366"/>
      <c r="AL927" s="366" t="s">
        <v>21</v>
      </c>
      <c r="AM927" s="366"/>
      <c r="AN927" s="366"/>
      <c r="AO927" s="445"/>
      <c r="AP927" s="446" t="s">
        <v>295</v>
      </c>
      <c r="AQ927" s="446"/>
      <c r="AR927" s="446"/>
      <c r="AS927" s="446"/>
      <c r="AT927" s="446"/>
      <c r="AU927" s="446"/>
      <c r="AV927" s="446"/>
      <c r="AW927" s="446"/>
      <c r="AX927" s="446"/>
    </row>
    <row r="928" spans="1:50" ht="36.75" customHeight="1" x14ac:dyDescent="0.15">
      <c r="A928" s="1095">
        <v>1</v>
      </c>
      <c r="B928" s="109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6.75" customHeight="1" x14ac:dyDescent="0.15">
      <c r="A929" s="1095">
        <v>2</v>
      </c>
      <c r="B929" s="109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6.75" customHeight="1" x14ac:dyDescent="0.15">
      <c r="A930" s="1095">
        <v>3</v>
      </c>
      <c r="B930" s="109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6.75" customHeight="1" x14ac:dyDescent="0.15">
      <c r="A931" s="1095">
        <v>4</v>
      </c>
      <c r="B931" s="109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6.75" customHeight="1" x14ac:dyDescent="0.15">
      <c r="A932" s="1095">
        <v>5</v>
      </c>
      <c r="B932" s="109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6.75" customHeight="1" x14ac:dyDescent="0.15">
      <c r="A933" s="1095">
        <v>6</v>
      </c>
      <c r="B933" s="109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36.75" customHeight="1" x14ac:dyDescent="0.15">
      <c r="A934" s="1095">
        <v>7</v>
      </c>
      <c r="B934" s="1095">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36.75" customHeight="1" x14ac:dyDescent="0.15">
      <c r="A935" s="1095">
        <v>8</v>
      </c>
      <c r="B935" s="1095">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36.75" customHeight="1" x14ac:dyDescent="0.15">
      <c r="A936" s="1095">
        <v>9</v>
      </c>
      <c r="B936" s="1095">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36.75" customHeight="1" x14ac:dyDescent="0.15">
      <c r="A937" s="1095">
        <v>10</v>
      </c>
      <c r="B937" s="109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36.75" customHeight="1" x14ac:dyDescent="0.15">
      <c r="A938" s="1095">
        <v>11</v>
      </c>
      <c r="B938" s="109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36.75" customHeight="1" x14ac:dyDescent="0.15">
      <c r="A939" s="1095">
        <v>12</v>
      </c>
      <c r="B939" s="1095">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36.75" customHeight="1" x14ac:dyDescent="0.15">
      <c r="A940" s="1095">
        <v>13</v>
      </c>
      <c r="B940" s="1095">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6.75" customHeight="1" x14ac:dyDescent="0.15">
      <c r="A941" s="1095">
        <v>14</v>
      </c>
      <c r="B941" s="109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6.75" customHeight="1" x14ac:dyDescent="0.15">
      <c r="A942" s="1095">
        <v>15</v>
      </c>
      <c r="B942" s="109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6.75" customHeight="1" x14ac:dyDescent="0.15">
      <c r="A943" s="1095">
        <v>16</v>
      </c>
      <c r="B943" s="109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6.75" customHeight="1" x14ac:dyDescent="0.15">
      <c r="A944" s="1095">
        <v>17</v>
      </c>
      <c r="B944" s="109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6.75" customHeight="1" x14ac:dyDescent="0.15">
      <c r="A945" s="1095">
        <v>18</v>
      </c>
      <c r="B945" s="109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6.75" customHeight="1" x14ac:dyDescent="0.15">
      <c r="A946" s="1095">
        <v>19</v>
      </c>
      <c r="B946" s="109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6.75" customHeight="1" x14ac:dyDescent="0.15">
      <c r="A947" s="1095">
        <v>20</v>
      </c>
      <c r="B947" s="109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6.75" customHeight="1" x14ac:dyDescent="0.15">
      <c r="A948" s="1095">
        <v>21</v>
      </c>
      <c r="B948" s="109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6.75" customHeight="1" x14ac:dyDescent="0.15">
      <c r="A949" s="1095">
        <v>22</v>
      </c>
      <c r="B949" s="109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6.75" customHeight="1" x14ac:dyDescent="0.15">
      <c r="A950" s="1095">
        <v>23</v>
      </c>
      <c r="B950" s="109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6.75" customHeight="1" x14ac:dyDescent="0.15">
      <c r="A951" s="1095">
        <v>24</v>
      </c>
      <c r="B951" s="109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6.75" customHeight="1" x14ac:dyDescent="0.15">
      <c r="A952" s="1095">
        <v>25</v>
      </c>
      <c r="B952" s="109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6.75" customHeight="1" x14ac:dyDescent="0.15">
      <c r="A953" s="1095">
        <v>26</v>
      </c>
      <c r="B953" s="109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6.75" customHeight="1" x14ac:dyDescent="0.15">
      <c r="A954" s="1095">
        <v>27</v>
      </c>
      <c r="B954" s="109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6.75" customHeight="1" x14ac:dyDescent="0.15">
      <c r="A955" s="1095">
        <v>28</v>
      </c>
      <c r="B955" s="109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6.75" customHeight="1" x14ac:dyDescent="0.15">
      <c r="A956" s="1095">
        <v>29</v>
      </c>
      <c r="B956" s="109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6.75" customHeight="1" x14ac:dyDescent="0.15">
      <c r="A957" s="1095">
        <v>30</v>
      </c>
      <c r="B957" s="109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36.75" customHeight="1" x14ac:dyDescent="0.15">
      <c r="A960" s="366"/>
      <c r="B960" s="366"/>
      <c r="C960" s="366" t="s">
        <v>26</v>
      </c>
      <c r="D960" s="366"/>
      <c r="E960" s="366"/>
      <c r="F960" s="366"/>
      <c r="G960" s="366"/>
      <c r="H960" s="366"/>
      <c r="I960" s="366"/>
      <c r="J960" s="287" t="s">
        <v>294</v>
      </c>
      <c r="K960" s="109"/>
      <c r="L960" s="109"/>
      <c r="M960" s="109"/>
      <c r="N960" s="109"/>
      <c r="O960" s="109"/>
      <c r="P960" s="367" t="s">
        <v>27</v>
      </c>
      <c r="Q960" s="367"/>
      <c r="R960" s="367"/>
      <c r="S960" s="367"/>
      <c r="T960" s="367"/>
      <c r="U960" s="367"/>
      <c r="V960" s="367"/>
      <c r="W960" s="367"/>
      <c r="X960" s="367"/>
      <c r="Y960" s="364" t="s">
        <v>346</v>
      </c>
      <c r="Z960" s="365"/>
      <c r="AA960" s="365"/>
      <c r="AB960" s="365"/>
      <c r="AC960" s="287" t="s">
        <v>332</v>
      </c>
      <c r="AD960" s="287"/>
      <c r="AE960" s="287"/>
      <c r="AF960" s="287"/>
      <c r="AG960" s="287"/>
      <c r="AH960" s="364" t="s">
        <v>260</v>
      </c>
      <c r="AI960" s="366"/>
      <c r="AJ960" s="366"/>
      <c r="AK960" s="366"/>
      <c r="AL960" s="366" t="s">
        <v>21</v>
      </c>
      <c r="AM960" s="366"/>
      <c r="AN960" s="366"/>
      <c r="AO960" s="445"/>
      <c r="AP960" s="446" t="s">
        <v>295</v>
      </c>
      <c r="AQ960" s="446"/>
      <c r="AR960" s="446"/>
      <c r="AS960" s="446"/>
      <c r="AT960" s="446"/>
      <c r="AU960" s="446"/>
      <c r="AV960" s="446"/>
      <c r="AW960" s="446"/>
      <c r="AX960" s="446"/>
    </row>
    <row r="961" spans="1:50" ht="36.75" customHeight="1" x14ac:dyDescent="0.15">
      <c r="A961" s="1095">
        <v>1</v>
      </c>
      <c r="B961" s="109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6.75" customHeight="1" x14ac:dyDescent="0.15">
      <c r="A962" s="1095">
        <v>2</v>
      </c>
      <c r="B962" s="109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6.75" customHeight="1" x14ac:dyDescent="0.15">
      <c r="A963" s="1095">
        <v>3</v>
      </c>
      <c r="B963" s="109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6.75" customHeight="1" x14ac:dyDescent="0.15">
      <c r="A964" s="1095">
        <v>4</v>
      </c>
      <c r="B964" s="109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6.75" customHeight="1" x14ac:dyDescent="0.15">
      <c r="A965" s="1095">
        <v>5</v>
      </c>
      <c r="B965" s="109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6.75" customHeight="1" x14ac:dyDescent="0.15">
      <c r="A966" s="1095">
        <v>6</v>
      </c>
      <c r="B966" s="109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36.75" customHeight="1" x14ac:dyDescent="0.15">
      <c r="A967" s="1095">
        <v>7</v>
      </c>
      <c r="B967" s="1095">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36.75" customHeight="1" x14ac:dyDescent="0.15">
      <c r="A968" s="1095">
        <v>8</v>
      </c>
      <c r="B968" s="1095">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36.75" customHeight="1" x14ac:dyDescent="0.15">
      <c r="A969" s="1095">
        <v>9</v>
      </c>
      <c r="B969" s="1095">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36.75" customHeight="1" x14ac:dyDescent="0.15">
      <c r="A970" s="1095">
        <v>10</v>
      </c>
      <c r="B970" s="109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36.75" customHeight="1" x14ac:dyDescent="0.15">
      <c r="A971" s="1095">
        <v>11</v>
      </c>
      <c r="B971" s="109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36.75" customHeight="1" x14ac:dyDescent="0.15">
      <c r="A972" s="1095">
        <v>12</v>
      </c>
      <c r="B972" s="1095">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36.75" customHeight="1" x14ac:dyDescent="0.15">
      <c r="A973" s="1095">
        <v>13</v>
      </c>
      <c r="B973" s="1095">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6.75" customHeight="1" x14ac:dyDescent="0.15">
      <c r="A974" s="1095">
        <v>14</v>
      </c>
      <c r="B974" s="109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6.75" customHeight="1" x14ac:dyDescent="0.15">
      <c r="A975" s="1095">
        <v>15</v>
      </c>
      <c r="B975" s="109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6.75" customHeight="1" x14ac:dyDescent="0.15">
      <c r="A976" s="1095">
        <v>16</v>
      </c>
      <c r="B976" s="109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6.75" customHeight="1" x14ac:dyDescent="0.15">
      <c r="A977" s="1095">
        <v>17</v>
      </c>
      <c r="B977" s="109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6.75" customHeight="1" x14ac:dyDescent="0.15">
      <c r="A978" s="1095">
        <v>18</v>
      </c>
      <c r="B978" s="109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6.75" customHeight="1" x14ac:dyDescent="0.15">
      <c r="A979" s="1095">
        <v>19</v>
      </c>
      <c r="B979" s="109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6.75" customHeight="1" x14ac:dyDescent="0.15">
      <c r="A980" s="1095">
        <v>20</v>
      </c>
      <c r="B980" s="109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6.75" customHeight="1" x14ac:dyDescent="0.15">
      <c r="A981" s="1095">
        <v>21</v>
      </c>
      <c r="B981" s="109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6.75" customHeight="1" x14ac:dyDescent="0.15">
      <c r="A982" s="1095">
        <v>22</v>
      </c>
      <c r="B982" s="109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6.75" customHeight="1" x14ac:dyDescent="0.15">
      <c r="A983" s="1095">
        <v>23</v>
      </c>
      <c r="B983" s="109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6.75" customHeight="1" x14ac:dyDescent="0.15">
      <c r="A984" s="1095">
        <v>24</v>
      </c>
      <c r="B984" s="109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6.75" customHeight="1" x14ac:dyDescent="0.15">
      <c r="A985" s="1095">
        <v>25</v>
      </c>
      <c r="B985" s="109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6.75" customHeight="1" x14ac:dyDescent="0.15">
      <c r="A986" s="1095">
        <v>26</v>
      </c>
      <c r="B986" s="109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6.75" customHeight="1" x14ac:dyDescent="0.15">
      <c r="A987" s="1095">
        <v>27</v>
      </c>
      <c r="B987" s="109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6.75" customHeight="1" x14ac:dyDescent="0.15">
      <c r="A988" s="1095">
        <v>28</v>
      </c>
      <c r="B988" s="109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6.75" customHeight="1" x14ac:dyDescent="0.15">
      <c r="A989" s="1095">
        <v>29</v>
      </c>
      <c r="B989" s="109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6.75" customHeight="1" x14ac:dyDescent="0.15">
      <c r="A990" s="1095">
        <v>30</v>
      </c>
      <c r="B990" s="109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36.75" customHeight="1" x14ac:dyDescent="0.15">
      <c r="A993" s="366"/>
      <c r="B993" s="366"/>
      <c r="C993" s="366" t="s">
        <v>26</v>
      </c>
      <c r="D993" s="366"/>
      <c r="E993" s="366"/>
      <c r="F993" s="366"/>
      <c r="G993" s="366"/>
      <c r="H993" s="366"/>
      <c r="I993" s="366"/>
      <c r="J993" s="287" t="s">
        <v>294</v>
      </c>
      <c r="K993" s="109"/>
      <c r="L993" s="109"/>
      <c r="M993" s="109"/>
      <c r="N993" s="109"/>
      <c r="O993" s="109"/>
      <c r="P993" s="367" t="s">
        <v>27</v>
      </c>
      <c r="Q993" s="367"/>
      <c r="R993" s="367"/>
      <c r="S993" s="367"/>
      <c r="T993" s="367"/>
      <c r="U993" s="367"/>
      <c r="V993" s="367"/>
      <c r="W993" s="367"/>
      <c r="X993" s="367"/>
      <c r="Y993" s="364" t="s">
        <v>346</v>
      </c>
      <c r="Z993" s="365"/>
      <c r="AA993" s="365"/>
      <c r="AB993" s="365"/>
      <c r="AC993" s="287" t="s">
        <v>332</v>
      </c>
      <c r="AD993" s="287"/>
      <c r="AE993" s="287"/>
      <c r="AF993" s="287"/>
      <c r="AG993" s="287"/>
      <c r="AH993" s="364" t="s">
        <v>260</v>
      </c>
      <c r="AI993" s="366"/>
      <c r="AJ993" s="366"/>
      <c r="AK993" s="366"/>
      <c r="AL993" s="366" t="s">
        <v>21</v>
      </c>
      <c r="AM993" s="366"/>
      <c r="AN993" s="366"/>
      <c r="AO993" s="445"/>
      <c r="AP993" s="446" t="s">
        <v>295</v>
      </c>
      <c r="AQ993" s="446"/>
      <c r="AR993" s="446"/>
      <c r="AS993" s="446"/>
      <c r="AT993" s="446"/>
      <c r="AU993" s="446"/>
      <c r="AV993" s="446"/>
      <c r="AW993" s="446"/>
      <c r="AX993" s="446"/>
    </row>
    <row r="994" spans="1:50" ht="36.75" customHeight="1" x14ac:dyDescent="0.15">
      <c r="A994" s="1095">
        <v>1</v>
      </c>
      <c r="B994" s="109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6.75" customHeight="1" x14ac:dyDescent="0.15">
      <c r="A995" s="1095">
        <v>2</v>
      </c>
      <c r="B995" s="109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6.75" customHeight="1" x14ac:dyDescent="0.15">
      <c r="A996" s="1095">
        <v>3</v>
      </c>
      <c r="B996" s="109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6.75" customHeight="1" x14ac:dyDescent="0.15">
      <c r="A997" s="1095">
        <v>4</v>
      </c>
      <c r="B997" s="109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6.75" customHeight="1" x14ac:dyDescent="0.15">
      <c r="A998" s="1095">
        <v>5</v>
      </c>
      <c r="B998" s="109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6.75" customHeight="1" x14ac:dyDescent="0.15">
      <c r="A999" s="1095">
        <v>6</v>
      </c>
      <c r="B999" s="109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36.75" customHeight="1" x14ac:dyDescent="0.15">
      <c r="A1000" s="1095">
        <v>7</v>
      </c>
      <c r="B1000" s="1095">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36.75" customHeight="1" x14ac:dyDescent="0.15">
      <c r="A1001" s="1095">
        <v>8</v>
      </c>
      <c r="B1001" s="1095">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36.75" customHeight="1" x14ac:dyDescent="0.15">
      <c r="A1002" s="1095">
        <v>9</v>
      </c>
      <c r="B1002" s="1095">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36.75" customHeight="1" x14ac:dyDescent="0.15">
      <c r="A1003" s="1095">
        <v>10</v>
      </c>
      <c r="B1003" s="109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36.75" customHeight="1" x14ac:dyDescent="0.15">
      <c r="A1004" s="1095">
        <v>11</v>
      </c>
      <c r="B1004" s="109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6.75" customHeight="1" x14ac:dyDescent="0.15">
      <c r="A1005" s="1095">
        <v>12</v>
      </c>
      <c r="B1005" s="1095">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6.75" customHeight="1" x14ac:dyDescent="0.15">
      <c r="A1006" s="1095">
        <v>13</v>
      </c>
      <c r="B1006" s="1095">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6.75" customHeight="1" x14ac:dyDescent="0.15">
      <c r="A1007" s="1095">
        <v>14</v>
      </c>
      <c r="B1007" s="109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6.75" customHeight="1" x14ac:dyDescent="0.15">
      <c r="A1008" s="1095">
        <v>15</v>
      </c>
      <c r="B1008" s="109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6.75" customHeight="1" x14ac:dyDescent="0.15">
      <c r="A1009" s="1095">
        <v>16</v>
      </c>
      <c r="B1009" s="109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6.75" customHeight="1" x14ac:dyDescent="0.15">
      <c r="A1010" s="1095">
        <v>17</v>
      </c>
      <c r="B1010" s="109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6.75" customHeight="1" x14ac:dyDescent="0.15">
      <c r="A1011" s="1095">
        <v>18</v>
      </c>
      <c r="B1011" s="109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6.75" customHeight="1" x14ac:dyDescent="0.15">
      <c r="A1012" s="1095">
        <v>19</v>
      </c>
      <c r="B1012" s="109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6.75" customHeight="1" x14ac:dyDescent="0.15">
      <c r="A1013" s="1095">
        <v>20</v>
      </c>
      <c r="B1013" s="109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6.75" customHeight="1" x14ac:dyDescent="0.15">
      <c r="A1014" s="1095">
        <v>21</v>
      </c>
      <c r="B1014" s="109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6.75" customHeight="1" x14ac:dyDescent="0.15">
      <c r="A1015" s="1095">
        <v>22</v>
      </c>
      <c r="B1015" s="109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6.75" customHeight="1" x14ac:dyDescent="0.15">
      <c r="A1016" s="1095">
        <v>23</v>
      </c>
      <c r="B1016" s="109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6.75" customHeight="1" x14ac:dyDescent="0.15">
      <c r="A1017" s="1095">
        <v>24</v>
      </c>
      <c r="B1017" s="109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6.75" customHeight="1" x14ac:dyDescent="0.15">
      <c r="A1018" s="1095">
        <v>25</v>
      </c>
      <c r="B1018" s="109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6.75" customHeight="1" x14ac:dyDescent="0.15">
      <c r="A1019" s="1095">
        <v>26</v>
      </c>
      <c r="B1019" s="109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6.75" customHeight="1" x14ac:dyDescent="0.15">
      <c r="A1020" s="1095">
        <v>27</v>
      </c>
      <c r="B1020" s="109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6.75" customHeight="1" x14ac:dyDescent="0.15">
      <c r="A1021" s="1095">
        <v>28</v>
      </c>
      <c r="B1021" s="109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6.75" customHeight="1" x14ac:dyDescent="0.15">
      <c r="A1022" s="1095">
        <v>29</v>
      </c>
      <c r="B1022" s="109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6.75" customHeight="1" x14ac:dyDescent="0.15">
      <c r="A1023" s="1095">
        <v>30</v>
      </c>
      <c r="B1023" s="109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36.75" customHeight="1" x14ac:dyDescent="0.15">
      <c r="A1026" s="366"/>
      <c r="B1026" s="366"/>
      <c r="C1026" s="366" t="s">
        <v>26</v>
      </c>
      <c r="D1026" s="366"/>
      <c r="E1026" s="366"/>
      <c r="F1026" s="366"/>
      <c r="G1026" s="366"/>
      <c r="H1026" s="366"/>
      <c r="I1026" s="366"/>
      <c r="J1026" s="287" t="s">
        <v>294</v>
      </c>
      <c r="K1026" s="109"/>
      <c r="L1026" s="109"/>
      <c r="M1026" s="109"/>
      <c r="N1026" s="109"/>
      <c r="O1026" s="109"/>
      <c r="P1026" s="367" t="s">
        <v>27</v>
      </c>
      <c r="Q1026" s="367"/>
      <c r="R1026" s="367"/>
      <c r="S1026" s="367"/>
      <c r="T1026" s="367"/>
      <c r="U1026" s="367"/>
      <c r="V1026" s="367"/>
      <c r="W1026" s="367"/>
      <c r="X1026" s="367"/>
      <c r="Y1026" s="364" t="s">
        <v>346</v>
      </c>
      <c r="Z1026" s="365"/>
      <c r="AA1026" s="365"/>
      <c r="AB1026" s="365"/>
      <c r="AC1026" s="287" t="s">
        <v>332</v>
      </c>
      <c r="AD1026" s="287"/>
      <c r="AE1026" s="287"/>
      <c r="AF1026" s="287"/>
      <c r="AG1026" s="287"/>
      <c r="AH1026" s="364" t="s">
        <v>260</v>
      </c>
      <c r="AI1026" s="366"/>
      <c r="AJ1026" s="366"/>
      <c r="AK1026" s="366"/>
      <c r="AL1026" s="366" t="s">
        <v>21</v>
      </c>
      <c r="AM1026" s="366"/>
      <c r="AN1026" s="366"/>
      <c r="AO1026" s="445"/>
      <c r="AP1026" s="446" t="s">
        <v>295</v>
      </c>
      <c r="AQ1026" s="446"/>
      <c r="AR1026" s="446"/>
      <c r="AS1026" s="446"/>
      <c r="AT1026" s="446"/>
      <c r="AU1026" s="446"/>
      <c r="AV1026" s="446"/>
      <c r="AW1026" s="446"/>
      <c r="AX1026" s="446"/>
    </row>
    <row r="1027" spans="1:50" ht="36.75" customHeight="1" x14ac:dyDescent="0.15">
      <c r="A1027" s="1095">
        <v>1</v>
      </c>
      <c r="B1027" s="109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6.75" customHeight="1" x14ac:dyDescent="0.15">
      <c r="A1028" s="1095">
        <v>2</v>
      </c>
      <c r="B1028" s="109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6.75" customHeight="1" x14ac:dyDescent="0.15">
      <c r="A1029" s="1095">
        <v>3</v>
      </c>
      <c r="B1029" s="109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6.75" customHeight="1" x14ac:dyDescent="0.15">
      <c r="A1030" s="1095">
        <v>4</v>
      </c>
      <c r="B1030" s="109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6.75" customHeight="1" x14ac:dyDescent="0.15">
      <c r="A1031" s="1095">
        <v>5</v>
      </c>
      <c r="B1031" s="109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6.75" customHeight="1" x14ac:dyDescent="0.15">
      <c r="A1032" s="1095">
        <v>6</v>
      </c>
      <c r="B1032" s="109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36.75" customHeight="1" x14ac:dyDescent="0.15">
      <c r="A1033" s="1095">
        <v>7</v>
      </c>
      <c r="B1033" s="1095">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36.75" customHeight="1" x14ac:dyDescent="0.15">
      <c r="A1034" s="1095">
        <v>8</v>
      </c>
      <c r="B1034" s="1095">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36.75" customHeight="1" x14ac:dyDescent="0.15">
      <c r="A1035" s="1095">
        <v>9</v>
      </c>
      <c r="B1035" s="1095">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36.75" customHeight="1" x14ac:dyDescent="0.15">
      <c r="A1036" s="1095">
        <v>10</v>
      </c>
      <c r="B1036" s="109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36.75" customHeight="1" x14ac:dyDescent="0.15">
      <c r="A1037" s="1095">
        <v>11</v>
      </c>
      <c r="B1037" s="109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6.75" customHeight="1" x14ac:dyDescent="0.15">
      <c r="A1038" s="1095">
        <v>12</v>
      </c>
      <c r="B1038" s="1095">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6.75" customHeight="1" x14ac:dyDescent="0.15">
      <c r="A1039" s="1095">
        <v>13</v>
      </c>
      <c r="B1039" s="1095">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6.75" customHeight="1" x14ac:dyDescent="0.15">
      <c r="A1040" s="1095">
        <v>14</v>
      </c>
      <c r="B1040" s="109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6.75" customHeight="1" x14ac:dyDescent="0.15">
      <c r="A1041" s="1095">
        <v>15</v>
      </c>
      <c r="B1041" s="109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6.75" customHeight="1" x14ac:dyDescent="0.15">
      <c r="A1042" s="1095">
        <v>16</v>
      </c>
      <c r="B1042" s="109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6.75" customHeight="1" x14ac:dyDescent="0.15">
      <c r="A1043" s="1095">
        <v>17</v>
      </c>
      <c r="B1043" s="109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6.75" customHeight="1" x14ac:dyDescent="0.15">
      <c r="A1044" s="1095">
        <v>18</v>
      </c>
      <c r="B1044" s="109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6.75" customHeight="1" x14ac:dyDescent="0.15">
      <c r="A1045" s="1095">
        <v>19</v>
      </c>
      <c r="B1045" s="109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6.75" customHeight="1" x14ac:dyDescent="0.15">
      <c r="A1046" s="1095">
        <v>20</v>
      </c>
      <c r="B1046" s="109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6.75" customHeight="1" x14ac:dyDescent="0.15">
      <c r="A1047" s="1095">
        <v>21</v>
      </c>
      <c r="B1047" s="109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6.75" customHeight="1" x14ac:dyDescent="0.15">
      <c r="A1048" s="1095">
        <v>22</v>
      </c>
      <c r="B1048" s="109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6.75" customHeight="1" x14ac:dyDescent="0.15">
      <c r="A1049" s="1095">
        <v>23</v>
      </c>
      <c r="B1049" s="109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6.75" customHeight="1" x14ac:dyDescent="0.15">
      <c r="A1050" s="1095">
        <v>24</v>
      </c>
      <c r="B1050" s="109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6.75" customHeight="1" x14ac:dyDescent="0.15">
      <c r="A1051" s="1095">
        <v>25</v>
      </c>
      <c r="B1051" s="109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6.75" customHeight="1" x14ac:dyDescent="0.15">
      <c r="A1052" s="1095">
        <v>26</v>
      </c>
      <c r="B1052" s="109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6.75" customHeight="1" x14ac:dyDescent="0.15">
      <c r="A1053" s="1095">
        <v>27</v>
      </c>
      <c r="B1053" s="109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6.75" customHeight="1" x14ac:dyDescent="0.15">
      <c r="A1054" s="1095">
        <v>28</v>
      </c>
      <c r="B1054" s="109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6.75" customHeight="1" x14ac:dyDescent="0.15">
      <c r="A1055" s="1095">
        <v>29</v>
      </c>
      <c r="B1055" s="109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6.75" customHeight="1" x14ac:dyDescent="0.15">
      <c r="A1056" s="1095">
        <v>30</v>
      </c>
      <c r="B1056" s="109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36.75" customHeight="1" x14ac:dyDescent="0.15">
      <c r="A1059" s="366"/>
      <c r="B1059" s="366"/>
      <c r="C1059" s="366" t="s">
        <v>26</v>
      </c>
      <c r="D1059" s="366"/>
      <c r="E1059" s="366"/>
      <c r="F1059" s="366"/>
      <c r="G1059" s="366"/>
      <c r="H1059" s="366"/>
      <c r="I1059" s="366"/>
      <c r="J1059" s="287" t="s">
        <v>294</v>
      </c>
      <c r="K1059" s="109"/>
      <c r="L1059" s="109"/>
      <c r="M1059" s="109"/>
      <c r="N1059" s="109"/>
      <c r="O1059" s="109"/>
      <c r="P1059" s="367" t="s">
        <v>27</v>
      </c>
      <c r="Q1059" s="367"/>
      <c r="R1059" s="367"/>
      <c r="S1059" s="367"/>
      <c r="T1059" s="367"/>
      <c r="U1059" s="367"/>
      <c r="V1059" s="367"/>
      <c r="W1059" s="367"/>
      <c r="X1059" s="367"/>
      <c r="Y1059" s="364" t="s">
        <v>346</v>
      </c>
      <c r="Z1059" s="365"/>
      <c r="AA1059" s="365"/>
      <c r="AB1059" s="365"/>
      <c r="AC1059" s="287" t="s">
        <v>332</v>
      </c>
      <c r="AD1059" s="287"/>
      <c r="AE1059" s="287"/>
      <c r="AF1059" s="287"/>
      <c r="AG1059" s="287"/>
      <c r="AH1059" s="364" t="s">
        <v>260</v>
      </c>
      <c r="AI1059" s="366"/>
      <c r="AJ1059" s="366"/>
      <c r="AK1059" s="366"/>
      <c r="AL1059" s="366" t="s">
        <v>21</v>
      </c>
      <c r="AM1059" s="366"/>
      <c r="AN1059" s="366"/>
      <c r="AO1059" s="445"/>
      <c r="AP1059" s="446" t="s">
        <v>295</v>
      </c>
      <c r="AQ1059" s="446"/>
      <c r="AR1059" s="446"/>
      <c r="AS1059" s="446"/>
      <c r="AT1059" s="446"/>
      <c r="AU1059" s="446"/>
      <c r="AV1059" s="446"/>
      <c r="AW1059" s="446"/>
      <c r="AX1059" s="446"/>
    </row>
    <row r="1060" spans="1:50" ht="36.75" customHeight="1" x14ac:dyDescent="0.15">
      <c r="A1060" s="1095">
        <v>1</v>
      </c>
      <c r="B1060" s="109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6.75" customHeight="1" x14ac:dyDescent="0.15">
      <c r="A1061" s="1095">
        <v>2</v>
      </c>
      <c r="B1061" s="109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6.75" customHeight="1" x14ac:dyDescent="0.15">
      <c r="A1062" s="1095">
        <v>3</v>
      </c>
      <c r="B1062" s="109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6.75" customHeight="1" x14ac:dyDescent="0.15">
      <c r="A1063" s="1095">
        <v>4</v>
      </c>
      <c r="B1063" s="109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6.75" customHeight="1" x14ac:dyDescent="0.15">
      <c r="A1064" s="1095">
        <v>5</v>
      </c>
      <c r="B1064" s="109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6.75" customHeight="1" x14ac:dyDescent="0.15">
      <c r="A1065" s="1095">
        <v>6</v>
      </c>
      <c r="B1065" s="109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36.75" customHeight="1" x14ac:dyDescent="0.15">
      <c r="A1066" s="1095">
        <v>7</v>
      </c>
      <c r="B1066" s="1095">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36.75" customHeight="1" x14ac:dyDescent="0.15">
      <c r="A1067" s="1095">
        <v>8</v>
      </c>
      <c r="B1067" s="1095">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36.75" customHeight="1" x14ac:dyDescent="0.15">
      <c r="A1068" s="1095">
        <v>9</v>
      </c>
      <c r="B1068" s="1095">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36.75" customHeight="1" x14ac:dyDescent="0.15">
      <c r="A1069" s="1095">
        <v>10</v>
      </c>
      <c r="B1069" s="109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36.75" customHeight="1" x14ac:dyDescent="0.15">
      <c r="A1070" s="1095">
        <v>11</v>
      </c>
      <c r="B1070" s="109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6.75" customHeight="1" x14ac:dyDescent="0.15">
      <c r="A1071" s="1095">
        <v>12</v>
      </c>
      <c r="B1071" s="1095">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6.75" customHeight="1" x14ac:dyDescent="0.15">
      <c r="A1072" s="1095">
        <v>13</v>
      </c>
      <c r="B1072" s="1095">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6.75" customHeight="1" x14ac:dyDescent="0.15">
      <c r="A1073" s="1095">
        <v>14</v>
      </c>
      <c r="B1073" s="109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6.75" customHeight="1" x14ac:dyDescent="0.15">
      <c r="A1074" s="1095">
        <v>15</v>
      </c>
      <c r="B1074" s="109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6.75" customHeight="1" x14ac:dyDescent="0.15">
      <c r="A1075" s="1095">
        <v>16</v>
      </c>
      <c r="B1075" s="109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6.75" customHeight="1" x14ac:dyDescent="0.15">
      <c r="A1076" s="1095">
        <v>17</v>
      </c>
      <c r="B1076" s="109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6.75" customHeight="1" x14ac:dyDescent="0.15">
      <c r="A1077" s="1095">
        <v>18</v>
      </c>
      <c r="B1077" s="109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6.75" customHeight="1" x14ac:dyDescent="0.15">
      <c r="A1078" s="1095">
        <v>19</v>
      </c>
      <c r="B1078" s="109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6.75" customHeight="1" x14ac:dyDescent="0.15">
      <c r="A1079" s="1095">
        <v>20</v>
      </c>
      <c r="B1079" s="109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6.75" customHeight="1" x14ac:dyDescent="0.15">
      <c r="A1080" s="1095">
        <v>21</v>
      </c>
      <c r="B1080" s="109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6.75" customHeight="1" x14ac:dyDescent="0.15">
      <c r="A1081" s="1095">
        <v>22</v>
      </c>
      <c r="B1081" s="109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6.75" customHeight="1" x14ac:dyDescent="0.15">
      <c r="A1082" s="1095">
        <v>23</v>
      </c>
      <c r="B1082" s="109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6.75" customHeight="1" x14ac:dyDescent="0.15">
      <c r="A1083" s="1095">
        <v>24</v>
      </c>
      <c r="B1083" s="109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6.75" customHeight="1" x14ac:dyDescent="0.15">
      <c r="A1084" s="1095">
        <v>25</v>
      </c>
      <c r="B1084" s="109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6.75" customHeight="1" x14ac:dyDescent="0.15">
      <c r="A1085" s="1095">
        <v>26</v>
      </c>
      <c r="B1085" s="109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6.75" customHeight="1" x14ac:dyDescent="0.15">
      <c r="A1086" s="1095">
        <v>27</v>
      </c>
      <c r="B1086" s="109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6.75" customHeight="1" x14ac:dyDescent="0.15">
      <c r="A1087" s="1095">
        <v>28</v>
      </c>
      <c r="B1087" s="109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6.75" customHeight="1" x14ac:dyDescent="0.15">
      <c r="A1088" s="1095">
        <v>29</v>
      </c>
      <c r="B1088" s="109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6.75" customHeight="1" x14ac:dyDescent="0.15">
      <c r="A1089" s="1095">
        <v>30</v>
      </c>
      <c r="B1089" s="109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36.75" customHeight="1" x14ac:dyDescent="0.15">
      <c r="A1092" s="366"/>
      <c r="B1092" s="366"/>
      <c r="C1092" s="366" t="s">
        <v>26</v>
      </c>
      <c r="D1092" s="366"/>
      <c r="E1092" s="366"/>
      <c r="F1092" s="366"/>
      <c r="G1092" s="366"/>
      <c r="H1092" s="366"/>
      <c r="I1092" s="366"/>
      <c r="J1092" s="287" t="s">
        <v>294</v>
      </c>
      <c r="K1092" s="109"/>
      <c r="L1092" s="109"/>
      <c r="M1092" s="109"/>
      <c r="N1092" s="109"/>
      <c r="O1092" s="109"/>
      <c r="P1092" s="367" t="s">
        <v>27</v>
      </c>
      <c r="Q1092" s="367"/>
      <c r="R1092" s="367"/>
      <c r="S1092" s="367"/>
      <c r="T1092" s="367"/>
      <c r="U1092" s="367"/>
      <c r="V1092" s="367"/>
      <c r="W1092" s="367"/>
      <c r="X1092" s="367"/>
      <c r="Y1092" s="364" t="s">
        <v>346</v>
      </c>
      <c r="Z1092" s="365"/>
      <c r="AA1092" s="365"/>
      <c r="AB1092" s="365"/>
      <c r="AC1092" s="287" t="s">
        <v>332</v>
      </c>
      <c r="AD1092" s="287"/>
      <c r="AE1092" s="287"/>
      <c r="AF1092" s="287"/>
      <c r="AG1092" s="287"/>
      <c r="AH1092" s="364" t="s">
        <v>260</v>
      </c>
      <c r="AI1092" s="366"/>
      <c r="AJ1092" s="366"/>
      <c r="AK1092" s="366"/>
      <c r="AL1092" s="366" t="s">
        <v>21</v>
      </c>
      <c r="AM1092" s="366"/>
      <c r="AN1092" s="366"/>
      <c r="AO1092" s="445"/>
      <c r="AP1092" s="446" t="s">
        <v>295</v>
      </c>
      <c r="AQ1092" s="446"/>
      <c r="AR1092" s="446"/>
      <c r="AS1092" s="446"/>
      <c r="AT1092" s="446"/>
      <c r="AU1092" s="446"/>
      <c r="AV1092" s="446"/>
      <c r="AW1092" s="446"/>
      <c r="AX1092" s="446"/>
    </row>
    <row r="1093" spans="1:50" ht="36.75" customHeight="1" x14ac:dyDescent="0.15">
      <c r="A1093" s="1095">
        <v>1</v>
      </c>
      <c r="B1093" s="109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6.75" customHeight="1" x14ac:dyDescent="0.15">
      <c r="A1094" s="1095">
        <v>2</v>
      </c>
      <c r="B1094" s="109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6.75" customHeight="1" x14ac:dyDescent="0.15">
      <c r="A1095" s="1095">
        <v>3</v>
      </c>
      <c r="B1095" s="109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6.75" customHeight="1" x14ac:dyDescent="0.15">
      <c r="A1096" s="1095">
        <v>4</v>
      </c>
      <c r="B1096" s="109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6.75" customHeight="1" x14ac:dyDescent="0.15">
      <c r="A1097" s="1095">
        <v>5</v>
      </c>
      <c r="B1097" s="109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6.75" customHeight="1" x14ac:dyDescent="0.15">
      <c r="A1098" s="1095">
        <v>6</v>
      </c>
      <c r="B1098" s="109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36.75" customHeight="1" x14ac:dyDescent="0.15">
      <c r="A1099" s="1095">
        <v>7</v>
      </c>
      <c r="B1099" s="1095">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36.75" customHeight="1" x14ac:dyDescent="0.15">
      <c r="A1100" s="1095">
        <v>8</v>
      </c>
      <c r="B1100" s="1095">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36.75" customHeight="1" x14ac:dyDescent="0.15">
      <c r="A1101" s="1095">
        <v>9</v>
      </c>
      <c r="B1101" s="1095">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36.75" customHeight="1" x14ac:dyDescent="0.15">
      <c r="A1102" s="1095">
        <v>10</v>
      </c>
      <c r="B1102" s="1095">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6.75" customHeight="1" x14ac:dyDescent="0.15">
      <c r="A1103" s="1095">
        <v>11</v>
      </c>
      <c r="B1103" s="1095">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6.75" customHeight="1" x14ac:dyDescent="0.15">
      <c r="A1104" s="1095">
        <v>12</v>
      </c>
      <c r="B1104" s="1095">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6.75" customHeight="1" x14ac:dyDescent="0.15">
      <c r="A1105" s="1095">
        <v>13</v>
      </c>
      <c r="B1105" s="1095">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6.75" customHeight="1" x14ac:dyDescent="0.15">
      <c r="A1106" s="1095">
        <v>14</v>
      </c>
      <c r="B1106" s="1095">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6.75" customHeight="1" x14ac:dyDescent="0.15">
      <c r="A1107" s="1095">
        <v>15</v>
      </c>
      <c r="B1107" s="1095">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6.75" customHeight="1" x14ac:dyDescent="0.15">
      <c r="A1108" s="1095">
        <v>16</v>
      </c>
      <c r="B1108" s="1095">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6.75" customHeight="1" x14ac:dyDescent="0.15">
      <c r="A1109" s="1095">
        <v>17</v>
      </c>
      <c r="B1109" s="1095">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6.75" customHeight="1" x14ac:dyDescent="0.15">
      <c r="A1110" s="1095">
        <v>18</v>
      </c>
      <c r="B1110" s="1095">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6.75" customHeight="1" x14ac:dyDescent="0.15">
      <c r="A1111" s="1095">
        <v>19</v>
      </c>
      <c r="B1111" s="1095">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6.75" customHeight="1" x14ac:dyDescent="0.15">
      <c r="A1112" s="1095">
        <v>20</v>
      </c>
      <c r="B1112" s="1095">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6.75" customHeight="1" x14ac:dyDescent="0.15">
      <c r="A1113" s="1095">
        <v>21</v>
      </c>
      <c r="B1113" s="1095">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6.75" customHeight="1" x14ac:dyDescent="0.15">
      <c r="A1114" s="1095">
        <v>22</v>
      </c>
      <c r="B1114" s="1095">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6.75" customHeight="1" x14ac:dyDescent="0.15">
      <c r="A1115" s="1095">
        <v>23</v>
      </c>
      <c r="B1115" s="1095">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6.75" customHeight="1" x14ac:dyDescent="0.15">
      <c r="A1116" s="1095">
        <v>24</v>
      </c>
      <c r="B1116" s="1095">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6.75" customHeight="1" x14ac:dyDescent="0.15">
      <c r="A1117" s="1095">
        <v>25</v>
      </c>
      <c r="B1117" s="1095">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6.75" customHeight="1" x14ac:dyDescent="0.15">
      <c r="A1118" s="1095">
        <v>26</v>
      </c>
      <c r="B1118" s="1095">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6.75" customHeight="1" x14ac:dyDescent="0.15">
      <c r="A1119" s="1095">
        <v>27</v>
      </c>
      <c r="B1119" s="1095">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6.75" customHeight="1" x14ac:dyDescent="0.15">
      <c r="A1120" s="1095">
        <v>28</v>
      </c>
      <c r="B1120" s="1095">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6.75" customHeight="1" x14ac:dyDescent="0.15">
      <c r="A1121" s="1095">
        <v>29</v>
      </c>
      <c r="B1121" s="1095">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6.75" customHeight="1" x14ac:dyDescent="0.15">
      <c r="A1122" s="1095">
        <v>30</v>
      </c>
      <c r="B1122" s="1095">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36.75" customHeight="1" x14ac:dyDescent="0.15">
      <c r="A1125" s="366"/>
      <c r="B1125" s="366"/>
      <c r="C1125" s="366" t="s">
        <v>26</v>
      </c>
      <c r="D1125" s="366"/>
      <c r="E1125" s="366"/>
      <c r="F1125" s="366"/>
      <c r="G1125" s="366"/>
      <c r="H1125" s="366"/>
      <c r="I1125" s="366"/>
      <c r="J1125" s="287" t="s">
        <v>294</v>
      </c>
      <c r="K1125" s="109"/>
      <c r="L1125" s="109"/>
      <c r="M1125" s="109"/>
      <c r="N1125" s="109"/>
      <c r="O1125" s="109"/>
      <c r="P1125" s="367" t="s">
        <v>27</v>
      </c>
      <c r="Q1125" s="367"/>
      <c r="R1125" s="367"/>
      <c r="S1125" s="367"/>
      <c r="T1125" s="367"/>
      <c r="U1125" s="367"/>
      <c r="V1125" s="367"/>
      <c r="W1125" s="367"/>
      <c r="X1125" s="367"/>
      <c r="Y1125" s="364" t="s">
        <v>346</v>
      </c>
      <c r="Z1125" s="365"/>
      <c r="AA1125" s="365"/>
      <c r="AB1125" s="365"/>
      <c r="AC1125" s="287" t="s">
        <v>332</v>
      </c>
      <c r="AD1125" s="287"/>
      <c r="AE1125" s="287"/>
      <c r="AF1125" s="287"/>
      <c r="AG1125" s="287"/>
      <c r="AH1125" s="364" t="s">
        <v>260</v>
      </c>
      <c r="AI1125" s="366"/>
      <c r="AJ1125" s="366"/>
      <c r="AK1125" s="366"/>
      <c r="AL1125" s="366" t="s">
        <v>21</v>
      </c>
      <c r="AM1125" s="366"/>
      <c r="AN1125" s="366"/>
      <c r="AO1125" s="445"/>
      <c r="AP1125" s="446" t="s">
        <v>295</v>
      </c>
      <c r="AQ1125" s="446"/>
      <c r="AR1125" s="446"/>
      <c r="AS1125" s="446"/>
      <c r="AT1125" s="446"/>
      <c r="AU1125" s="446"/>
      <c r="AV1125" s="446"/>
      <c r="AW1125" s="446"/>
      <c r="AX1125" s="446"/>
    </row>
    <row r="1126" spans="1:50" ht="36.75" customHeight="1" x14ac:dyDescent="0.15">
      <c r="A1126" s="1095">
        <v>1</v>
      </c>
      <c r="B1126" s="1095">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6.75" customHeight="1" x14ac:dyDescent="0.15">
      <c r="A1127" s="1095">
        <v>2</v>
      </c>
      <c r="B1127" s="1095">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6.75" customHeight="1" x14ac:dyDescent="0.15">
      <c r="A1128" s="1095">
        <v>3</v>
      </c>
      <c r="B1128" s="1095">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6.75" customHeight="1" x14ac:dyDescent="0.15">
      <c r="A1129" s="1095">
        <v>4</v>
      </c>
      <c r="B1129" s="1095">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6.75" customHeight="1" x14ac:dyDescent="0.15">
      <c r="A1130" s="1095">
        <v>5</v>
      </c>
      <c r="B1130" s="1095">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6.75" customHeight="1" x14ac:dyDescent="0.15">
      <c r="A1131" s="1095">
        <v>6</v>
      </c>
      <c r="B1131" s="1095">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6.75" customHeight="1" x14ac:dyDescent="0.15">
      <c r="A1132" s="1095">
        <v>7</v>
      </c>
      <c r="B1132" s="1095">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36.75" customHeight="1" x14ac:dyDescent="0.15">
      <c r="A1133" s="1095">
        <v>8</v>
      </c>
      <c r="B1133" s="1095">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36.75" customHeight="1" x14ac:dyDescent="0.15">
      <c r="A1134" s="1095">
        <v>9</v>
      </c>
      <c r="B1134" s="1095">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36.75" customHeight="1" x14ac:dyDescent="0.15">
      <c r="A1135" s="1095">
        <v>10</v>
      </c>
      <c r="B1135" s="1095">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36.75" customHeight="1" x14ac:dyDescent="0.15">
      <c r="A1136" s="1095">
        <v>11</v>
      </c>
      <c r="B1136" s="1095">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36.75" customHeight="1" x14ac:dyDescent="0.15">
      <c r="A1137" s="1095">
        <v>12</v>
      </c>
      <c r="B1137" s="1095">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36.75" customHeight="1" x14ac:dyDescent="0.15">
      <c r="A1138" s="1095">
        <v>13</v>
      </c>
      <c r="B1138" s="1095">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36.75" customHeight="1" x14ac:dyDescent="0.15">
      <c r="A1139" s="1095">
        <v>14</v>
      </c>
      <c r="B1139" s="1095">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36.75" customHeight="1" x14ac:dyDescent="0.15">
      <c r="A1140" s="1095">
        <v>15</v>
      </c>
      <c r="B1140" s="1095">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36.75" customHeight="1" x14ac:dyDescent="0.15">
      <c r="A1141" s="1095">
        <v>16</v>
      </c>
      <c r="B1141" s="1095">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36.75" customHeight="1" x14ac:dyDescent="0.15">
      <c r="A1142" s="1095">
        <v>17</v>
      </c>
      <c r="B1142" s="1095">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36.75" customHeight="1" x14ac:dyDescent="0.15">
      <c r="A1143" s="1095">
        <v>18</v>
      </c>
      <c r="B1143" s="1095">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36.75" customHeight="1" x14ac:dyDescent="0.15">
      <c r="A1144" s="1095">
        <v>19</v>
      </c>
      <c r="B1144" s="1095">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36.75" customHeight="1" x14ac:dyDescent="0.15">
      <c r="A1145" s="1095">
        <v>20</v>
      </c>
      <c r="B1145" s="1095">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36.75" customHeight="1" x14ac:dyDescent="0.15">
      <c r="A1146" s="1095">
        <v>21</v>
      </c>
      <c r="B1146" s="1095">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36.75" customHeight="1" x14ac:dyDescent="0.15">
      <c r="A1147" s="1095">
        <v>22</v>
      </c>
      <c r="B1147" s="1095">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36.75" customHeight="1" x14ac:dyDescent="0.15">
      <c r="A1148" s="1095">
        <v>23</v>
      </c>
      <c r="B1148" s="1095">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36.75" customHeight="1" x14ac:dyDescent="0.15">
      <c r="A1149" s="1095">
        <v>24</v>
      </c>
      <c r="B1149" s="1095">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36.75" customHeight="1" x14ac:dyDescent="0.15">
      <c r="A1150" s="1095">
        <v>25</v>
      </c>
      <c r="B1150" s="1095">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36.75" customHeight="1" x14ac:dyDescent="0.15">
      <c r="A1151" s="1095">
        <v>26</v>
      </c>
      <c r="B1151" s="1095">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36.75" customHeight="1" x14ac:dyDescent="0.15">
      <c r="A1152" s="1095">
        <v>27</v>
      </c>
      <c r="B1152" s="1095">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36.75" customHeight="1" x14ac:dyDescent="0.15">
      <c r="A1153" s="1095">
        <v>28</v>
      </c>
      <c r="B1153" s="1095">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36.75" customHeight="1" x14ac:dyDescent="0.15">
      <c r="A1154" s="1095">
        <v>29</v>
      </c>
      <c r="B1154" s="1095">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36.75" customHeight="1" x14ac:dyDescent="0.15">
      <c r="A1155" s="1095">
        <v>30</v>
      </c>
      <c r="B1155" s="1095">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36.75" customHeight="1" x14ac:dyDescent="0.15">
      <c r="A1158" s="366"/>
      <c r="B1158" s="366"/>
      <c r="C1158" s="366" t="s">
        <v>26</v>
      </c>
      <c r="D1158" s="366"/>
      <c r="E1158" s="366"/>
      <c r="F1158" s="366"/>
      <c r="G1158" s="366"/>
      <c r="H1158" s="366"/>
      <c r="I1158" s="366"/>
      <c r="J1158" s="287" t="s">
        <v>294</v>
      </c>
      <c r="K1158" s="109"/>
      <c r="L1158" s="109"/>
      <c r="M1158" s="109"/>
      <c r="N1158" s="109"/>
      <c r="O1158" s="109"/>
      <c r="P1158" s="367" t="s">
        <v>27</v>
      </c>
      <c r="Q1158" s="367"/>
      <c r="R1158" s="367"/>
      <c r="S1158" s="367"/>
      <c r="T1158" s="367"/>
      <c r="U1158" s="367"/>
      <c r="V1158" s="367"/>
      <c r="W1158" s="367"/>
      <c r="X1158" s="367"/>
      <c r="Y1158" s="364" t="s">
        <v>346</v>
      </c>
      <c r="Z1158" s="365"/>
      <c r="AA1158" s="365"/>
      <c r="AB1158" s="365"/>
      <c r="AC1158" s="287" t="s">
        <v>332</v>
      </c>
      <c r="AD1158" s="287"/>
      <c r="AE1158" s="287"/>
      <c r="AF1158" s="287"/>
      <c r="AG1158" s="287"/>
      <c r="AH1158" s="364" t="s">
        <v>260</v>
      </c>
      <c r="AI1158" s="366"/>
      <c r="AJ1158" s="366"/>
      <c r="AK1158" s="366"/>
      <c r="AL1158" s="366" t="s">
        <v>21</v>
      </c>
      <c r="AM1158" s="366"/>
      <c r="AN1158" s="366"/>
      <c r="AO1158" s="445"/>
      <c r="AP1158" s="446" t="s">
        <v>295</v>
      </c>
      <c r="AQ1158" s="446"/>
      <c r="AR1158" s="446"/>
      <c r="AS1158" s="446"/>
      <c r="AT1158" s="446"/>
      <c r="AU1158" s="446"/>
      <c r="AV1158" s="446"/>
      <c r="AW1158" s="446"/>
      <c r="AX1158" s="446"/>
    </row>
    <row r="1159" spans="1:50" ht="36.75" customHeight="1" x14ac:dyDescent="0.15">
      <c r="A1159" s="1095">
        <v>1</v>
      </c>
      <c r="B1159" s="1095">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36.75" customHeight="1" x14ac:dyDescent="0.15">
      <c r="A1160" s="1095">
        <v>2</v>
      </c>
      <c r="B1160" s="1095">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36.75" customHeight="1" x14ac:dyDescent="0.15">
      <c r="A1161" s="1095">
        <v>3</v>
      </c>
      <c r="B1161" s="1095">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36.75" customHeight="1" x14ac:dyDescent="0.15">
      <c r="A1162" s="1095">
        <v>4</v>
      </c>
      <c r="B1162" s="1095">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36.75" customHeight="1" x14ac:dyDescent="0.15">
      <c r="A1163" s="1095">
        <v>5</v>
      </c>
      <c r="B1163" s="1095">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36.75" customHeight="1" x14ac:dyDescent="0.15">
      <c r="A1164" s="1095">
        <v>6</v>
      </c>
      <c r="B1164" s="1095">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36.75" customHeight="1" x14ac:dyDescent="0.15">
      <c r="A1165" s="1095">
        <v>7</v>
      </c>
      <c r="B1165" s="1095">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36.75" customHeight="1" x14ac:dyDescent="0.15">
      <c r="A1166" s="1095">
        <v>8</v>
      </c>
      <c r="B1166" s="1095">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36.75" customHeight="1" x14ac:dyDescent="0.15">
      <c r="A1167" s="1095">
        <v>9</v>
      </c>
      <c r="B1167" s="1095">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36.75" customHeight="1" x14ac:dyDescent="0.15">
      <c r="A1168" s="1095">
        <v>10</v>
      </c>
      <c r="B1168" s="1095">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36.75" customHeight="1" x14ac:dyDescent="0.15">
      <c r="A1169" s="1095">
        <v>11</v>
      </c>
      <c r="B1169" s="1095">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36.75" customHeight="1" x14ac:dyDescent="0.15">
      <c r="A1170" s="1095">
        <v>12</v>
      </c>
      <c r="B1170" s="1095">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36.75" customHeight="1" x14ac:dyDescent="0.15">
      <c r="A1171" s="1095">
        <v>13</v>
      </c>
      <c r="B1171" s="1095">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36.75" customHeight="1" x14ac:dyDescent="0.15">
      <c r="A1172" s="1095">
        <v>14</v>
      </c>
      <c r="B1172" s="1095">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36.75" customHeight="1" x14ac:dyDescent="0.15">
      <c r="A1173" s="1095">
        <v>15</v>
      </c>
      <c r="B1173" s="1095">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36.75" customHeight="1" x14ac:dyDescent="0.15">
      <c r="A1174" s="1095">
        <v>16</v>
      </c>
      <c r="B1174" s="1095">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36.75" customHeight="1" x14ac:dyDescent="0.15">
      <c r="A1175" s="1095">
        <v>17</v>
      </c>
      <c r="B1175" s="1095">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36.75" customHeight="1" x14ac:dyDescent="0.15">
      <c r="A1176" s="1095">
        <v>18</v>
      </c>
      <c r="B1176" s="1095">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36.75" customHeight="1" x14ac:dyDescent="0.15">
      <c r="A1177" s="1095">
        <v>19</v>
      </c>
      <c r="B1177" s="1095">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36.75" customHeight="1" x14ac:dyDescent="0.15">
      <c r="A1178" s="1095">
        <v>20</v>
      </c>
      <c r="B1178" s="1095">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36.75" customHeight="1" x14ac:dyDescent="0.15">
      <c r="A1179" s="1095">
        <v>21</v>
      </c>
      <c r="B1179" s="1095">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36.75" customHeight="1" x14ac:dyDescent="0.15">
      <c r="A1180" s="1095">
        <v>22</v>
      </c>
      <c r="B1180" s="1095">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36.75" customHeight="1" x14ac:dyDescent="0.15">
      <c r="A1181" s="1095">
        <v>23</v>
      </c>
      <c r="B1181" s="1095">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36.75" customHeight="1" x14ac:dyDescent="0.15">
      <c r="A1182" s="1095">
        <v>24</v>
      </c>
      <c r="B1182" s="1095">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36.75" customHeight="1" x14ac:dyDescent="0.15">
      <c r="A1183" s="1095">
        <v>25</v>
      </c>
      <c r="B1183" s="1095">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36.75" customHeight="1" x14ac:dyDescent="0.15">
      <c r="A1184" s="1095">
        <v>26</v>
      </c>
      <c r="B1184" s="1095">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36.75" customHeight="1" x14ac:dyDescent="0.15">
      <c r="A1185" s="1095">
        <v>27</v>
      </c>
      <c r="B1185" s="1095">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36.75" customHeight="1" x14ac:dyDescent="0.15">
      <c r="A1186" s="1095">
        <v>28</v>
      </c>
      <c r="B1186" s="1095">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36.75" customHeight="1" x14ac:dyDescent="0.15">
      <c r="A1187" s="1095">
        <v>29</v>
      </c>
      <c r="B1187" s="1095">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36.75" customHeight="1" x14ac:dyDescent="0.15">
      <c r="A1188" s="1095">
        <v>30</v>
      </c>
      <c r="B1188" s="1095">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36.75" customHeight="1" x14ac:dyDescent="0.15">
      <c r="A1191" s="366"/>
      <c r="B1191" s="366"/>
      <c r="C1191" s="366" t="s">
        <v>26</v>
      </c>
      <c r="D1191" s="366"/>
      <c r="E1191" s="366"/>
      <c r="F1191" s="366"/>
      <c r="G1191" s="366"/>
      <c r="H1191" s="366"/>
      <c r="I1191" s="366"/>
      <c r="J1191" s="287" t="s">
        <v>294</v>
      </c>
      <c r="K1191" s="109"/>
      <c r="L1191" s="109"/>
      <c r="M1191" s="109"/>
      <c r="N1191" s="109"/>
      <c r="O1191" s="109"/>
      <c r="P1191" s="367" t="s">
        <v>27</v>
      </c>
      <c r="Q1191" s="367"/>
      <c r="R1191" s="367"/>
      <c r="S1191" s="367"/>
      <c r="T1191" s="367"/>
      <c r="U1191" s="367"/>
      <c r="V1191" s="367"/>
      <c r="W1191" s="367"/>
      <c r="X1191" s="367"/>
      <c r="Y1191" s="364" t="s">
        <v>346</v>
      </c>
      <c r="Z1191" s="365"/>
      <c r="AA1191" s="365"/>
      <c r="AB1191" s="365"/>
      <c r="AC1191" s="287" t="s">
        <v>332</v>
      </c>
      <c r="AD1191" s="287"/>
      <c r="AE1191" s="287"/>
      <c r="AF1191" s="287"/>
      <c r="AG1191" s="287"/>
      <c r="AH1191" s="364" t="s">
        <v>260</v>
      </c>
      <c r="AI1191" s="366"/>
      <c r="AJ1191" s="366"/>
      <c r="AK1191" s="366"/>
      <c r="AL1191" s="366" t="s">
        <v>21</v>
      </c>
      <c r="AM1191" s="366"/>
      <c r="AN1191" s="366"/>
      <c r="AO1191" s="445"/>
      <c r="AP1191" s="446" t="s">
        <v>295</v>
      </c>
      <c r="AQ1191" s="446"/>
      <c r="AR1191" s="446"/>
      <c r="AS1191" s="446"/>
      <c r="AT1191" s="446"/>
      <c r="AU1191" s="446"/>
      <c r="AV1191" s="446"/>
      <c r="AW1191" s="446"/>
      <c r="AX1191" s="446"/>
    </row>
    <row r="1192" spans="1:50" ht="36.75" customHeight="1" x14ac:dyDescent="0.15">
      <c r="A1192" s="1095">
        <v>1</v>
      </c>
      <c r="B1192" s="1095">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36.75" customHeight="1" x14ac:dyDescent="0.15">
      <c r="A1193" s="1095">
        <v>2</v>
      </c>
      <c r="B1193" s="1095">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36.75" customHeight="1" x14ac:dyDescent="0.15">
      <c r="A1194" s="1095">
        <v>3</v>
      </c>
      <c r="B1194" s="1095">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36.75" customHeight="1" x14ac:dyDescent="0.15">
      <c r="A1195" s="1095">
        <v>4</v>
      </c>
      <c r="B1195" s="1095">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36.75" customHeight="1" x14ac:dyDescent="0.15">
      <c r="A1196" s="1095">
        <v>5</v>
      </c>
      <c r="B1196" s="1095">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36.75" customHeight="1" x14ac:dyDescent="0.15">
      <c r="A1197" s="1095">
        <v>6</v>
      </c>
      <c r="B1197" s="1095">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36.75" customHeight="1" x14ac:dyDescent="0.15">
      <c r="A1198" s="1095">
        <v>7</v>
      </c>
      <c r="B1198" s="1095">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36.75" customHeight="1" x14ac:dyDescent="0.15">
      <c r="A1199" s="1095">
        <v>8</v>
      </c>
      <c r="B1199" s="1095">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36.75" customHeight="1" x14ac:dyDescent="0.15">
      <c r="A1200" s="1095">
        <v>9</v>
      </c>
      <c r="B1200" s="1095">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36.75" customHeight="1" x14ac:dyDescent="0.15">
      <c r="A1201" s="1095">
        <v>10</v>
      </c>
      <c r="B1201" s="1095">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36.75" customHeight="1" x14ac:dyDescent="0.15">
      <c r="A1202" s="1095">
        <v>11</v>
      </c>
      <c r="B1202" s="1095">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36.75" customHeight="1" x14ac:dyDescent="0.15">
      <c r="A1203" s="1095">
        <v>12</v>
      </c>
      <c r="B1203" s="1095">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36.75" customHeight="1" x14ac:dyDescent="0.15">
      <c r="A1204" s="1095">
        <v>13</v>
      </c>
      <c r="B1204" s="1095">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36.75" customHeight="1" x14ac:dyDescent="0.15">
      <c r="A1205" s="1095">
        <v>14</v>
      </c>
      <c r="B1205" s="1095">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36.75" customHeight="1" x14ac:dyDescent="0.15">
      <c r="A1206" s="1095">
        <v>15</v>
      </c>
      <c r="B1206" s="1095">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36.75" customHeight="1" x14ac:dyDescent="0.15">
      <c r="A1207" s="1095">
        <v>16</v>
      </c>
      <c r="B1207" s="1095">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36.75" customHeight="1" x14ac:dyDescent="0.15">
      <c r="A1208" s="1095">
        <v>17</v>
      </c>
      <c r="B1208" s="1095">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36.75" customHeight="1" x14ac:dyDescent="0.15">
      <c r="A1209" s="1095">
        <v>18</v>
      </c>
      <c r="B1209" s="1095">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36.75" customHeight="1" x14ac:dyDescent="0.15">
      <c r="A1210" s="1095">
        <v>19</v>
      </c>
      <c r="B1210" s="1095">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36.75" customHeight="1" x14ac:dyDescent="0.15">
      <c r="A1211" s="1095">
        <v>20</v>
      </c>
      <c r="B1211" s="1095">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36.75" customHeight="1" x14ac:dyDescent="0.15">
      <c r="A1212" s="1095">
        <v>21</v>
      </c>
      <c r="B1212" s="1095">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36.75" customHeight="1" x14ac:dyDescent="0.15">
      <c r="A1213" s="1095">
        <v>22</v>
      </c>
      <c r="B1213" s="1095">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36.75" customHeight="1" x14ac:dyDescent="0.15">
      <c r="A1214" s="1095">
        <v>23</v>
      </c>
      <c r="B1214" s="1095">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36.75" customHeight="1" x14ac:dyDescent="0.15">
      <c r="A1215" s="1095">
        <v>24</v>
      </c>
      <c r="B1215" s="1095">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36.75" customHeight="1" x14ac:dyDescent="0.15">
      <c r="A1216" s="1095">
        <v>25</v>
      </c>
      <c r="B1216" s="1095">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36.75" customHeight="1" x14ac:dyDescent="0.15">
      <c r="A1217" s="1095">
        <v>26</v>
      </c>
      <c r="B1217" s="1095">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36.75" customHeight="1" x14ac:dyDescent="0.15">
      <c r="A1218" s="1095">
        <v>27</v>
      </c>
      <c r="B1218" s="1095">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36.75" customHeight="1" x14ac:dyDescent="0.15">
      <c r="A1219" s="1095">
        <v>28</v>
      </c>
      <c r="B1219" s="1095">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36.75" customHeight="1" x14ac:dyDescent="0.15">
      <c r="A1220" s="1095">
        <v>29</v>
      </c>
      <c r="B1220" s="1095">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36.75" customHeight="1" x14ac:dyDescent="0.15">
      <c r="A1221" s="1095">
        <v>30</v>
      </c>
      <c r="B1221" s="1095">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36.75" customHeight="1" x14ac:dyDescent="0.15">
      <c r="A1224" s="366"/>
      <c r="B1224" s="366"/>
      <c r="C1224" s="366" t="s">
        <v>26</v>
      </c>
      <c r="D1224" s="366"/>
      <c r="E1224" s="366"/>
      <c r="F1224" s="366"/>
      <c r="G1224" s="366"/>
      <c r="H1224" s="366"/>
      <c r="I1224" s="366"/>
      <c r="J1224" s="287" t="s">
        <v>294</v>
      </c>
      <c r="K1224" s="109"/>
      <c r="L1224" s="109"/>
      <c r="M1224" s="109"/>
      <c r="N1224" s="109"/>
      <c r="O1224" s="109"/>
      <c r="P1224" s="367" t="s">
        <v>27</v>
      </c>
      <c r="Q1224" s="367"/>
      <c r="R1224" s="367"/>
      <c r="S1224" s="367"/>
      <c r="T1224" s="367"/>
      <c r="U1224" s="367"/>
      <c r="V1224" s="367"/>
      <c r="W1224" s="367"/>
      <c r="X1224" s="367"/>
      <c r="Y1224" s="364" t="s">
        <v>346</v>
      </c>
      <c r="Z1224" s="365"/>
      <c r="AA1224" s="365"/>
      <c r="AB1224" s="365"/>
      <c r="AC1224" s="287" t="s">
        <v>332</v>
      </c>
      <c r="AD1224" s="287"/>
      <c r="AE1224" s="287"/>
      <c r="AF1224" s="287"/>
      <c r="AG1224" s="287"/>
      <c r="AH1224" s="364" t="s">
        <v>260</v>
      </c>
      <c r="AI1224" s="366"/>
      <c r="AJ1224" s="366"/>
      <c r="AK1224" s="366"/>
      <c r="AL1224" s="366" t="s">
        <v>21</v>
      </c>
      <c r="AM1224" s="366"/>
      <c r="AN1224" s="366"/>
      <c r="AO1224" s="445"/>
      <c r="AP1224" s="446" t="s">
        <v>295</v>
      </c>
      <c r="AQ1224" s="446"/>
      <c r="AR1224" s="446"/>
      <c r="AS1224" s="446"/>
      <c r="AT1224" s="446"/>
      <c r="AU1224" s="446"/>
      <c r="AV1224" s="446"/>
      <c r="AW1224" s="446"/>
      <c r="AX1224" s="446"/>
    </row>
    <row r="1225" spans="1:50" ht="36.75" customHeight="1" x14ac:dyDescent="0.15">
      <c r="A1225" s="1095">
        <v>1</v>
      </c>
      <c r="B1225" s="1095">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36.75" customHeight="1" x14ac:dyDescent="0.15">
      <c r="A1226" s="1095">
        <v>2</v>
      </c>
      <c r="B1226" s="1095">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36.75" customHeight="1" x14ac:dyDescent="0.15">
      <c r="A1227" s="1095">
        <v>3</v>
      </c>
      <c r="B1227" s="1095">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36.75" customHeight="1" x14ac:dyDescent="0.15">
      <c r="A1228" s="1095">
        <v>4</v>
      </c>
      <c r="B1228" s="1095">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36.75" customHeight="1" x14ac:dyDescent="0.15">
      <c r="A1229" s="1095">
        <v>5</v>
      </c>
      <c r="B1229" s="1095">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36.75" customHeight="1" x14ac:dyDescent="0.15">
      <c r="A1230" s="1095">
        <v>6</v>
      </c>
      <c r="B1230" s="1095">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36.75" customHeight="1" x14ac:dyDescent="0.15">
      <c r="A1231" s="1095">
        <v>7</v>
      </c>
      <c r="B1231" s="1095">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36.75" customHeight="1" x14ac:dyDescent="0.15">
      <c r="A1232" s="1095">
        <v>8</v>
      </c>
      <c r="B1232" s="1095">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36.75" customHeight="1" x14ac:dyDescent="0.15">
      <c r="A1233" s="1095">
        <v>9</v>
      </c>
      <c r="B1233" s="1095">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36.75" customHeight="1" x14ac:dyDescent="0.15">
      <c r="A1234" s="1095">
        <v>10</v>
      </c>
      <c r="B1234" s="1095">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36.75" customHeight="1" x14ac:dyDescent="0.15">
      <c r="A1235" s="1095">
        <v>11</v>
      </c>
      <c r="B1235" s="1095">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36.75" customHeight="1" x14ac:dyDescent="0.15">
      <c r="A1236" s="1095">
        <v>12</v>
      </c>
      <c r="B1236" s="1095">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36.75" customHeight="1" x14ac:dyDescent="0.15">
      <c r="A1237" s="1095">
        <v>13</v>
      </c>
      <c r="B1237" s="1095">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36.75" customHeight="1" x14ac:dyDescent="0.15">
      <c r="A1238" s="1095">
        <v>14</v>
      </c>
      <c r="B1238" s="1095">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36.75" customHeight="1" x14ac:dyDescent="0.15">
      <c r="A1239" s="1095">
        <v>15</v>
      </c>
      <c r="B1239" s="1095">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36.75" customHeight="1" x14ac:dyDescent="0.15">
      <c r="A1240" s="1095">
        <v>16</v>
      </c>
      <c r="B1240" s="1095">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36.75" customHeight="1" x14ac:dyDescent="0.15">
      <c r="A1241" s="1095">
        <v>17</v>
      </c>
      <c r="B1241" s="1095">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36.75" customHeight="1" x14ac:dyDescent="0.15">
      <c r="A1242" s="1095">
        <v>18</v>
      </c>
      <c r="B1242" s="1095">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36.75" customHeight="1" x14ac:dyDescent="0.15">
      <c r="A1243" s="1095">
        <v>19</v>
      </c>
      <c r="B1243" s="1095">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36.75" customHeight="1" x14ac:dyDescent="0.15">
      <c r="A1244" s="1095">
        <v>20</v>
      </c>
      <c r="B1244" s="1095">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36.75" customHeight="1" x14ac:dyDescent="0.15">
      <c r="A1245" s="1095">
        <v>21</v>
      </c>
      <c r="B1245" s="1095">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36.75" customHeight="1" x14ac:dyDescent="0.15">
      <c r="A1246" s="1095">
        <v>22</v>
      </c>
      <c r="B1246" s="1095">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36.75" customHeight="1" x14ac:dyDescent="0.15">
      <c r="A1247" s="1095">
        <v>23</v>
      </c>
      <c r="B1247" s="1095">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36.75" customHeight="1" x14ac:dyDescent="0.15">
      <c r="A1248" s="1095">
        <v>24</v>
      </c>
      <c r="B1248" s="1095">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36.75" customHeight="1" x14ac:dyDescent="0.15">
      <c r="A1249" s="1095">
        <v>25</v>
      </c>
      <c r="B1249" s="1095">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36.75" customHeight="1" x14ac:dyDescent="0.15">
      <c r="A1250" s="1095">
        <v>26</v>
      </c>
      <c r="B1250" s="1095">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36.75" customHeight="1" x14ac:dyDescent="0.15">
      <c r="A1251" s="1095">
        <v>27</v>
      </c>
      <c r="B1251" s="1095">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36.75" customHeight="1" x14ac:dyDescent="0.15">
      <c r="A1252" s="1095">
        <v>28</v>
      </c>
      <c r="B1252" s="1095">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36.75" customHeight="1" x14ac:dyDescent="0.15">
      <c r="A1253" s="1095">
        <v>29</v>
      </c>
      <c r="B1253" s="1095">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36.75" customHeight="1" x14ac:dyDescent="0.15">
      <c r="A1254" s="1095">
        <v>30</v>
      </c>
      <c r="B1254" s="1095">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36.75" customHeight="1" x14ac:dyDescent="0.15">
      <c r="A1257" s="366"/>
      <c r="B1257" s="366"/>
      <c r="C1257" s="366" t="s">
        <v>26</v>
      </c>
      <c r="D1257" s="366"/>
      <c r="E1257" s="366"/>
      <c r="F1257" s="366"/>
      <c r="G1257" s="366"/>
      <c r="H1257" s="366"/>
      <c r="I1257" s="366"/>
      <c r="J1257" s="287" t="s">
        <v>294</v>
      </c>
      <c r="K1257" s="109"/>
      <c r="L1257" s="109"/>
      <c r="M1257" s="109"/>
      <c r="N1257" s="109"/>
      <c r="O1257" s="109"/>
      <c r="P1257" s="367" t="s">
        <v>27</v>
      </c>
      <c r="Q1257" s="367"/>
      <c r="R1257" s="367"/>
      <c r="S1257" s="367"/>
      <c r="T1257" s="367"/>
      <c r="U1257" s="367"/>
      <c r="V1257" s="367"/>
      <c r="W1257" s="367"/>
      <c r="X1257" s="367"/>
      <c r="Y1257" s="364" t="s">
        <v>346</v>
      </c>
      <c r="Z1257" s="365"/>
      <c r="AA1257" s="365"/>
      <c r="AB1257" s="365"/>
      <c r="AC1257" s="287" t="s">
        <v>332</v>
      </c>
      <c r="AD1257" s="287"/>
      <c r="AE1257" s="287"/>
      <c r="AF1257" s="287"/>
      <c r="AG1257" s="287"/>
      <c r="AH1257" s="364" t="s">
        <v>260</v>
      </c>
      <c r="AI1257" s="366"/>
      <c r="AJ1257" s="366"/>
      <c r="AK1257" s="366"/>
      <c r="AL1257" s="366" t="s">
        <v>21</v>
      </c>
      <c r="AM1257" s="366"/>
      <c r="AN1257" s="366"/>
      <c r="AO1257" s="445"/>
      <c r="AP1257" s="446" t="s">
        <v>295</v>
      </c>
      <c r="AQ1257" s="446"/>
      <c r="AR1257" s="446"/>
      <c r="AS1257" s="446"/>
      <c r="AT1257" s="446"/>
      <c r="AU1257" s="446"/>
      <c r="AV1257" s="446"/>
      <c r="AW1257" s="446"/>
      <c r="AX1257" s="446"/>
    </row>
    <row r="1258" spans="1:50" ht="36.75" customHeight="1" x14ac:dyDescent="0.15">
      <c r="A1258" s="1095">
        <v>1</v>
      </c>
      <c r="B1258" s="1095">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36.75" customHeight="1" x14ac:dyDescent="0.15">
      <c r="A1259" s="1095">
        <v>2</v>
      </c>
      <c r="B1259" s="1095">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36.75" customHeight="1" x14ac:dyDescent="0.15">
      <c r="A1260" s="1095">
        <v>3</v>
      </c>
      <c r="B1260" s="1095">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36.75" customHeight="1" x14ac:dyDescent="0.15">
      <c r="A1261" s="1095">
        <v>4</v>
      </c>
      <c r="B1261" s="1095">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36.75" customHeight="1" x14ac:dyDescent="0.15">
      <c r="A1262" s="1095">
        <v>5</v>
      </c>
      <c r="B1262" s="1095">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36.75" customHeight="1" x14ac:dyDescent="0.15">
      <c r="A1263" s="1095">
        <v>6</v>
      </c>
      <c r="B1263" s="1095">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36.75" customHeight="1" x14ac:dyDescent="0.15">
      <c r="A1264" s="1095">
        <v>7</v>
      </c>
      <c r="B1264" s="1095">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36.75" customHeight="1" x14ac:dyDescent="0.15">
      <c r="A1265" s="1095">
        <v>8</v>
      </c>
      <c r="B1265" s="1095">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36.75" customHeight="1" x14ac:dyDescent="0.15">
      <c r="A1266" s="1095">
        <v>9</v>
      </c>
      <c r="B1266" s="1095">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36.75" customHeight="1" x14ac:dyDescent="0.15">
      <c r="A1267" s="1095">
        <v>10</v>
      </c>
      <c r="B1267" s="1095">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36.75" customHeight="1" x14ac:dyDescent="0.15">
      <c r="A1268" s="1095">
        <v>11</v>
      </c>
      <c r="B1268" s="1095">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36.75" customHeight="1" x14ac:dyDescent="0.15">
      <c r="A1269" s="1095">
        <v>12</v>
      </c>
      <c r="B1269" s="1095">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36.75" customHeight="1" x14ac:dyDescent="0.15">
      <c r="A1270" s="1095">
        <v>13</v>
      </c>
      <c r="B1270" s="1095">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36.75" customHeight="1" x14ac:dyDescent="0.15">
      <c r="A1271" s="1095">
        <v>14</v>
      </c>
      <c r="B1271" s="1095">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36.75" customHeight="1" x14ac:dyDescent="0.15">
      <c r="A1272" s="1095">
        <v>15</v>
      </c>
      <c r="B1272" s="1095">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36.75" customHeight="1" x14ac:dyDescent="0.15">
      <c r="A1273" s="1095">
        <v>16</v>
      </c>
      <c r="B1273" s="1095">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36.75" customHeight="1" x14ac:dyDescent="0.15">
      <c r="A1274" s="1095">
        <v>17</v>
      </c>
      <c r="B1274" s="1095">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36.75" customHeight="1" x14ac:dyDescent="0.15">
      <c r="A1275" s="1095">
        <v>18</v>
      </c>
      <c r="B1275" s="1095">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36.75" customHeight="1" x14ac:dyDescent="0.15">
      <c r="A1276" s="1095">
        <v>19</v>
      </c>
      <c r="B1276" s="1095">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36.75" customHeight="1" x14ac:dyDescent="0.15">
      <c r="A1277" s="1095">
        <v>20</v>
      </c>
      <c r="B1277" s="1095">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36.75" customHeight="1" x14ac:dyDescent="0.15">
      <c r="A1278" s="1095">
        <v>21</v>
      </c>
      <c r="B1278" s="1095">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36.75" customHeight="1" x14ac:dyDescent="0.15">
      <c r="A1279" s="1095">
        <v>22</v>
      </c>
      <c r="B1279" s="1095">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36.75" customHeight="1" x14ac:dyDescent="0.15">
      <c r="A1280" s="1095">
        <v>23</v>
      </c>
      <c r="B1280" s="1095">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36.75" customHeight="1" x14ac:dyDescent="0.15">
      <c r="A1281" s="1095">
        <v>24</v>
      </c>
      <c r="B1281" s="1095">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36.75" customHeight="1" x14ac:dyDescent="0.15">
      <c r="A1282" s="1095">
        <v>25</v>
      </c>
      <c r="B1282" s="1095">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36.75" customHeight="1" x14ac:dyDescent="0.15">
      <c r="A1283" s="1095">
        <v>26</v>
      </c>
      <c r="B1283" s="1095">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36.75" customHeight="1" x14ac:dyDescent="0.15">
      <c r="A1284" s="1095">
        <v>27</v>
      </c>
      <c r="B1284" s="1095">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36.75" customHeight="1" x14ac:dyDescent="0.15">
      <c r="A1285" s="1095">
        <v>28</v>
      </c>
      <c r="B1285" s="1095">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36.75" customHeight="1" x14ac:dyDescent="0.15">
      <c r="A1286" s="1095">
        <v>29</v>
      </c>
      <c r="B1286" s="1095">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36.75" customHeight="1" x14ac:dyDescent="0.15">
      <c r="A1287" s="1095">
        <v>30</v>
      </c>
      <c r="B1287" s="1095">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36.75" customHeight="1" x14ac:dyDescent="0.15">
      <c r="A1290" s="366"/>
      <c r="B1290" s="366"/>
      <c r="C1290" s="366" t="s">
        <v>26</v>
      </c>
      <c r="D1290" s="366"/>
      <c r="E1290" s="366"/>
      <c r="F1290" s="366"/>
      <c r="G1290" s="366"/>
      <c r="H1290" s="366"/>
      <c r="I1290" s="366"/>
      <c r="J1290" s="287" t="s">
        <v>294</v>
      </c>
      <c r="K1290" s="109"/>
      <c r="L1290" s="109"/>
      <c r="M1290" s="109"/>
      <c r="N1290" s="109"/>
      <c r="O1290" s="109"/>
      <c r="P1290" s="367" t="s">
        <v>27</v>
      </c>
      <c r="Q1290" s="367"/>
      <c r="R1290" s="367"/>
      <c r="S1290" s="367"/>
      <c r="T1290" s="367"/>
      <c r="U1290" s="367"/>
      <c r="V1290" s="367"/>
      <c r="W1290" s="367"/>
      <c r="X1290" s="367"/>
      <c r="Y1290" s="364" t="s">
        <v>346</v>
      </c>
      <c r="Z1290" s="365"/>
      <c r="AA1290" s="365"/>
      <c r="AB1290" s="365"/>
      <c r="AC1290" s="287" t="s">
        <v>332</v>
      </c>
      <c r="AD1290" s="287"/>
      <c r="AE1290" s="287"/>
      <c r="AF1290" s="287"/>
      <c r="AG1290" s="287"/>
      <c r="AH1290" s="364" t="s">
        <v>260</v>
      </c>
      <c r="AI1290" s="366"/>
      <c r="AJ1290" s="366"/>
      <c r="AK1290" s="366"/>
      <c r="AL1290" s="366" t="s">
        <v>21</v>
      </c>
      <c r="AM1290" s="366"/>
      <c r="AN1290" s="366"/>
      <c r="AO1290" s="445"/>
      <c r="AP1290" s="446" t="s">
        <v>295</v>
      </c>
      <c r="AQ1290" s="446"/>
      <c r="AR1290" s="446"/>
      <c r="AS1290" s="446"/>
      <c r="AT1290" s="446"/>
      <c r="AU1290" s="446"/>
      <c r="AV1290" s="446"/>
      <c r="AW1290" s="446"/>
      <c r="AX1290" s="446"/>
    </row>
    <row r="1291" spans="1:50" ht="36.75" customHeight="1" x14ac:dyDescent="0.15">
      <c r="A1291" s="1095">
        <v>1</v>
      </c>
      <c r="B1291" s="1095">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36.75" customHeight="1" x14ac:dyDescent="0.15">
      <c r="A1292" s="1095">
        <v>2</v>
      </c>
      <c r="B1292" s="1095">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36.75" customHeight="1" x14ac:dyDescent="0.15">
      <c r="A1293" s="1095">
        <v>3</v>
      </c>
      <c r="B1293" s="1095">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36.75" customHeight="1" x14ac:dyDescent="0.15">
      <c r="A1294" s="1095">
        <v>4</v>
      </c>
      <c r="B1294" s="1095">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36.75" customHeight="1" x14ac:dyDescent="0.15">
      <c r="A1295" s="1095">
        <v>5</v>
      </c>
      <c r="B1295" s="1095">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36.75" customHeight="1" x14ac:dyDescent="0.15">
      <c r="A1296" s="1095">
        <v>6</v>
      </c>
      <c r="B1296" s="1095">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36.75" customHeight="1" x14ac:dyDescent="0.15">
      <c r="A1297" s="1095">
        <v>7</v>
      </c>
      <c r="B1297" s="1095">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36.75" customHeight="1" x14ac:dyDescent="0.15">
      <c r="A1298" s="1095">
        <v>8</v>
      </c>
      <c r="B1298" s="1095">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36.75" customHeight="1" x14ac:dyDescent="0.15">
      <c r="A1299" s="1095">
        <v>9</v>
      </c>
      <c r="B1299" s="1095">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36.75" customHeight="1" x14ac:dyDescent="0.15">
      <c r="A1300" s="1095">
        <v>10</v>
      </c>
      <c r="B1300" s="1095">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36.75" customHeight="1" x14ac:dyDescent="0.15">
      <c r="A1301" s="1095">
        <v>11</v>
      </c>
      <c r="B1301" s="1095">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36.75" customHeight="1" x14ac:dyDescent="0.15">
      <c r="A1302" s="1095">
        <v>12</v>
      </c>
      <c r="B1302" s="1095">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36.75" customHeight="1" x14ac:dyDescent="0.15">
      <c r="A1303" s="1095">
        <v>13</v>
      </c>
      <c r="B1303" s="1095">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36.75" customHeight="1" x14ac:dyDescent="0.15">
      <c r="A1304" s="1095">
        <v>14</v>
      </c>
      <c r="B1304" s="1095">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36.75" customHeight="1" x14ac:dyDescent="0.15">
      <c r="A1305" s="1095">
        <v>15</v>
      </c>
      <c r="B1305" s="1095">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36.75" customHeight="1" x14ac:dyDescent="0.15">
      <c r="A1306" s="1095">
        <v>16</v>
      </c>
      <c r="B1306" s="1095">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36.75" customHeight="1" x14ac:dyDescent="0.15">
      <c r="A1307" s="1095">
        <v>17</v>
      </c>
      <c r="B1307" s="1095">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36.75" customHeight="1" x14ac:dyDescent="0.15">
      <c r="A1308" s="1095">
        <v>18</v>
      </c>
      <c r="B1308" s="1095">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36.75" customHeight="1" x14ac:dyDescent="0.15">
      <c r="A1309" s="1095">
        <v>19</v>
      </c>
      <c r="B1309" s="1095">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36.75" customHeight="1" x14ac:dyDescent="0.15">
      <c r="A1310" s="1095">
        <v>20</v>
      </c>
      <c r="B1310" s="1095">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36.75" customHeight="1" x14ac:dyDescent="0.15">
      <c r="A1311" s="1095">
        <v>21</v>
      </c>
      <c r="B1311" s="1095">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36.75" customHeight="1" x14ac:dyDescent="0.15">
      <c r="A1312" s="1095">
        <v>22</v>
      </c>
      <c r="B1312" s="1095">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36.75" customHeight="1" x14ac:dyDescent="0.15">
      <c r="A1313" s="1095">
        <v>23</v>
      </c>
      <c r="B1313" s="1095">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36.75" customHeight="1" x14ac:dyDescent="0.15">
      <c r="A1314" s="1095">
        <v>24</v>
      </c>
      <c r="B1314" s="1095">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36.75" customHeight="1" x14ac:dyDescent="0.15">
      <c r="A1315" s="1095">
        <v>25</v>
      </c>
      <c r="B1315" s="1095">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36.75" customHeight="1" x14ac:dyDescent="0.15">
      <c r="A1316" s="1095">
        <v>26</v>
      </c>
      <c r="B1316" s="1095">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36.75" customHeight="1" x14ac:dyDescent="0.15">
      <c r="A1317" s="1095">
        <v>27</v>
      </c>
      <c r="B1317" s="1095">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36.75" customHeight="1" x14ac:dyDescent="0.15">
      <c r="A1318" s="1095">
        <v>28</v>
      </c>
      <c r="B1318" s="1095">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36.75" customHeight="1" x14ac:dyDescent="0.15">
      <c r="A1319" s="1095">
        <v>29</v>
      </c>
      <c r="B1319" s="1095">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36.75" customHeight="1" x14ac:dyDescent="0.15">
      <c r="A1320" s="1095">
        <v>30</v>
      </c>
      <c r="B1320" s="1095">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Sheet1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2020-11-18T08:27:27Z</cp:lastPrinted>
  <dcterms:created xsi:type="dcterms:W3CDTF">2012-03-13T00:50:25Z</dcterms:created>
  <dcterms:modified xsi:type="dcterms:W3CDTF">2020-11-20T12:39:14Z</dcterms:modified>
</cp:coreProperties>
</file>