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R2年度\"/>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<sst xmlns="http://schemas.openxmlformats.org/spreadsheetml/2006/main" count="2904" uniqueCount="652">
  <si>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</si>
  <si>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</si>
  <si>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</si>
  <si>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</si>
  <si>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</si>
  <si>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</si>
  <si>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</si>
  <si>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</si>
  <si>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</si>
  <si>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</si>
  <si>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</si>
  <si>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</si>
  <si>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</si>
  <si>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</si>
  <si>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</si>
  <si>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</si>
  <si>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</si>
  <si>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</si>
  <si>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</si>
  <si>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</si>
  <si>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</si>
  <si>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</si>
  <si>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</si>
  <si>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</si>
  <si>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</si>
  <si>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</si>
  <si>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</si>
  <si>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</si>
  <si>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</si>
  <si>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</si>
  <si>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</si>
  <si>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</si>
  <si>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</si>
  <si>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</si>
  <si>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</si>
  <si>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</si>
  <si>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</si>
  <si>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</si>
  <si>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</si>
  <si>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</si>
  <si>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</si>
  <si>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</si>
  <si>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</si>
  <si>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</si>
  <si>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</si>
  <si>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</si>
  <si>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</si>
  <si>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</si>
  <si>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</si>
  <si>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</si>
  <si>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</si>
  <si>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</si>
  <si>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</si>
  <si>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</si>
  <si>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</si>
  <si>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</si>
  <si>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</si>
  <si>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</si>
  <si>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</si>
  <si>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</si>
  <si>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</si>
  <si>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</si>
  <si>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</si>
  <si>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</si>
  <si>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</si>
  <si>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</si>
  <si>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</si>
  <si>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</si>
  <si>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</si>
  <si>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</si>
  <si>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</si>
  <si>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</si>
  <si>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</si>
  <si>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</si>
  <si>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</si>
  <si>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</si>
  <si>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</si>
  <si>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</si>
  <si>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</si>
  <si>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</si>
  <si>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</si>
  <si>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</si>
  <si>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</si>
  <si>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</si>
  <si>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</si>
  <si>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</si>
  <si>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</si>
  <si>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</si>
  <si>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</si>
  <si>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</si>
  <si>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</si>
  <si>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</si>
  <si>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</si>
  <si>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</si>
  <si>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</si>
  <si>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</si>
  <si>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</si>
  <si>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</si>
  <si>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</si>
  <si>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</si>
  <si>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</si>
  <si>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</si>
  <si>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</si>
  <si>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</si>
  <si>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</si>
  <si>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</si>
  <si>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</si>
  <si>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</si>
  <si>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</si>
  <si>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</si>
  <si>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</si>
  <si>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</si>
  <si>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</si>
  <si>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</si>
  <si>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</si>
  <si>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</si>
  <si>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</si>
  <si>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</si>
  <si>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</si>
  <si>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</si>
  <si>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</si>
  <si>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</si>
  <si>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</si>
  <si>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</si>
  <si>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</si>
  <si>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</si>
  <si>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</si>
  <si>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</si>
  <si>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</si>
  <si>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</si>
  <si>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</si>
  <si>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</si>
  <si>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</si>
  <si>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</si>
  <si>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</si>
  <si>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</si>
  <si>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</si>
  <si>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</si>
  <si>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</si>
  <si>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</si>
  <si>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</si>
  <si>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</si>
  <si>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</si>
  <si>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</si>
  <si>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</si>
  <si>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</si>
  <si>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</si>
  <si>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</si>
  <si>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</si>
  <si>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</si>
  <si>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</si>
  <si>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</si>
  <si>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</si>
  <si>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</si>
  <si>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</si>
  <si>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</si>
  <si>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</si>
  <si>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</si>
  <si>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</si>
  <si>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</si>
  <si>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</si>
  <si>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</si>
  <si>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</si>
  <si>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</si>
  <si>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</si>
  <si>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</si>
  <si>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</si>
  <si>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</si>
  <si>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</si>
  <si>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</si>
  <si>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</si>
  <si>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</si>
  <si>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</si>
  <si>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</si>
  <si>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</si>
  <si>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</si>
  <si>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</si>
  <si>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</si>
  <si>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</si>
  <si>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</si>
  <si>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</si>
  <si>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</si>
  <si>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</si>
  <si>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</si>
  <si>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</si>
  <si>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</si>
  <si>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</si>
  <si>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</si>
  <si>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</si>
  <si>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</si>
  <si>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</si>
  <si>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</si>
  <si>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</si>
  <si>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</si>
  <si>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</si>
  <si>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</si>
  <si>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</si>
  <si>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</si>
  <si>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</si>
  <si>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</si>
  <si>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</si>
  <si>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</si>
  <si>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</si>
  <si>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</si>
  <si>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</si>
  <si>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</si>
  <si>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</si>
  <si>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</si>
  <si>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</si>
  <si>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</si>
  <si>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</si>
  <si>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</si>
  <si>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</si>
  <si>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</si>
  <si>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</si>
  <si>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</si>
  <si>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</si>
  <si>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</si>
  <si>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</si>
  <si>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</si>
  <si>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</si>
  <si>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</si>
  <si>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</si>
  <si>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</si>
  <si>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</si>
  <si>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</si>
  <si>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</si>
  <si>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</si>
  <si>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</si>
  <si>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</si>
  <si>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</si>
  <si>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</si>
  <si>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</si>
  <si>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</si>
  <si>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</si>
  <si>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</si>
  <si>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</si>
  <si>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</si>
  <si>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</si>
  <si>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</si>
  <si>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</si>
  <si>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</si>
  <si>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</si>
  <si>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</si>
  <si>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</si>
  <si>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</si>
  <si>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</si>
  <si>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</si>
  <si>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</si>
  <si>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</si>
  <si>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</si>
  <si>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</si>
  <si>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</si>
  <si>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</si>
  <si>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</si>
  <si>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</si>
  <si>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</si>
  <si>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</si>
  <si>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</si>
  <si>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</si>
  <si>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</si>
  <si>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</si>
  <si>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</si>
  <si>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</si>
  <si>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</si>
  <si>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</si>
  <si>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</si>
  <si>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</si>
  <si>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</si>
  <si>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</si>
  <si>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</si>
  <si>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</si>
  <si>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</si>
  <si>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</si>
  <si>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</si>
  <si>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</si>
  <si>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</si>
  <si>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</si>
  <si>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</si>
  <si>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</si>
  <si>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</si>
  <si>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</si>
  <si>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</si>
  <si>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</si>
  <si>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</si>
  <si>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</si>
  <si>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</si>
  <si>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</si>
  <si>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</si>
  <si>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</si>
  <si>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</si>
  <si>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</si>
  <si>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</si>
  <si>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</si>
  <si>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</si>
  <si>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</si>
  <si>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</si>
  <si>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</si>
  <si>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</si>
  <si>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</si>
  <si>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</si>
  <si>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</si>
  <si>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</si>
  <si>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</si>
  <si>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</si>
  <si>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</si>
  <si>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</si>
  <si>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</si>
  <si>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</si>
  <si>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</si>
  <si>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</si>
  <si>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</si>
  <si>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</si>
  <si>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</si>
  <si>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</si>
  <si>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</si>
  <si>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</si>
  <si>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</si>
  <si>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</si>
  <si>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</si>
  <si>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</si>
  <si>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</si>
  <si>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</si>
  <si>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</si>
  <si>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</si>
  <si>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</si>
  <si>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</si>
  <si>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</si>
  <si>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</si>
  <si>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</si>
  <si>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</si>
  <si>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</si>
  <si>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</si>
  <si>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</si>
  <si>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</si>
  <si>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</si>
  <si>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</si>
  <si>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</si>
  <si>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</si>
  <si>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</si>
  <si>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</si>
  <si>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</si>
  <si>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</si>
  <si>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</si>
  <si>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</si>
  <si>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</si>
  <si>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</si>
  <si>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</si>
  <si>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</si>
  <si>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</si>
  <si>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</si>
  <si>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</si>
  <si>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</si>
  <si>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</si>
  <si>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</si>
  <si>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</si>
  <si>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</si>
  <si>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</si>
  <si>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</si>
  <si>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</si>
  <si>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</si>
  <si>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</si>
  <si>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</si>
  <si>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</si>
  <si>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</si>
  <si>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</si>
  <si>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</si>
  <si>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</si>
  <si>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</si>
  <si>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</si>
  <si>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</si>
  <si>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</si>
  <si>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</si>
  <si>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</si>
  <si>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</si>
  <si>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</si>
  <si>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</si>
  <si>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</si>
  <si>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</si>
  <si>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</si>
  <si>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</si>
  <si>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</si>
  <si>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</si>
  <si>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</si>
  <si>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</si>
  <si>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</si>
  <si>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</si>
  <si>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</si>
  <si>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</si>
  <si>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</si>
  <si>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</si>
  <si>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</si>
  <si>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</si>
  <si>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</si>
  <si>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</si>
  <si>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</si>
  <si>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</si>
  <si>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</si>
  <si>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</si>
  <si>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</si>
  <si>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</si>
  <si>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</si>
  <si>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</si>
  <si>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</si>
  <si>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</si>
  <si>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</si>
  <si>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</si>
  <si>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</si>
  <si>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</si>
  <si>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</si>
  <si>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</si>
  <si>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</si>
  <si>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</si>
  <si>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</si>
  <si>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</si>
  <si>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</si>
  <si>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</si>
  <si>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</si>
  <si>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</si>
  <si>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</si>
  <si>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</si>
  <si>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</si>
  <si>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</si>
  <si>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</si>
  <si>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</si>
  <si>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</si>
  <si>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</si>
  <si>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</si>
  <si>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</si>
  <si>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</si>
  <si>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</si>
  <si>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</si>
  <si>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</si>
  <si>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</si>
  <si>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</si>
  <si>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</si>
  <si>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</si>
  <si>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</si>
  <si>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</si>
  <si>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</si>
  <si>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</si>
  <si>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</si>
  <si>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</si>
  <si>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</si>
  <si>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</si>
  <si>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</si>
  <si>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</si>
  <si>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</si>
  <si>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</si>
  <si>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</si>
  <si>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</si>
  <si>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</si>
  <si>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</si>
  <si>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</si>
  <si>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</si>
  <si>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</si>
  <si>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</si>
  <si>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</si>
  <si>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</si>
  <si>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</si>
  <si>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</si>
  <si>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</si>
  <si>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</si>
  <si>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</si>
  <si>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</si>
  <si>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</si>
  <si>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</si>
  <si>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</si>
  <si>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</si>
  <si>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</si>
  <si>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</si>
  <si>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</si>
  <si>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</si>
  <si>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</si>
  <si>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</si>
  <si>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</si>
  <si>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</si>
  <si>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</si>
  <si>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</si>
  <si>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</si>
  <si>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</si>
  <si>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</si>
  <si>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</si>
  <si>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</si>
  <si>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</si>
  <si>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</si>
  <si>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</si>
  <si>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</si>
  <si>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</si>
  <si>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</si>
  <si>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</si>
  <si>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</si>
  <si>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</si>
  <si>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</si>
  <si>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</si>
  <si>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</si>
  <si>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</si>
  <si>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</si>
  <si>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</si>
  <si>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</si>
  <si>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</si>
  <si>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</si>
  <si>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</si>
  <si>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</si>
  <si>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</si>
  <si>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</si>
  <si>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</si>
  <si>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</si>
  <si>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</si>
  <si>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</si>
  <si>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</si>
  <si>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</si>
  <si>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</si>
  <si>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</si>
  <si>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</si>
  <si>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</si>
  <si>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</si>
  <si>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</si>
  <si>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</si>
  <si>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</si>
  <si>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</si>
  <si>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</si>
  <si>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</si>
  <si>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</si>
  <si>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</si>
  <si>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</si>
  <si>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</si>
  <si>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</si>
  <si>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</si>
  <si>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</si>
  <si>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</si>
  <si>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</si>
  <si>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</si>
  <si>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</si>
  <si>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</si>
  <si>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</si>
  <si>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</si>
  <si>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</si>
  <si>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</si>
  <si>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</si>
  <si>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</si>
  <si>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</si>
  <si>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</si>
  <si>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</si>
  <si>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</si>
  <si>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</si>
  <si>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</si>
  <si>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</si>
  <si>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</si>
  <si>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</si>
  <si>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</si>
  <si>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</si>
  <si>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</si>
  <si>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</si>
  <si>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</si>
  <si>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</si>
  <si>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</si>
  <si>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</si>
  <si>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</si>
  <si>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</si>
  <si>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</si>
  <si>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</si>
  <si>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</si>
  <si>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</si>
  <si>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</si>
  <si>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</si>
  <si>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</si>
  <si>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地域文化創生本部事務局長　三木忠一</t>
    <phoneticPr fontId="5"/>
  </si>
  <si>
    <t>文化芸術基本法 第7条</t>
    <phoneticPr fontId="5"/>
  </si>
  <si>
    <t>文化芸術推進基本計画（第１期）
（平成30年3月6日閣議決定）</t>
    <phoneticPr fontId="5"/>
  </si>
  <si>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5"/>
  </si>
  <si>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また、文化芸術創造都市の取組を集約したホームページを作成し、各都市の取組内容等の広報を行う。</t>
    <phoneticPr fontId="5"/>
  </si>
  <si>
    <t>-</t>
    <phoneticPr fontId="5"/>
  </si>
  <si>
    <t>-</t>
    <phoneticPr fontId="5"/>
  </si>
  <si>
    <t>-</t>
    <phoneticPr fontId="5"/>
  </si>
  <si>
    <t>文化芸術振興委託費</t>
    <phoneticPr fontId="5"/>
  </si>
  <si>
    <t>委員等旅費</t>
  </si>
  <si>
    <t>職員旅費</t>
  </si>
  <si>
    <t>諸謝金</t>
  </si>
  <si>
    <t>2020年度までにCCNJへの参加自治体数について170自治体を目指す</t>
    <phoneticPr fontId="5"/>
  </si>
  <si>
    <t>国内の創造都市に関するネットワーク組織である「創造都市ネットワーク日本（ＣＣＮＪ）」参加自治体数</t>
    <phoneticPr fontId="5"/>
  </si>
  <si>
    <t>自治体数</t>
    <phoneticPr fontId="5"/>
  </si>
  <si>
    <t>-</t>
    <phoneticPr fontId="5"/>
  </si>
  <si>
    <t>創造都市ネットワーク日本（ＣＣＮＪ）参加自治体数
『文化芸術立国中期プラン』</t>
    <phoneticPr fontId="5"/>
  </si>
  <si>
    <t>文化芸術創造都市推進のための会議等開催件数</t>
    <phoneticPr fontId="5"/>
  </si>
  <si>
    <t>件</t>
    <phoneticPr fontId="5"/>
  </si>
  <si>
    <t>執行額（百万円）／文化芸術創造都市推進のための会議等開催件数　　　　　　　　　　　　</t>
    <phoneticPr fontId="5"/>
  </si>
  <si>
    <t>百万円</t>
    <phoneticPr fontId="5"/>
  </si>
  <si>
    <t>百万円/件</t>
    <phoneticPr fontId="5"/>
  </si>
  <si>
    <t>／　</t>
    <phoneticPr fontId="5"/>
  </si>
  <si>
    <t>　　/</t>
    <phoneticPr fontId="5"/>
  </si>
  <si>
    <t>／　　　　　　　　　　　　　　</t>
    <phoneticPr fontId="5"/>
  </si>
  <si>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phoneticPr fontId="5"/>
  </si>
  <si>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phoneticPr fontId="5"/>
  </si>
  <si>
    <t>本事業は、文化芸術創造都市に取り組む地方公共団体等による全国的・広域的ネットワークの充実・強化を図るものであり、国として支援していくことが適当である。</t>
    <phoneticPr fontId="5"/>
  </si>
  <si>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phoneticPr fontId="5"/>
  </si>
  <si>
    <t>企画競争による支出先の選定を行うことにより、選定の妥当性や競争性を確保している。</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</si>
  <si>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</si>
  <si>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</si>
  <si>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</si>
  <si>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</si>
  <si>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</si>
  <si>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文化芸術創造都市ネットワークの構築・強化では、創造都市ネットワーク会議への参加自治体数が着実に増えてきている。</t>
    <phoneticPr fontId="5"/>
  </si>
  <si>
    <t>企画競争による委託先の選定を行うことで、より効果的な手段・方法を採用している。</t>
  </si>
  <si>
    <t>「文化芸術創造都市ネットワーク日本」のパンフレット・ウェブサイトによる周知・広報を行っている。</t>
    <phoneticPr fontId="5"/>
  </si>
  <si>
    <t>416</t>
    <phoneticPr fontId="5"/>
  </si>
  <si>
    <t>439</t>
    <phoneticPr fontId="5"/>
  </si>
  <si>
    <t>404</t>
    <phoneticPr fontId="5"/>
  </si>
  <si>
    <t>401</t>
    <phoneticPr fontId="5"/>
  </si>
  <si>
    <t>399</t>
    <phoneticPr fontId="5"/>
  </si>
  <si>
    <t>382</t>
    <phoneticPr fontId="5"/>
  </si>
  <si>
    <t>○</t>
    <phoneticPr fontId="5"/>
  </si>
  <si>
    <t>○</t>
    <phoneticPr fontId="5"/>
  </si>
  <si>
    <t>12　文化芸術の振興</t>
    <phoneticPr fontId="5"/>
  </si>
  <si>
    <t>12-4 文化芸術を推進するプラットフォームの形成</t>
    <phoneticPr fontId="5"/>
  </si>
  <si>
    <t>文化芸術創造都市の推進</t>
    <phoneticPr fontId="5"/>
  </si>
  <si>
    <t>平成21年度</t>
    <phoneticPr fontId="5"/>
  </si>
  <si>
    <t>終了予定なし</t>
    <phoneticPr fontId="5"/>
  </si>
  <si>
    <t>文化庁</t>
    <phoneticPr fontId="5"/>
  </si>
  <si>
    <t>地域文化創生本部</t>
    <phoneticPr fontId="5"/>
  </si>
  <si>
    <t>-</t>
    <phoneticPr fontId="5"/>
  </si>
  <si>
    <t>地域の文化的環境の満足度（文化芸術の鑑賞機会、
創作・参加機会、文化財や伝統的町並みの保存・整備等）</t>
    <rPh sb="8" eb="11">
      <t>マンゾクド</t>
    </rPh>
    <phoneticPr fontId="5"/>
  </si>
  <si>
    <t>無</t>
  </si>
  <si>
    <t>公募による委託先の選定を行うことにより競争性や効率性を確保しつつ、自治体等が一堂に会して意見交換等を行うネットワーク会議等を開催することにより、文化芸術創造都市に関するネットワークの構築・強化に引き続き取り組んだ。</t>
    <rPh sb="33" eb="36">
      <t>ジチタイ</t>
    </rPh>
    <rPh sb="36" eb="37">
      <t>ナド</t>
    </rPh>
    <rPh sb="38" eb="40">
      <t>イチドウ</t>
    </rPh>
    <rPh sb="41" eb="42">
      <t>カイ</t>
    </rPh>
    <rPh sb="44" eb="46">
      <t>イケン</t>
    </rPh>
    <rPh sb="46" eb="48">
      <t>コウカン</t>
    </rPh>
    <rPh sb="48" eb="49">
      <t>ナド</t>
    </rPh>
    <rPh sb="50" eb="51">
      <t>オコナ</t>
    </rPh>
    <rPh sb="58" eb="60">
      <t>カイギ</t>
    </rPh>
    <rPh sb="60" eb="61">
      <t>ナド</t>
    </rPh>
    <rPh sb="62" eb="64">
      <t>カイサイ</t>
    </rPh>
    <rPh sb="72" eb="74">
      <t>ブンカ</t>
    </rPh>
    <rPh sb="74" eb="76">
      <t>ゲイジュツ</t>
    </rPh>
    <rPh sb="76" eb="78">
      <t>ソウゾウ</t>
    </rPh>
    <rPh sb="78" eb="80">
      <t>トシ</t>
    </rPh>
    <rPh sb="81" eb="82">
      <t>カン</t>
    </rPh>
    <rPh sb="91" eb="93">
      <t>コウチク</t>
    </rPh>
    <rPh sb="94" eb="96">
      <t>キョウカ</t>
    </rPh>
    <rPh sb="97" eb="98">
      <t>ヒ</t>
    </rPh>
    <rPh sb="99" eb="100">
      <t>ツヅ</t>
    </rPh>
    <rPh sb="101" eb="102">
      <t>ト</t>
    </rPh>
    <rPh sb="103" eb="104">
      <t>ク</t>
    </rPh>
    <phoneticPr fontId="5"/>
  </si>
  <si>
    <t>文化芸術創造都市の先進事例や成功事例等を基に、実際に各地域において更に文化芸術創造都市の取組の幅を広げ、持続的に地域を活性化させ、文化的多様性を実現するため、各地で開催する分科会やセミナー、ワークショップ等を通して、地域のアーツカウンシルやＮＰＯ法人等、垣根を超えた交流を促進し、各地域における課題解決や推進体制の確立及び政策立案に繋げていく。また、メールニュースや都道府県を通じた未加盟自治体への案内等を実施しながら加入促進を図っていく。</t>
    <rPh sb="20" eb="21">
      <t>モト</t>
    </rPh>
    <rPh sb="49" eb="50">
      <t>ヒロ</t>
    </rPh>
    <rPh sb="102" eb="103">
      <t>トウ</t>
    </rPh>
    <rPh sb="183" eb="187">
      <t>トドウフケン</t>
    </rPh>
    <rPh sb="188" eb="189">
      <t>ツウ</t>
    </rPh>
    <rPh sb="191" eb="194">
      <t>ミカメイ</t>
    </rPh>
    <rPh sb="194" eb="197">
      <t>ジチタイ</t>
    </rPh>
    <rPh sb="199" eb="201">
      <t>アンナイ</t>
    </rPh>
    <rPh sb="201" eb="202">
      <t>トウ</t>
    </rPh>
    <rPh sb="203" eb="205">
      <t>ジッシ</t>
    </rPh>
    <rPh sb="209" eb="211">
      <t>カニュウ</t>
    </rPh>
    <rPh sb="211" eb="213">
      <t>ソクシン</t>
    </rPh>
    <rPh sb="214" eb="215">
      <t>ハカ</t>
    </rPh>
    <phoneticPr fontId="5"/>
  </si>
  <si>
    <t>人件費</t>
    <rPh sb="0" eb="3">
      <t>ジンケンヒ</t>
    </rPh>
    <phoneticPr fontId="5"/>
  </si>
  <si>
    <t>事業費</t>
    <rPh sb="0" eb="3">
      <t>ジギョウヒ</t>
    </rPh>
    <phoneticPr fontId="5"/>
  </si>
  <si>
    <t>謝金、旅費、借損料、消耗品費</t>
    <rPh sb="0" eb="2">
      <t>シャキン</t>
    </rPh>
    <rPh sb="3" eb="5">
      <t>リョヒ</t>
    </rPh>
    <rPh sb="6" eb="7">
      <t>シャク</t>
    </rPh>
    <rPh sb="7" eb="9">
      <t>ソンリョウ</t>
    </rPh>
    <rPh sb="10" eb="13">
      <t>ショウモウヒン</t>
    </rPh>
    <rPh sb="13" eb="14">
      <t>ヒ</t>
    </rPh>
    <phoneticPr fontId="5"/>
  </si>
  <si>
    <t>再委託費</t>
    <rPh sb="0" eb="3">
      <t>サイイタク</t>
    </rPh>
    <rPh sb="3" eb="4">
      <t>ヒ</t>
    </rPh>
    <phoneticPr fontId="5"/>
  </si>
  <si>
    <t>ＨＰ管理運営</t>
    <rPh sb="2" eb="4">
      <t>カンリ</t>
    </rPh>
    <rPh sb="4" eb="6">
      <t>ウンエイ</t>
    </rPh>
    <phoneticPr fontId="5"/>
  </si>
  <si>
    <t>一般管理費</t>
    <rPh sb="0" eb="2">
      <t>イッパン</t>
    </rPh>
    <rPh sb="2" eb="5">
      <t>カンリヒ</t>
    </rPh>
    <phoneticPr fontId="5"/>
  </si>
  <si>
    <t>人件費及び事業費の１０％</t>
    <rPh sb="0" eb="3">
      <t>ジンケンヒ</t>
    </rPh>
    <rPh sb="3" eb="4">
      <t>オヨ</t>
    </rPh>
    <rPh sb="5" eb="8">
      <t>ジギョウヒ</t>
    </rPh>
    <phoneticPr fontId="5"/>
  </si>
  <si>
    <t>公益財団法人新潟市芸術文化振興財団</t>
    <rPh sb="0" eb="6">
      <t>コウエキザイダンホウジン</t>
    </rPh>
    <phoneticPr fontId="5"/>
  </si>
  <si>
    <t>文化芸術創造都市のネットワークの円滑化、活動支援、情報発信等</t>
    <phoneticPr fontId="5"/>
  </si>
  <si>
    <t>株式会社cinra</t>
    <rPh sb="0" eb="4">
      <t>カブシキガイシャ</t>
    </rPh>
    <phoneticPr fontId="5"/>
  </si>
  <si>
    <t>ＨＰ管理運営業務を実施</t>
    <phoneticPr fontId="5"/>
  </si>
  <si>
    <t>-</t>
    <phoneticPr fontId="5"/>
  </si>
  <si>
    <t>創造都市間の連携を更に深め、好事例の情報共有等を図るため、平成31年度は国内3箇所においてシンポジウムやセミナーワークショップ等を開催した。</t>
    <phoneticPr fontId="5"/>
  </si>
  <si>
    <t>‐</t>
  </si>
  <si>
    <t>A.公益財団法人新潟市芸術文化振興財団</t>
    <phoneticPr fontId="5"/>
  </si>
  <si>
    <t>-</t>
    <phoneticPr fontId="5"/>
  </si>
  <si>
    <t>再委託費</t>
    <rPh sb="0" eb="3">
      <t>サイイタク</t>
    </rPh>
    <rPh sb="3" eb="4">
      <t>ヒ</t>
    </rPh>
    <phoneticPr fontId="5"/>
  </si>
  <si>
    <t>ＨＰ管理運営</t>
    <phoneticPr fontId="5"/>
  </si>
  <si>
    <t>「令和元年度 文化芸術創造都市推進事業成果報告書」（http://ccn-j.net/activity/event.html）</t>
    <phoneticPr fontId="5"/>
  </si>
  <si>
    <t>12百万円/9件</t>
    <phoneticPr fontId="5"/>
  </si>
  <si>
    <t>外部有識者による点検対象外</t>
  </si>
  <si>
    <t>現状通り</t>
  </si>
  <si>
    <t>１．事業評価の観点：この事業は、文化芸術創造都市に取り組む自治体やその関係者によるネットワークを構築・強化することにより各都市の取組を支援・促進する事業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</si>
  <si>
    <t>B.株式会社cinra</t>
    <rPh sb="2" eb="6">
      <t>カブシキガイシャ</t>
    </rPh>
    <phoneticPr fontId="5"/>
  </si>
  <si>
    <t>１4百万円/10件</t>
    <phoneticPr fontId="5"/>
  </si>
  <si>
    <t>１3百万円/11件</t>
    <phoneticPr fontId="5"/>
  </si>
  <si>
    <t>11百万円/8件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</si>
</sst>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xdr:colOff>
      <xdr:row>742</xdr:row>
      <xdr:rowOff>0</xdr:rowOff>
    </xdr:from>
    <xdr:to>
      <xdr:col>34</xdr:col>
      <xdr:colOff>180975</xdr:colOff>
      <xdr:row>744</xdr:row>
      <xdr:rowOff>76200</xdr:rowOff>
    </xdr:to>
    <xdr:sp macro="" textlink="">
      <xdr:nvSpPr>
        <xdr:cNvPr id="2" name="テキスト ボックス 1">
          <a:extLst>
            <a:ext uri="{FF2B5EF4-FFF2-40B4-BE49-F238E27FC236}">
              <a16:creationId xmlns:a16="http://schemas.microsoft.com/office/drawing/2014/main" id="{EB9721F7-BF91-4802-ACAA-D96C45029CF1}"/>
            </a:ext>
          </a:extLst>
        </xdr:cNvPr>
        <xdr:cNvSpPr txBox="1"/>
      </xdr:nvSpPr>
      <xdr:spPr>
        <a:xfrm>
          <a:off x="4479925" y="49174400"/>
          <a:ext cx="260985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文化庁</a:t>
          </a:r>
          <a:endParaRPr kumimoji="1" lang="en-US" altLang="ja-JP" sz="1800" b="0" i="0">
            <a:latin typeface="+mn-ea"/>
            <a:ea typeface="+mn-ea"/>
          </a:endParaRPr>
        </a:p>
        <a:p>
          <a:pPr algn="ctr"/>
          <a:r>
            <a:rPr kumimoji="1" lang="en-US" altLang="ja-JP" sz="1800" b="0" i="0">
              <a:latin typeface="+mn-ea"/>
              <a:ea typeface="+mn-ea"/>
            </a:rPr>
            <a:t>11</a:t>
          </a:r>
          <a:r>
            <a:rPr kumimoji="1" lang="ja-JP" altLang="en-US" sz="1800" b="0" i="0">
              <a:latin typeface="+mn-ea"/>
              <a:ea typeface="+mn-ea"/>
            </a:rPr>
            <a:t>百万円</a:t>
          </a:r>
        </a:p>
      </xdr:txBody>
    </xdr:sp>
    <xdr:clientData/>
  </xdr:twoCellAnchor>
  <xdr:twoCellAnchor>
    <xdr:from>
      <xdr:col>22</xdr:col>
      <xdr:colOff>9525</xdr:colOff>
      <xdr:row>749</xdr:row>
      <xdr:rowOff>190500</xdr:rowOff>
    </xdr:from>
    <xdr:to>
      <xdr:col>35</xdr:col>
      <xdr:colOff>114300</xdr:colOff>
      <xdr:row>752</xdr:row>
      <xdr:rowOff>238125</xdr:rowOff>
    </xdr:to>
    <xdr:sp macro="" textlink="">
      <xdr:nvSpPr>
        <xdr:cNvPr id="3" name="テキスト ボックス 2">
          <a:extLst>
            <a:ext uri="{FF2B5EF4-FFF2-40B4-BE49-F238E27FC236}">
              <a16:creationId xmlns:a16="http://schemas.microsoft.com/office/drawing/2014/main" id="{88EF9771-CE59-4EE5-9417-2D29B33D3FD3}"/>
            </a:ext>
          </a:extLst>
        </xdr:cNvPr>
        <xdr:cNvSpPr txBox="1"/>
      </xdr:nvSpPr>
      <xdr:spPr>
        <a:xfrm>
          <a:off x="4610100" y="44757975"/>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Ａ</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11</a:t>
          </a:r>
          <a:r>
            <a:rPr kumimoji="1" lang="ja-JP" altLang="en-US" sz="1800" b="0" i="0">
              <a:latin typeface="+mn-ea"/>
              <a:ea typeface="+mn-ea"/>
            </a:rPr>
            <a:t>百万円</a:t>
          </a:r>
        </a:p>
      </xdr:txBody>
    </xdr:sp>
    <xdr:clientData/>
  </xdr:twoCellAnchor>
  <xdr:twoCellAnchor>
    <xdr:from>
      <xdr:col>18</xdr:col>
      <xdr:colOff>85726</xdr:colOff>
      <xdr:row>744</xdr:row>
      <xdr:rowOff>180973</xdr:rowOff>
    </xdr:from>
    <xdr:to>
      <xdr:col>38</xdr:col>
      <xdr:colOff>66675</xdr:colOff>
      <xdr:row>748</xdr:row>
      <xdr:rowOff>154781</xdr:rowOff>
    </xdr:to>
    <xdr:sp macro="" textlink="">
      <xdr:nvSpPr>
        <xdr:cNvPr id="4" name="大かっこ 3">
          <a:extLst>
            <a:ext uri="{FF2B5EF4-FFF2-40B4-BE49-F238E27FC236}">
              <a16:creationId xmlns:a16="http://schemas.microsoft.com/office/drawing/2014/main" id="{1AD8690D-9A88-4805-8836-00293CFA0FF2}"/>
            </a:ext>
          </a:extLst>
        </xdr:cNvPr>
        <xdr:cNvSpPr/>
      </xdr:nvSpPr>
      <xdr:spPr>
        <a:xfrm>
          <a:off x="3729039" y="49877661"/>
          <a:ext cx="4029074" cy="1402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文化芸術創造都市に取り組む地方公共団体等による全国的・広域的ネットワークの充実・強化を図るとともに、地域課題の解決に取り組む活動を推進するため、必要な事業を委託</a:t>
          </a:r>
        </a:p>
      </xdr:txBody>
    </xdr:sp>
    <xdr:clientData/>
  </xdr:twoCellAnchor>
  <xdr:twoCellAnchor>
    <xdr:from>
      <xdr:col>26</xdr:col>
      <xdr:colOff>121444</xdr:colOff>
      <xdr:row>747</xdr:row>
      <xdr:rowOff>276225</xdr:rowOff>
    </xdr:from>
    <xdr:to>
      <xdr:col>31</xdr:col>
      <xdr:colOff>23813</xdr:colOff>
      <xdr:row>748</xdr:row>
      <xdr:rowOff>228600</xdr:rowOff>
    </xdr:to>
    <xdr:sp macro="" textlink="">
      <xdr:nvSpPr>
        <xdr:cNvPr id="5" name="矢印: 下 6">
          <a:extLst>
            <a:ext uri="{FF2B5EF4-FFF2-40B4-BE49-F238E27FC236}">
              <a16:creationId xmlns:a16="http://schemas.microsoft.com/office/drawing/2014/main" id="{71B08B5B-FFAF-4931-8052-67E81A8C1B51}"/>
            </a:ext>
          </a:extLst>
        </xdr:cNvPr>
        <xdr:cNvSpPr/>
      </xdr:nvSpPr>
      <xdr:spPr>
        <a:xfrm>
          <a:off x="5384007" y="51044475"/>
          <a:ext cx="914400" cy="3095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152401</xdr:colOff>
      <xdr:row>748</xdr:row>
      <xdr:rowOff>209551</xdr:rowOff>
    </xdr:from>
    <xdr:to>
      <xdr:col>31</xdr:col>
      <xdr:colOff>50800</xdr:colOff>
      <xdr:row>749</xdr:row>
      <xdr:rowOff>219076</xdr:rowOff>
    </xdr:to>
    <xdr:sp macro="" textlink="">
      <xdr:nvSpPr>
        <xdr:cNvPr id="6" name="大かっこ 5">
          <a:extLst>
            <a:ext uri="{FF2B5EF4-FFF2-40B4-BE49-F238E27FC236}">
              <a16:creationId xmlns:a16="http://schemas.microsoft.com/office/drawing/2014/main" id="{FCEF9161-2F34-4EE0-AD68-81C4D0B63253}"/>
            </a:ext>
          </a:extLst>
        </xdr:cNvPr>
        <xdr:cNvSpPr/>
      </xdr:nvSpPr>
      <xdr:spPr>
        <a:xfrm>
          <a:off x="4419601" y="51517551"/>
          <a:ext cx="1930399" cy="365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委託（企画提案方式）</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19</xdr:col>
      <xdr:colOff>19050</xdr:colOff>
      <xdr:row>752</xdr:row>
      <xdr:rowOff>309562</xdr:rowOff>
    </xdr:from>
    <xdr:to>
      <xdr:col>38</xdr:col>
      <xdr:colOff>200024</xdr:colOff>
      <xdr:row>755</xdr:row>
      <xdr:rowOff>261937</xdr:rowOff>
    </xdr:to>
    <xdr:sp macro="" textlink="">
      <xdr:nvSpPr>
        <xdr:cNvPr id="7" name="大かっこ 6">
          <a:extLst>
            <a:ext uri="{FF2B5EF4-FFF2-40B4-BE49-F238E27FC236}">
              <a16:creationId xmlns:a16="http://schemas.microsoft.com/office/drawing/2014/main" id="{E10CD9E4-58DE-42A6-B2F7-02B305699BBF}"/>
            </a:ext>
          </a:extLst>
        </xdr:cNvPr>
        <xdr:cNvSpPr/>
      </xdr:nvSpPr>
      <xdr:spPr>
        <a:xfrm>
          <a:off x="3864769" y="52863750"/>
          <a:ext cx="4026693" cy="10239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・文化芸術創造都市のネットワークの円滑化や、国内各地域における活動促進・活動支援、情報発信等を実施</a:t>
          </a:r>
        </a:p>
      </xdr:txBody>
    </xdr:sp>
    <xdr:clientData/>
  </xdr:twoCellAnchor>
  <xdr:twoCellAnchor>
    <xdr:from>
      <xdr:col>22</xdr:col>
      <xdr:colOff>0</xdr:colOff>
      <xdr:row>756</xdr:row>
      <xdr:rowOff>314325</xdr:rowOff>
    </xdr:from>
    <xdr:to>
      <xdr:col>35</xdr:col>
      <xdr:colOff>104775</xdr:colOff>
      <xdr:row>758</xdr:row>
      <xdr:rowOff>85725</xdr:rowOff>
    </xdr:to>
    <xdr:sp macro="" textlink="">
      <xdr:nvSpPr>
        <xdr:cNvPr id="8" name="テキスト ボックス 7">
          <a:extLst>
            <a:ext uri="{FF2B5EF4-FFF2-40B4-BE49-F238E27FC236}">
              <a16:creationId xmlns:a16="http://schemas.microsoft.com/office/drawing/2014/main" id="{1D22A900-6363-40E5-8983-E1010F6ACA66}"/>
            </a:ext>
          </a:extLst>
        </xdr:cNvPr>
        <xdr:cNvSpPr txBox="1"/>
      </xdr:nvSpPr>
      <xdr:spPr>
        <a:xfrm>
          <a:off x="4600575" y="47348775"/>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Ｂ</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a:t>
          </a:r>
          <a:r>
            <a:rPr kumimoji="1" lang="ja-JP" altLang="en-US" sz="1800" b="0" i="0">
              <a:latin typeface="+mn-ea"/>
              <a:ea typeface="+mn-ea"/>
            </a:rPr>
            <a:t>百万円</a:t>
          </a:r>
        </a:p>
      </xdr:txBody>
    </xdr:sp>
    <xdr:clientData/>
  </xdr:twoCellAnchor>
  <xdr:twoCellAnchor>
    <xdr:from>
      <xdr:col>24</xdr:col>
      <xdr:colOff>28575</xdr:colOff>
      <xdr:row>758</xdr:row>
      <xdr:rowOff>228600</xdr:rowOff>
    </xdr:from>
    <xdr:to>
      <xdr:col>33</xdr:col>
      <xdr:colOff>180975</xdr:colOff>
      <xdr:row>759</xdr:row>
      <xdr:rowOff>142875</xdr:rowOff>
    </xdr:to>
    <xdr:sp macro="" textlink="">
      <xdr:nvSpPr>
        <xdr:cNvPr id="9" name="大かっこ 8">
          <a:extLst>
            <a:ext uri="{FF2B5EF4-FFF2-40B4-BE49-F238E27FC236}">
              <a16:creationId xmlns:a16="http://schemas.microsoft.com/office/drawing/2014/main" id="{F31A8E9B-50D4-4B03-A70D-B6A0CA9E8822}"/>
            </a:ext>
          </a:extLst>
        </xdr:cNvPr>
        <xdr:cNvSpPr/>
      </xdr:nvSpPr>
      <xdr:spPr>
        <a:xfrm>
          <a:off x="5029200" y="48596550"/>
          <a:ext cx="1952625"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・ＨＰ管理運営業務を実施</a:t>
          </a:r>
        </a:p>
      </xdr:txBody>
    </xdr:sp>
    <xdr:clientData/>
  </xdr:twoCellAnchor>
  <xdr:twoCellAnchor>
    <xdr:from>
      <xdr:col>26</xdr:col>
      <xdr:colOff>133350</xdr:colOff>
      <xdr:row>755</xdr:row>
      <xdr:rowOff>76200</xdr:rowOff>
    </xdr:from>
    <xdr:to>
      <xdr:col>31</xdr:col>
      <xdr:colOff>38100</xdr:colOff>
      <xdr:row>756</xdr:row>
      <xdr:rowOff>28575</xdr:rowOff>
    </xdr:to>
    <xdr:sp macro="" textlink="">
      <xdr:nvSpPr>
        <xdr:cNvPr id="10" name="矢印: 下 18">
          <a:extLst>
            <a:ext uri="{FF2B5EF4-FFF2-40B4-BE49-F238E27FC236}">
              <a16:creationId xmlns:a16="http://schemas.microsoft.com/office/drawing/2014/main" id="{2B3C4B06-A778-408B-B23D-CCC6307CC6FB}"/>
            </a:ext>
          </a:extLst>
        </xdr:cNvPr>
        <xdr:cNvSpPr/>
      </xdr:nvSpPr>
      <xdr:spPr>
        <a:xfrm>
          <a:off x="5534025" y="46758225"/>
          <a:ext cx="904875"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756</xdr:row>
      <xdr:rowOff>0</xdr:rowOff>
    </xdr:from>
    <xdr:to>
      <xdr:col>32</xdr:col>
      <xdr:colOff>127000</xdr:colOff>
      <xdr:row>756</xdr:row>
      <xdr:rowOff>352425</xdr:rowOff>
    </xdr:to>
    <xdr:sp macro="" textlink="">
      <xdr:nvSpPr>
        <xdr:cNvPr id="11" name="大かっこ 10">
          <a:extLst>
            <a:ext uri="{FF2B5EF4-FFF2-40B4-BE49-F238E27FC236}">
              <a16:creationId xmlns:a16="http://schemas.microsoft.com/office/drawing/2014/main" id="{E66F0F0F-4CE3-4D73-B306-939F50F5DF3C}"/>
            </a:ext>
          </a:extLst>
        </xdr:cNvPr>
        <xdr:cNvSpPr/>
      </xdr:nvSpPr>
      <xdr:spPr>
        <a:xfrm>
          <a:off x="4267200" y="54152800"/>
          <a:ext cx="2362200" cy="3524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再</a:t>
          </a:r>
          <a:r>
            <a:rPr kumimoji="1" lang="ja-JP" altLang="ja-JP" sz="1100" b="0" i="0">
              <a:solidFill>
                <a:schemeClr val="tx1"/>
              </a:solidFill>
              <a:effectLst/>
              <a:latin typeface="+mn-lt"/>
              <a:ea typeface="+mn-ea"/>
              <a:cs typeface="+mn-cs"/>
            </a:rPr>
            <a:t>委託（</a:t>
          </a:r>
          <a:r>
            <a:rPr kumimoji="1" lang="ja-JP" altLang="en-US" sz="1100" b="0" i="0">
              <a:solidFill>
                <a:schemeClr val="tx1"/>
              </a:solidFill>
              <a:effectLst/>
              <a:latin typeface="+mn-lt"/>
              <a:ea typeface="+mn-ea"/>
              <a:cs typeface="+mn-cs"/>
            </a:rPr>
            <a:t>少額随意契約</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36</xdr:col>
      <xdr:colOff>19050</xdr:colOff>
      <xdr:row>742</xdr:row>
      <xdr:rowOff>133350</xdr:rowOff>
    </xdr:from>
    <xdr:to>
      <xdr:col>45</xdr:col>
      <xdr:colOff>183590</xdr:colOff>
      <xdr:row>744</xdr:row>
      <xdr:rowOff>8218</xdr:rowOff>
    </xdr:to>
    <xdr:sp macro="" textlink="">
      <xdr:nvSpPr>
        <xdr:cNvPr id="12" name="大かっこ 11">
          <a:extLst>
            <a:ext uri="{FF2B5EF4-FFF2-40B4-BE49-F238E27FC236}">
              <a16:creationId xmlns:a16="http://schemas.microsoft.com/office/drawing/2014/main" id="{98D78DFF-9A7B-4E04-9F5A-67F3D4537804}"/>
            </a:ext>
          </a:extLst>
        </xdr:cNvPr>
        <xdr:cNvSpPr/>
      </xdr:nvSpPr>
      <xdr:spPr>
        <a:xfrm>
          <a:off x="7419975" y="42233850"/>
          <a:ext cx="1964765" cy="57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741</xdr:row>
      <xdr:rowOff>266700</xdr:rowOff>
    </xdr:from>
    <xdr:to>
      <xdr:col>48</xdr:col>
      <xdr:colOff>430759</xdr:colOff>
      <xdr:row>744</xdr:row>
      <xdr:rowOff>257175</xdr:rowOff>
    </xdr:to>
    <xdr:sp macro="" textlink="">
      <xdr:nvSpPr>
        <xdr:cNvPr id="13" name="テキスト ボックス 12">
          <a:extLst>
            <a:ext uri="{FF2B5EF4-FFF2-40B4-BE49-F238E27FC236}">
              <a16:creationId xmlns:a16="http://schemas.microsoft.com/office/drawing/2014/main" id="{A5448A38-3B4A-4D6A-B90C-4D70BB2FE137}"/>
            </a:ext>
          </a:extLst>
        </xdr:cNvPr>
        <xdr:cNvSpPr txBox="1"/>
      </xdr:nvSpPr>
      <xdr:spPr>
        <a:xfrm>
          <a:off x="7543800" y="42100500"/>
          <a:ext cx="2688184"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０．１６百万円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X748" sqref="AX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377</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618</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616</v>
      </c>
      <c r="H5" s="578"/>
      <c r="I5" s="578"/>
      <c r="J5" s="578"/>
      <c r="K5" s="578"/>
      <c r="L5" s="578"/>
      <c r="M5" s="579" t="s">
        <v>66</v>
      </c>
      <c r="N5" s="580"/>
      <c r="O5" s="580"/>
      <c r="P5" s="580"/>
      <c r="Q5" s="580"/>
      <c r="R5" s="581"/>
      <c r="S5" s="582" t="s">
        <v>617</v>
      </c>
      <c r="T5" s="578"/>
      <c r="U5" s="578"/>
      <c r="V5" s="578"/>
      <c r="W5" s="578"/>
      <c r="X5" s="583"/>
      <c r="Y5" s="736" t="s">
        <v>3</v>
      </c>
      <c r="Z5" s="737"/>
      <c r="AA5" s="737"/>
      <c r="AB5" s="737"/>
      <c r="AC5" s="737"/>
      <c r="AD5" s="738"/>
      <c r="AE5" s="739" t="s">
        <v>619</v>
      </c>
      <c r="AF5" s="739"/>
      <c r="AG5" s="739"/>
      <c r="AH5" s="739"/>
      <c r="AI5" s="739"/>
      <c r="AJ5" s="739"/>
      <c r="AK5" s="739"/>
      <c r="AL5" s="739"/>
      <c r="AM5" s="739"/>
      <c r="AN5" s="739"/>
      <c r="AO5" s="739"/>
      <c r="AP5" s="740"/>
      <c r="AQ5" s="741" t="s">
        <v>567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観光立国、地方創生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15</v>
      </c>
      <c r="Q13" s="117"/>
      <c r="R13" s="117"/>
      <c r="S13" s="117"/>
      <c r="T13" s="117"/>
      <c r="U13" s="117"/>
      <c r="V13" s="118"/>
      <c r="W13" s="116">
        <v>14</v>
      </c>
      <c r="X13" s="117"/>
      <c r="Y13" s="117"/>
      <c r="Z13" s="117"/>
      <c r="AA13" s="117"/>
      <c r="AB13" s="117"/>
      <c r="AC13" s="118"/>
      <c r="AD13" s="116">
        <v>11.8</v>
      </c>
      <c r="AE13" s="117"/>
      <c r="AF13" s="117"/>
      <c r="AG13" s="117"/>
      <c r="AH13" s="117"/>
      <c r="AI13" s="117"/>
      <c r="AJ13" s="118"/>
      <c r="AK13" s="116">
        <v>11.8</v>
      </c>
      <c r="AL13" s="117"/>
      <c r="AM13" s="117"/>
      <c r="AN13" s="117"/>
      <c r="AO13" s="117"/>
      <c r="AP13" s="117"/>
      <c r="AQ13" s="118"/>
      <c r="AR13" s="113">
        <v>11.8</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572</v>
      </c>
      <c r="Q14" s="117"/>
      <c r="R14" s="117"/>
      <c r="S14" s="117"/>
      <c r="T14" s="117"/>
      <c r="U14" s="117"/>
      <c r="V14" s="118"/>
      <c r="W14" s="116" t="s">
        <v>565</v>
      </c>
      <c r="X14" s="117"/>
      <c r="Y14" s="117"/>
      <c r="Z14" s="117"/>
      <c r="AA14" s="117"/>
      <c r="AB14" s="117"/>
      <c r="AC14" s="118"/>
      <c r="AD14" s="116" t="s">
        <v>620</v>
      </c>
      <c r="AE14" s="117"/>
      <c r="AF14" s="117"/>
      <c r="AG14" s="117"/>
      <c r="AH14" s="117"/>
      <c r="AI14" s="117"/>
      <c r="AJ14" s="118"/>
      <c r="AK14" s="116">
        <v>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565</v>
      </c>
      <c r="Q16" s="117"/>
      <c r="R16" s="117"/>
      <c r="S16" s="117"/>
      <c r="T16" s="117"/>
      <c r="U16" s="117"/>
      <c r="V16" s="118"/>
      <c r="W16" s="116" t="s">
        <v>574</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574</v>
      </c>
      <c r="Q17" s="117"/>
      <c r="R17" s="117"/>
      <c r="S17" s="117"/>
      <c r="T17" s="117"/>
      <c r="U17" s="117"/>
      <c r="V17" s="118"/>
      <c r="W17" s="116" t="s">
        <v>563</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15</v>
      </c>
      <c r="Q18" s="123"/>
      <c r="R18" s="123"/>
      <c r="S18" s="123"/>
      <c r="T18" s="123"/>
      <c r="U18" s="123"/>
      <c r="V18" s="124"/>
      <c r="W18" s="122">
        <f>SUM(W13:AC17)</f>
        <v>14</v>
      </c>
      <c r="X18" s="123"/>
      <c r="Y18" s="123"/>
      <c r="Z18" s="123"/>
      <c r="AA18" s="123"/>
      <c r="AB18" s="123"/>
      <c r="AC18" s="124"/>
      <c r="AD18" s="122">
        <f>SUM(AD13:AJ17)</f>
        <v>11.8</v>
      </c>
      <c r="AE18" s="123"/>
      <c r="AF18" s="123"/>
      <c r="AG18" s="123"/>
      <c r="AH18" s="123"/>
      <c r="AI18" s="123"/>
      <c r="AJ18" s="124"/>
      <c r="AK18" s="122">
        <f>SUM(AK13:AQ17)</f>
        <v>11.8</v>
      </c>
      <c r="AL18" s="123"/>
      <c r="AM18" s="123"/>
      <c r="AN18" s="123"/>
      <c r="AO18" s="123"/>
      <c r="AP18" s="123"/>
      <c r="AQ18" s="124"/>
      <c r="AR18" s="122">
        <f>SUM(AR13:AX17)</f>
        <v>11.8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14.3</v>
      </c>
      <c r="Q19" s="117"/>
      <c r="R19" s="117"/>
      <c r="S19" s="117"/>
      <c r="T19" s="117"/>
      <c r="U19" s="117"/>
      <c r="V19" s="118"/>
      <c r="W19" s="116">
        <v>13</v>
      </c>
      <c r="X19" s="117"/>
      <c r="Y19" s="117"/>
      <c r="Z19" s="117"/>
      <c r="AA19" s="117"/>
      <c r="AB19" s="117"/>
      <c r="AC19" s="118"/>
      <c r="AD19" s="116">
        <v>10.9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0.95333333333333337</v>
      </c>
      <c r="Q20" s="558"/>
      <c r="R20" s="558"/>
      <c r="S20" s="558"/>
      <c r="T20" s="558"/>
      <c r="U20" s="558"/>
      <c r="V20" s="558"/>
      <c r="W20" s="558">
        <f t="shared" ref="W20" si="0">IF(W18=0, "-", SUM(W19)/W18)</f>
        <v>0.9285714285714286</v>
      </c>
      <c r="X20" s="558"/>
      <c r="Y20" s="558"/>
      <c r="Z20" s="558"/>
      <c r="AA20" s="558"/>
      <c r="AB20" s="558"/>
      <c r="AC20" s="558"/>
      <c r="AD20" s="558">
        <f t="shared" ref="AD20" si="1">IF(AD18=0, "-", SUM(AD19)/AD18)</f>
        <v>0.92372881355932202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0.95333333333333337</v>
      </c>
      <c r="Q21" s="558"/>
      <c r="R21" s="558"/>
      <c r="S21" s="558"/>
      <c r="T21" s="558"/>
      <c r="U21" s="558"/>
      <c r="V21" s="558"/>
      <c r="W21" s="558">
        <f t="shared" ref="W21" si="2">IF(W19=0, "-", SUM(W19)/SUM(W13,W14))</f>
        <v>0.9285714285714286</v>
      </c>
      <c r="X21" s="558"/>
      <c r="Y21" s="558"/>
      <c r="Z21" s="558"/>
      <c r="AA21" s="558"/>
      <c r="AB21" s="558"/>
      <c r="AC21" s="558"/>
      <c r="AD21" s="558">
        <f t="shared" ref="AD21" si="3">IF(AD19=0, "-", SUM(AD19)/SUM(AD13,AD14))</f>
        <v>0.92372881355932202</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10.9</v>
      </c>
      <c r="Q23" s="114"/>
      <c r="R23" s="114"/>
      <c r="S23" s="114"/>
      <c r="T23" s="114"/>
      <c r="U23" s="114"/>
      <c r="V23" s="115"/>
      <c r="W23" s="113">
        <v>10.8</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0.4</v>
      </c>
      <c r="Q24" s="117"/>
      <c r="R24" s="117"/>
      <c r="S24" s="117"/>
      <c r="T24" s="117"/>
      <c r="U24" s="117"/>
      <c r="V24" s="118"/>
      <c r="W24" s="116">
        <v>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9.9999999999999645E-2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11.8</v>
      </c>
      <c r="Q29" s="117"/>
      <c r="R29" s="117"/>
      <c r="S29" s="117"/>
      <c r="T29" s="117"/>
      <c r="U29" s="117"/>
      <c r="V29" s="118"/>
      <c r="W29" s="222">
        <f>AR13</f>
        <v>11.8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582</v>
      </c>
      <c r="AV31" s="281"/>
      <c r="AW31" s="399" t="s">
        <v>181</v>
      </c>
      <c r="AX31" s="400"/>
    </row>
    <row r="32" spans="1:50" ht="23.25" customHeight="1" x14ac:dyDescent="0.15">
      <c r="A32" s="534"/>
      <c r="B32" s="532"/>
      <c r="C32" s="532"/>
      <c r="D32" s="532"/>
      <c r="E32" s="532"/>
      <c r="F32" s="533"/>
      <c r="G32" s="559" t="s">
        <v>579</v>
      </c>
      <c r="H32" s="560"/>
      <c r="I32" s="560"/>
      <c r="J32" s="560"/>
      <c r="K32" s="560"/>
      <c r="L32" s="560"/>
      <c r="M32" s="560"/>
      <c r="N32" s="560"/>
      <c r="O32" s="561"/>
      <c r="P32" s="165" t="s">
        <v>580</v>
      </c>
      <c r="Q32" s="165"/>
      <c r="R32" s="165"/>
      <c r="S32" s="165"/>
      <c r="T32" s="165"/>
      <c r="U32" s="165"/>
      <c r="V32" s="165"/>
      <c r="W32" s="165"/>
      <c r="X32" s="236"/>
      <c r="Y32" s="357" t="s">
        <v>12</v>
      </c>
      <c r="Z32" s="568"/>
      <c r="AA32" s="569"/>
      <c r="AB32" s="570" t="s">
        <v>581</v>
      </c>
      <c r="AC32" s="570"/>
      <c r="AD32" s="570"/>
      <c r="AE32" s="384">
        <v>103</v>
      </c>
      <c r="AF32" s="385"/>
      <c r="AG32" s="385"/>
      <c r="AH32" s="385"/>
      <c r="AI32" s="384">
        <v>110</v>
      </c>
      <c r="AJ32" s="385"/>
      <c r="AK32" s="385"/>
      <c r="AL32" s="385"/>
      <c r="AM32" s="384">
        <v>116</v>
      </c>
      <c r="AN32" s="385"/>
      <c r="AO32" s="385"/>
      <c r="AP32" s="385"/>
      <c r="AQ32" s="119" t="s">
        <v>565</v>
      </c>
      <c r="AR32" s="120"/>
      <c r="AS32" s="120"/>
      <c r="AT32" s="121"/>
      <c r="AU32" s="385" t="s">
        <v>573</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581</v>
      </c>
      <c r="AC33" s="541"/>
      <c r="AD33" s="541"/>
      <c r="AE33" s="384">
        <v>100</v>
      </c>
      <c r="AF33" s="385"/>
      <c r="AG33" s="385"/>
      <c r="AH33" s="385"/>
      <c r="AI33" s="384">
        <v>110</v>
      </c>
      <c r="AJ33" s="385"/>
      <c r="AK33" s="385"/>
      <c r="AL33" s="385"/>
      <c r="AM33" s="384">
        <v>120</v>
      </c>
      <c r="AN33" s="385"/>
      <c r="AO33" s="385"/>
      <c r="AP33" s="385"/>
      <c r="AQ33" s="119">
        <v>170</v>
      </c>
      <c r="AR33" s="120"/>
      <c r="AS33" s="120"/>
      <c r="AT33" s="121"/>
      <c r="AU33" s="385" t="s">
        <v>582</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103</v>
      </c>
      <c r="AF34" s="385"/>
      <c r="AG34" s="385"/>
      <c r="AH34" s="385"/>
      <c r="AI34" s="384">
        <v>100</v>
      </c>
      <c r="AJ34" s="385"/>
      <c r="AK34" s="385"/>
      <c r="AL34" s="385"/>
      <c r="AM34" s="384">
        <v>97</v>
      </c>
      <c r="AN34" s="385"/>
      <c r="AO34" s="385"/>
      <c r="AP34" s="385"/>
      <c r="AQ34" s="119" t="s">
        <v>565</v>
      </c>
      <c r="AR34" s="120"/>
      <c r="AS34" s="120"/>
      <c r="AT34" s="121"/>
      <c r="AU34" s="385" t="s">
        <v>565</v>
      </c>
      <c r="AV34" s="385"/>
      <c r="AW34" s="385"/>
      <c r="AX34" s="387"/>
    </row>
    <row r="35" spans="1:50" ht="23.25" customHeight="1" x14ac:dyDescent="0.15">
      <c r="A35" s="924" t="s">
        <v>381</v>
      </c>
      <c r="B35" s="925"/>
      <c r="C35" s="925"/>
      <c r="D35" s="925"/>
      <c r="E35" s="925"/>
      <c r="F35" s="926"/>
      <c r="G35" s="930" t="s">
        <v>583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585</v>
      </c>
      <c r="AC101" s="570"/>
      <c r="AD101" s="570"/>
      <c r="AE101" s="384">
        <v>10</v>
      </c>
      <c r="AF101" s="385"/>
      <c r="AG101" s="385"/>
      <c r="AH101" s="386"/>
      <c r="AI101" s="384">
        <v>11</v>
      </c>
      <c r="AJ101" s="385"/>
      <c r="AK101" s="385"/>
      <c r="AL101" s="386"/>
      <c r="AM101" s="384">
        <v>8</v>
      </c>
      <c r="AN101" s="385"/>
      <c r="AO101" s="385"/>
      <c r="AP101" s="386"/>
      <c r="AQ101" s="384">
        <v>9</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585</v>
      </c>
      <c r="AC102" s="570"/>
      <c r="AD102" s="570"/>
      <c r="AE102" s="378">
        <v>10</v>
      </c>
      <c r="AF102" s="378"/>
      <c r="AG102" s="378"/>
      <c r="AH102" s="378"/>
      <c r="AI102" s="378">
        <v>10</v>
      </c>
      <c r="AJ102" s="378"/>
      <c r="AK102" s="378"/>
      <c r="AL102" s="378"/>
      <c r="AM102" s="378">
        <v>10</v>
      </c>
      <c r="AN102" s="378"/>
      <c r="AO102" s="378"/>
      <c r="AP102" s="378"/>
      <c r="AQ102" s="836">
        <v>10</v>
      </c>
      <c r="AR102" s="837"/>
      <c r="AS102" s="837"/>
      <c r="AT102" s="838"/>
      <c r="AU102" s="836">
        <v>10</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587</v>
      </c>
      <c r="AC116" s="316"/>
      <c r="AD116" s="317"/>
      <c r="AE116" s="378">
        <v>1</v>
      </c>
      <c r="AF116" s="378"/>
      <c r="AG116" s="378"/>
      <c r="AH116" s="378"/>
      <c r="AI116" s="378">
        <v>1</v>
      </c>
      <c r="AJ116" s="378"/>
      <c r="AK116" s="378"/>
      <c r="AL116" s="378"/>
      <c r="AM116" s="378">
        <v>1</v>
      </c>
      <c r="AN116" s="378"/>
      <c r="AO116" s="378"/>
      <c r="AP116" s="378"/>
      <c r="AQ116" s="384">
        <v>1</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588</v>
      </c>
      <c r="AC117" s="361"/>
      <c r="AD117" s="362"/>
      <c r="AE117" s="322" t="s">
        <v>649</v>
      </c>
      <c r="AF117" s="322"/>
      <c r="AG117" s="322"/>
      <c r="AH117" s="322"/>
      <c r="AI117" s="322" t="s">
        <v>650</v>
      </c>
      <c r="AJ117" s="322"/>
      <c r="AK117" s="322"/>
      <c r="AL117" s="322"/>
      <c r="AM117" s="322" t="s">
        <v>651</v>
      </c>
      <c r="AN117" s="322"/>
      <c r="AO117" s="322"/>
      <c r="AP117" s="322"/>
      <c r="AQ117" s="322" t="s">
        <v>644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2</v>
      </c>
      <c r="AV133" s="140"/>
      <c r="AW133" s="141" t="s">
        <v>181</v>
      </c>
      <c r="AX133" s="142"/>
    </row>
    <row r="134" spans="1:50" ht="39.75" customHeight="1" x14ac:dyDescent="0.15">
      <c r="A134" s="1023"/>
      <c r="B134" s="256"/>
      <c r="C134" s="255"/>
      <c r="D134" s="256"/>
      <c r="E134" s="255"/>
      <c r="F134" s="330"/>
      <c r="G134" s="264" t="s">
        <v>621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182</v>
      </c>
      <c r="AC134" s="228"/>
      <c r="AD134" s="228"/>
      <c r="AE134" s="276" t="s">
        <v>563</v>
      </c>
      <c r="AF134" s="120"/>
      <c r="AG134" s="120"/>
      <c r="AH134" s="120"/>
      <c r="AI134" s="276">
        <v>33.5</v>
      </c>
      <c r="AJ134" s="120"/>
      <c r="AK134" s="120"/>
      <c r="AL134" s="120"/>
      <c r="AM134" s="276" t="s">
        <v>560</v>
      </c>
      <c r="AN134" s="120"/>
      <c r="AO134" s="120"/>
      <c r="AP134" s="120"/>
      <c r="AQ134" s="276" t="s">
        <v>565</v>
      </c>
      <c r="AR134" s="120"/>
      <c r="AS134" s="120"/>
      <c r="AT134" s="120"/>
      <c r="AU134" s="276" t="s">
        <v>565</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182</v>
      </c>
      <c r="AC135" s="302"/>
      <c r="AD135" s="303"/>
      <c r="AE135" s="276" t="s">
        <v>563</v>
      </c>
      <c r="AF135" s="120"/>
      <c r="AG135" s="120"/>
      <c r="AH135" s="120"/>
      <c r="AI135" s="276" t="s">
        <v>563</v>
      </c>
      <c r="AJ135" s="120"/>
      <c r="AK135" s="120"/>
      <c r="AL135" s="120"/>
      <c r="AM135" s="276" t="s">
        <v>563</v>
      </c>
      <c r="AN135" s="120"/>
      <c r="AO135" s="120"/>
      <c r="AP135" s="120"/>
      <c r="AQ135" s="276" t="s">
        <v>563</v>
      </c>
      <c r="AR135" s="120"/>
      <c r="AS135" s="120"/>
      <c r="AT135" s="120"/>
      <c r="AU135" s="276">
        <v>60</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565</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582</v>
      </c>
      <c r="AF432" s="140"/>
      <c r="AG432" s="141" t="s">
        <v>236</v>
      </c>
      <c r="AH432" s="176"/>
      <c r="AI432" s="186"/>
      <c r="AJ432" s="186"/>
      <c r="AK432" s="186"/>
      <c r="AL432" s="181"/>
      <c r="AM432" s="186"/>
      <c r="AN432" s="186"/>
      <c r="AO432" s="186"/>
      <c r="AP432" s="181"/>
      <c r="AQ432" s="262" t="s">
        <v>573</v>
      </c>
      <c r="AR432" s="140"/>
      <c r="AS432" s="141" t="s">
        <v>236</v>
      </c>
      <c r="AT432" s="176"/>
      <c r="AU432" s="262" t="s">
        <v>573</v>
      </c>
      <c r="AV432" s="140"/>
      <c r="AW432" s="141" t="s">
        <v>181</v>
      </c>
      <c r="AX432" s="142"/>
    </row>
    <row r="433" spans="1:50" ht="23.25" customHeight="1" x14ac:dyDescent="0.15">
      <c r="A433" s="1023"/>
      <c r="B433" s="256"/>
      <c r="C433" s="255"/>
      <c r="D433" s="256"/>
      <c r="E433" s="170"/>
      <c r="F433" s="171"/>
      <c r="G433" s="264"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565</v>
      </c>
      <c r="AC433" s="137"/>
      <c r="AD433" s="137"/>
      <c r="AE433" s="259" t="s">
        <v>565</v>
      </c>
      <c r="AF433" s="120"/>
      <c r="AG433" s="120"/>
      <c r="AH433" s="120"/>
      <c r="AI433" s="259" t="s">
        <v>565</v>
      </c>
      <c r="AJ433" s="120"/>
      <c r="AK433" s="120"/>
      <c r="AL433" s="120"/>
      <c r="AM433" s="259" t="s">
        <v>560</v>
      </c>
      <c r="AN433" s="120"/>
      <c r="AO433" s="120"/>
      <c r="AP433" s="120"/>
      <c r="AQ433" s="259" t="s">
        <v>573</v>
      </c>
      <c r="AR433" s="120"/>
      <c r="AS433" s="120"/>
      <c r="AT433" s="121"/>
      <c r="AU433" s="260" t="s">
        <v>565</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565</v>
      </c>
      <c r="AC434" s="137"/>
      <c r="AD434" s="137"/>
      <c r="AE434" s="259" t="s">
        <v>565</v>
      </c>
      <c r="AF434" s="120"/>
      <c r="AG434" s="120"/>
      <c r="AH434" s="120"/>
      <c r="AI434" s="259" t="s">
        <v>565</v>
      </c>
      <c r="AJ434" s="120"/>
      <c r="AK434" s="120"/>
      <c r="AL434" s="120"/>
      <c r="AM434" s="259" t="s">
        <v>560</v>
      </c>
      <c r="AN434" s="120"/>
      <c r="AO434" s="120"/>
      <c r="AP434" s="120"/>
      <c r="AQ434" s="259" t="s">
        <v>565</v>
      </c>
      <c r="AR434" s="120"/>
      <c r="AS434" s="120"/>
      <c r="AT434" s="121"/>
      <c r="AU434" s="260" t="s">
        <v>582</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560</v>
      </c>
      <c r="AN435" s="120"/>
      <c r="AO435" s="120"/>
      <c r="AP435" s="120"/>
      <c r="AQ435" s="259" t="s">
        <v>565</v>
      </c>
      <c r="AR435" s="120"/>
      <c r="AS435" s="120"/>
      <c r="AT435" s="121"/>
      <c r="AU435" s="260" t="s">
        <v>565</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62" t="s">
        <v>565</v>
      </c>
      <c r="AR457" s="140"/>
      <c r="AS457" s="141" t="s">
        <v>236</v>
      </c>
      <c r="AT457" s="176"/>
      <c r="AU457" s="263" t="s">
        <v>582</v>
      </c>
      <c r="AV457" s="140"/>
      <c r="AW457" s="141" t="s">
        <v>181</v>
      </c>
      <c r="AX457" s="142"/>
    </row>
    <row r="458" spans="1:50" ht="23.25" customHeight="1" x14ac:dyDescent="0.15">
      <c r="A458" s="1023"/>
      <c r="B458" s="256"/>
      <c r="C458" s="255"/>
      <c r="D458" s="256"/>
      <c r="E458" s="170"/>
      <c r="F458" s="171"/>
      <c r="G458" s="264"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565</v>
      </c>
      <c r="AC458" s="137"/>
      <c r="AD458" s="137"/>
      <c r="AE458" s="259" t="s">
        <v>582</v>
      </c>
      <c r="AF458" s="120"/>
      <c r="AG458" s="120"/>
      <c r="AH458" s="120"/>
      <c r="AI458" s="259" t="s">
        <v>573</v>
      </c>
      <c r="AJ458" s="120"/>
      <c r="AK458" s="120"/>
      <c r="AL458" s="120"/>
      <c r="AM458" s="259" t="s">
        <v>560</v>
      </c>
      <c r="AN458" s="120"/>
      <c r="AO458" s="120"/>
      <c r="AP458" s="120"/>
      <c r="AQ458" s="259" t="s">
        <v>565</v>
      </c>
      <c r="AR458" s="120"/>
      <c r="AS458" s="120"/>
      <c r="AT458" s="121"/>
      <c r="AU458" s="260" t="s">
        <v>573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565</v>
      </c>
      <c r="AC459" s="137"/>
      <c r="AD459" s="137"/>
      <c r="AE459" s="259" t="s">
        <v>565</v>
      </c>
      <c r="AF459" s="120"/>
      <c r="AG459" s="120"/>
      <c r="AH459" s="120"/>
      <c r="AI459" s="259" t="s">
        <v>565</v>
      </c>
      <c r="AJ459" s="120"/>
      <c r="AK459" s="120"/>
      <c r="AL459" s="120"/>
      <c r="AM459" s="259" t="s">
        <v>560</v>
      </c>
      <c r="AN459" s="120"/>
      <c r="AO459" s="120"/>
      <c r="AP459" s="120"/>
      <c r="AQ459" s="259" t="s">
        <v>565</v>
      </c>
      <c r="AR459" s="120"/>
      <c r="AS459" s="120"/>
      <c r="AT459" s="121"/>
      <c r="AU459" s="260" t="s">
        <v>582</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582</v>
      </c>
      <c r="AF460" s="120"/>
      <c r="AG460" s="120"/>
      <c r="AH460" s="120"/>
      <c r="AI460" s="259" t="s">
        <v>565</v>
      </c>
      <c r="AJ460" s="120"/>
      <c r="AK460" s="120"/>
      <c r="AL460" s="120"/>
      <c r="AM460" s="259" t="s">
        <v>560</v>
      </c>
      <c r="AN460" s="120"/>
      <c r="AO460" s="120"/>
      <c r="AP460" s="120"/>
      <c r="AQ460" s="259" t="s">
        <v>565</v>
      </c>
      <c r="AR460" s="120"/>
      <c r="AS460" s="120"/>
      <c r="AT460" s="121"/>
      <c r="AU460" s="260" t="s">
        <v>565</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2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593</v>
      </c>
      <c r="AH702" s="908"/>
      <c r="AI702" s="908"/>
      <c r="AJ702" s="908"/>
      <c r="AK702" s="908"/>
      <c r="AL702" s="908"/>
      <c r="AM702" s="908"/>
      <c r="AN702" s="908"/>
      <c r="AO702" s="908"/>
      <c r="AP702" s="908"/>
      <c r="AQ702" s="908"/>
      <c r="AR702" s="908"/>
      <c r="AS702" s="908"/>
      <c r="AT702" s="908"/>
      <c r="AU702" s="908"/>
      <c r="AV702" s="908"/>
      <c r="AW702" s="908"/>
      <c r="AX702" s="909"/>
    </row>
    <row r="703" spans="1:50" ht="6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594</v>
      </c>
      <c r="AH703" s="687"/>
      <c r="AI703" s="687"/>
      <c r="AJ703" s="687"/>
      <c r="AK703" s="687"/>
      <c r="AL703" s="687"/>
      <c r="AM703" s="687"/>
      <c r="AN703" s="687"/>
      <c r="AO703" s="687"/>
      <c r="AP703" s="687"/>
      <c r="AQ703" s="687"/>
      <c r="AR703" s="687"/>
      <c r="AS703" s="687"/>
      <c r="AT703" s="687"/>
      <c r="AU703" s="687"/>
      <c r="AV703" s="687"/>
      <c r="AW703" s="687"/>
      <c r="AX703" s="688"/>
    </row>
    <row r="704" spans="1:50" ht="83.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595</v>
      </c>
      <c r="AH704" s="238"/>
      <c r="AI704" s="238"/>
      <c r="AJ704" s="238"/>
      <c r="AK704" s="238"/>
      <c r="AL704" s="238"/>
      <c r="AM704" s="238"/>
      <c r="AN704" s="238"/>
      <c r="AO704" s="238"/>
      <c r="AP704" s="238"/>
      <c r="AQ704" s="238"/>
      <c r="AR704" s="238"/>
      <c r="AS704" s="238"/>
      <c r="AT704" s="238"/>
      <c r="AU704" s="238"/>
      <c r="AV704" s="238"/>
      <c r="AW704" s="238"/>
      <c r="AX704" s="449"/>
    </row>
    <row r="705" spans="1:50" ht="48.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8.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599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42.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638</v>
      </c>
      <c r="AE712" s="605"/>
      <c r="AF712" s="605"/>
      <c r="AG712" s="613" t="s">
        <v>565</v>
      </c>
      <c r="AH712" s="614"/>
      <c r="AI712" s="614"/>
      <c r="AJ712" s="614"/>
      <c r="AK712" s="614"/>
      <c r="AL712" s="614"/>
      <c r="AM712" s="614"/>
      <c r="AN712" s="614"/>
      <c r="AO712" s="614"/>
      <c r="AP712" s="614"/>
      <c r="AQ712" s="614"/>
      <c r="AR712" s="614"/>
      <c r="AS712" s="614"/>
      <c r="AT712" s="614"/>
      <c r="AU712" s="614"/>
      <c r="AV712" s="614"/>
      <c r="AW712" s="614"/>
      <c r="AX712" s="615"/>
    </row>
    <row r="713" spans="1:50" ht="42.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638</v>
      </c>
      <c r="AE713" s="159"/>
      <c r="AF713" s="160"/>
      <c r="AG713" s="686" t="s">
        <v>565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601</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603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637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638</v>
      </c>
      <c r="AE719" s="690"/>
      <c r="AF719" s="799"/>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73.5" customHeight="1" thickBot="1" x14ac:dyDescent="0.2">
      <c r="A727" s="642"/>
      <c r="B727" s="643"/>
      <c r="C727" s="717" t="s">
        <v>57</v>
      </c>
      <c r="D727" s="718"/>
      <c r="E727" s="718"/>
      <c r="F727" s="719"/>
      <c r="G727" s="817" t="s">
        <v>624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646</v>
      </c>
      <c r="B731" s="638"/>
      <c r="C731" s="638"/>
      <c r="D731" s="638"/>
      <c r="E731" s="639"/>
      <c r="F731" s="702" t="s">
        <v>647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646</v>
      </c>
      <c r="B733" s="772"/>
      <c r="C733" s="772"/>
      <c r="D733" s="772"/>
      <c r="E733" s="773"/>
      <c r="F733" s="788" t="s">
        <v>563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643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565</v>
      </c>
      <c r="F737" s="103"/>
      <c r="G737" s="103"/>
      <c r="H737" s="103"/>
      <c r="I737" s="103"/>
      <c r="J737" s="103"/>
      <c r="K737" s="103"/>
      <c r="L737" s="103"/>
      <c r="M737" s="103"/>
      <c r="N737" s="109" t="s">
        <v>399</v>
      </c>
      <c r="O737" s="109"/>
      <c r="P737" s="109"/>
      <c r="Q737" s="109"/>
      <c r="R737" s="103" t="s">
        <v>605</v>
      </c>
      <c r="S737" s="103"/>
      <c r="T737" s="103"/>
      <c r="U737" s="103"/>
      <c r="V737" s="103"/>
      <c r="W737" s="103"/>
      <c r="X737" s="103"/>
      <c r="Y737" s="103"/>
      <c r="Z737" s="103"/>
      <c r="AA737" s="109" t="s">
        <v>398</v>
      </c>
      <c r="AB737" s="109"/>
      <c r="AC737" s="109"/>
      <c r="AD737" s="109"/>
      <c r="AE737" s="103" t="s">
        <v>606</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608</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v>390</v>
      </c>
      <c r="AS738" s="111"/>
      <c r="AT738" s="111"/>
      <c r="AU738" s="111"/>
      <c r="AV738" s="111"/>
      <c r="AW738" s="111"/>
      <c r="AX738" s="112"/>
    </row>
    <row r="739" spans="1:52" ht="24.75" customHeight="1" x14ac:dyDescent="0.15">
      <c r="A739" s="100" t="s">
        <v>392</v>
      </c>
      <c r="B739" s="101"/>
      <c r="C739" s="101"/>
      <c r="D739" s="102"/>
      <c r="E739" s="103">
        <v>394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566</v>
      </c>
      <c r="F740" s="125"/>
      <c r="G740" s="125"/>
      <c r="H740" s="92" t="str">
        <f>IF(E740="", "", "(")</f>
        <v>(</v>
      </c>
      <c r="I740" s="125"/>
      <c r="J740" s="125"/>
      <c r="K740" s="92" t="str">
        <f>IF(OR(I740="　", I740=""), "", "-")</f>
        <v/>
      </c>
      <c r="L740" s="126">
        <v>377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639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648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625</v>
      </c>
      <c r="H782" s="472"/>
      <c r="I782" s="472"/>
      <c r="J782" s="472"/>
      <c r="K782" s="473"/>
      <c r="L782" s="474" t="s">
        <v>625</v>
      </c>
      <c r="M782" s="475"/>
      <c r="N782" s="475"/>
      <c r="O782" s="475"/>
      <c r="P782" s="475"/>
      <c r="Q782" s="475"/>
      <c r="R782" s="475"/>
      <c r="S782" s="475"/>
      <c r="T782" s="475"/>
      <c r="U782" s="475"/>
      <c r="V782" s="475"/>
      <c r="W782" s="475"/>
      <c r="X782" s="476"/>
      <c r="Y782" s="477">
        <v>6</v>
      </c>
      <c r="Z782" s="478"/>
      <c r="AA782" s="478"/>
      <c r="AB782" s="576"/>
      <c r="AC782" s="471" t="s">
        <v>641</v>
      </c>
      <c r="AD782" s="472"/>
      <c r="AE782" s="472"/>
      <c r="AF782" s="472"/>
      <c r="AG782" s="473"/>
      <c r="AH782" s="474" t="s">
        <v>642</v>
      </c>
      <c r="AI782" s="475"/>
      <c r="AJ782" s="475"/>
      <c r="AK782" s="475"/>
      <c r="AL782" s="475"/>
      <c r="AM782" s="475"/>
      <c r="AN782" s="475"/>
      <c r="AO782" s="475"/>
      <c r="AP782" s="475"/>
      <c r="AQ782" s="475"/>
      <c r="AR782" s="475"/>
      <c r="AS782" s="475"/>
      <c r="AT782" s="476"/>
      <c r="AU782" s="477">
        <v>1</v>
      </c>
      <c r="AV782" s="478"/>
      <c r="AW782" s="478"/>
      <c r="AX782" s="479"/>
    </row>
    <row r="783" spans="1:50" ht="24.75" customHeight="1" x14ac:dyDescent="0.15">
      <c r="A783" s="575"/>
      <c r="B783" s="785"/>
      <c r="C783" s="785"/>
      <c r="D783" s="785"/>
      <c r="E783" s="785"/>
      <c r="F783" s="786"/>
      <c r="G783" s="367" t="s">
        <v>626</v>
      </c>
      <c r="H783" s="368"/>
      <c r="I783" s="368"/>
      <c r="J783" s="368"/>
      <c r="K783" s="369"/>
      <c r="L783" s="421" t="s">
        <v>627</v>
      </c>
      <c r="M783" s="422"/>
      <c r="N783" s="422"/>
      <c r="O783" s="422"/>
      <c r="P783" s="422"/>
      <c r="Q783" s="422"/>
      <c r="R783" s="422"/>
      <c r="S783" s="422"/>
      <c r="T783" s="422"/>
      <c r="U783" s="422"/>
      <c r="V783" s="422"/>
      <c r="W783" s="422"/>
      <c r="X783" s="423"/>
      <c r="Y783" s="418">
        <v>3</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628</v>
      </c>
      <c r="H784" s="368"/>
      <c r="I784" s="368"/>
      <c r="J784" s="368"/>
      <c r="K784" s="369"/>
      <c r="L784" s="421" t="s">
        <v>629</v>
      </c>
      <c r="M784" s="422"/>
      <c r="N784" s="422"/>
      <c r="O784" s="422"/>
      <c r="P784" s="422"/>
      <c r="Q784" s="422"/>
      <c r="R784" s="422"/>
      <c r="S784" s="422"/>
      <c r="T784" s="422"/>
      <c r="U784" s="422"/>
      <c r="V784" s="422"/>
      <c r="W784" s="422"/>
      <c r="X784" s="423"/>
      <c r="Y784" s="418">
        <v>1</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t="s">
        <v>630</v>
      </c>
      <c r="H785" s="368"/>
      <c r="I785" s="368"/>
      <c r="J785" s="368"/>
      <c r="K785" s="369"/>
      <c r="L785" s="421" t="s">
        <v>631</v>
      </c>
      <c r="M785" s="422"/>
      <c r="N785" s="422"/>
      <c r="O785" s="422"/>
      <c r="P785" s="422"/>
      <c r="Q785" s="422"/>
      <c r="R785" s="422"/>
      <c r="S785" s="422"/>
      <c r="T785" s="422"/>
      <c r="U785" s="422"/>
      <c r="V785" s="422"/>
      <c r="W785" s="422"/>
      <c r="X785" s="423"/>
      <c r="Y785" s="418">
        <v>1</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11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44.25" customHeight="1" x14ac:dyDescent="0.15">
      <c r="A838" s="424">
        <v>1</v>
      </c>
      <c r="B838" s="424">
        <v>1</v>
      </c>
      <c r="C838" s="444" t="s">
        <v>632</v>
      </c>
      <c r="D838" s="438"/>
      <c r="E838" s="438"/>
      <c r="F838" s="438"/>
      <c r="G838" s="438"/>
      <c r="H838" s="438"/>
      <c r="I838" s="438"/>
      <c r="J838" s="439">
        <v>5110005014839</v>
      </c>
      <c r="K838" s="440"/>
      <c r="L838" s="440"/>
      <c r="M838" s="440"/>
      <c r="N838" s="440"/>
      <c r="O838" s="440"/>
      <c r="P838" s="445" t="s">
        <v>633</v>
      </c>
      <c r="Q838" s="333"/>
      <c r="R838" s="333"/>
      <c r="S838" s="333"/>
      <c r="T838" s="333"/>
      <c r="U838" s="333"/>
      <c r="V838" s="333"/>
      <c r="W838" s="333"/>
      <c r="X838" s="333"/>
      <c r="Y838" s="334">
        <v>11</v>
      </c>
      <c r="Z838" s="335"/>
      <c r="AA838" s="335"/>
      <c r="AB838" s="336"/>
      <c r="AC838" s="347" t="s">
        <v>377</v>
      </c>
      <c r="AD838" s="443"/>
      <c r="AE838" s="443"/>
      <c r="AF838" s="443"/>
      <c r="AG838" s="443"/>
      <c r="AH838" s="441">
        <v>3</v>
      </c>
      <c r="AI838" s="442"/>
      <c r="AJ838" s="442"/>
      <c r="AK838" s="442"/>
      <c r="AL838" s="344">
        <v>100</v>
      </c>
      <c r="AM838" s="345"/>
      <c r="AN838" s="345"/>
      <c r="AO838" s="346"/>
      <c r="AP838" s="340" t="s">
        <v>640</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44" t="s">
        <v>634</v>
      </c>
      <c r="D871" s="438"/>
      <c r="E871" s="438"/>
      <c r="F871" s="438"/>
      <c r="G871" s="438"/>
      <c r="H871" s="438"/>
      <c r="I871" s="438"/>
      <c r="J871" s="439">
        <v>4011001047216</v>
      </c>
      <c r="K871" s="440"/>
      <c r="L871" s="440"/>
      <c r="M871" s="440"/>
      <c r="N871" s="440"/>
      <c r="O871" s="440"/>
      <c r="P871" s="445" t="s">
        <v>635</v>
      </c>
      <c r="Q871" s="333"/>
      <c r="R871" s="333"/>
      <c r="S871" s="333"/>
      <c r="T871" s="333"/>
      <c r="U871" s="333"/>
      <c r="V871" s="333"/>
      <c r="W871" s="333"/>
      <c r="X871" s="333"/>
      <c r="Y871" s="334">
        <v>1</v>
      </c>
      <c r="Z871" s="335"/>
      <c r="AA871" s="335"/>
      <c r="AB871" s="336"/>
      <c r="AC871" s="347" t="s">
        <v>379</v>
      </c>
      <c r="AD871" s="443"/>
      <c r="AE871" s="443"/>
      <c r="AF871" s="443"/>
      <c r="AG871" s="443"/>
      <c r="AH871" s="441" t="s">
        <v>636</v>
      </c>
      <c r="AI871" s="442"/>
      <c r="AJ871" s="442"/>
      <c r="AK871" s="442"/>
      <c r="AL871" s="344" t="s">
        <v>636</v>
      </c>
      <c r="AM871" s="345"/>
      <c r="AN871" s="345"/>
      <c r="AO871" s="346"/>
      <c r="AP871" s="340" t="s">
        <v>640</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33">
      <formula>IF(RIGHT(TEXT(P14,"0.#"),1)=".",FALSE,TRUE)</formula>
    </cfRule>
    <cfRule type="expression" dxfId="2764" priority="14034">
      <formula>IF(RIGHT(TEXT(P14,"0.#"),1)=".",TRUE,FALSE)</formula>
    </cfRule>
  </conditionalFormatting>
  <conditionalFormatting sqref="AE32">
    <cfRule type="expression" dxfId="2763" priority="14023">
      <formula>IF(RIGHT(TEXT(AE32,"0.#"),1)=".",FALSE,TRUE)</formula>
    </cfRule>
    <cfRule type="expression" dxfId="2762" priority="14024">
      <formula>IF(RIGHT(TEXT(AE32,"0.#"),1)=".",TRUE,FALSE)</formula>
    </cfRule>
  </conditionalFormatting>
  <conditionalFormatting sqref="P18:AX18">
    <cfRule type="expression" dxfId="2761" priority="13909">
      <formula>IF(RIGHT(TEXT(P18,"0.#"),1)=".",FALSE,TRUE)</formula>
    </cfRule>
    <cfRule type="expression" dxfId="2760" priority="13910">
      <formula>IF(RIGHT(TEXT(P18,"0.#"),1)=".",TRUE,FALSE)</formula>
    </cfRule>
  </conditionalFormatting>
  <conditionalFormatting sqref="Y792">
    <cfRule type="expression" dxfId="2759" priority="13901">
      <formula>IF(RIGHT(TEXT(Y792,"0.#"),1)=".",FALSE,TRUE)</formula>
    </cfRule>
    <cfRule type="expression" dxfId="2758" priority="13902">
      <formula>IF(RIGHT(TEXT(Y792,"0.#"),1)=".",TRUE,FALSE)</formula>
    </cfRule>
  </conditionalFormatting>
  <conditionalFormatting sqref="Y823:Y830 Y821 Y810:Y817 Y808 Y797:Y804 Y795">
    <cfRule type="expression" dxfId="2757" priority="13683">
      <formula>IF(RIGHT(TEXT(Y795,"0.#"),1)=".",FALSE,TRUE)</formula>
    </cfRule>
    <cfRule type="expression" dxfId="2756" priority="13684">
      <formula>IF(RIGHT(TEXT(Y795,"0.#"),1)=".",TRUE,FALSE)</formula>
    </cfRule>
  </conditionalFormatting>
  <conditionalFormatting sqref="P16:AQ17 P15:AX15 P13:AX13">
    <cfRule type="expression" dxfId="2755" priority="13731">
      <formula>IF(RIGHT(TEXT(P13,"0.#"),1)=".",FALSE,TRUE)</formula>
    </cfRule>
    <cfRule type="expression" dxfId="2754" priority="13732">
      <formula>IF(RIGHT(TEXT(P13,"0.#"),1)=".",TRUE,FALSE)</formula>
    </cfRule>
  </conditionalFormatting>
  <conditionalFormatting sqref="P19:AJ19">
    <cfRule type="expression" dxfId="2753" priority="13729">
      <formula>IF(RIGHT(TEXT(P19,"0.#"),1)=".",FALSE,TRUE)</formula>
    </cfRule>
    <cfRule type="expression" dxfId="2752" priority="13730">
      <formula>IF(RIGHT(TEXT(P19,"0.#"),1)=".",TRUE,FALSE)</formula>
    </cfRule>
  </conditionalFormatting>
  <conditionalFormatting sqref="AE101 AQ101">
    <cfRule type="expression" dxfId="2751" priority="13721">
      <formula>IF(RIGHT(TEXT(AE101,"0.#"),1)=".",FALSE,TRUE)</formula>
    </cfRule>
    <cfRule type="expression" dxfId="2750" priority="13722">
      <formula>IF(RIGHT(TEXT(AE101,"0.#"),1)=".",TRUE,FALSE)</formula>
    </cfRule>
  </conditionalFormatting>
  <conditionalFormatting sqref="Y786:Y791">
    <cfRule type="expression" dxfId="2749" priority="13707">
      <formula>IF(RIGHT(TEXT(Y786,"0.#"),1)=".",FALSE,TRUE)</formula>
    </cfRule>
    <cfRule type="expression" dxfId="2748" priority="13708">
      <formula>IF(RIGHT(TEXT(Y786,"0.#"),1)=".",TRUE,FALSE)</formula>
    </cfRule>
  </conditionalFormatting>
  <conditionalFormatting sqref="AU783">
    <cfRule type="expression" dxfId="2747" priority="13705">
      <formula>IF(RIGHT(TEXT(AU783,"0.#"),1)=".",FALSE,TRUE)</formula>
    </cfRule>
    <cfRule type="expression" dxfId="2746" priority="13706">
      <formula>IF(RIGHT(TEXT(AU783,"0.#"),1)=".",TRUE,FALSE)</formula>
    </cfRule>
  </conditionalFormatting>
  <conditionalFormatting sqref="AU792">
    <cfRule type="expression" dxfId="2745" priority="13703">
      <formula>IF(RIGHT(TEXT(AU792,"0.#"),1)=".",FALSE,TRUE)</formula>
    </cfRule>
    <cfRule type="expression" dxfId="2744" priority="13704">
      <formula>IF(RIGHT(TEXT(AU792,"0.#"),1)=".",TRUE,FALSE)</formula>
    </cfRule>
  </conditionalFormatting>
  <conditionalFormatting sqref="AU784:AU791 AU782">
    <cfRule type="expression" dxfId="2743" priority="13701">
      <formula>IF(RIGHT(TEXT(AU782,"0.#"),1)=".",FALSE,TRUE)</formula>
    </cfRule>
    <cfRule type="expression" dxfId="2742" priority="13702">
      <formula>IF(RIGHT(TEXT(AU782,"0.#"),1)=".",TRUE,FALSE)</formula>
    </cfRule>
  </conditionalFormatting>
  <conditionalFormatting sqref="Y822 Y809 Y796">
    <cfRule type="expression" dxfId="2741" priority="13687">
      <formula>IF(RIGHT(TEXT(Y796,"0.#"),1)=".",FALSE,TRUE)</formula>
    </cfRule>
    <cfRule type="expression" dxfId="2740" priority="13688">
      <formula>IF(RIGHT(TEXT(Y796,"0.#"),1)=".",TRUE,FALSE)</formula>
    </cfRule>
  </conditionalFormatting>
  <conditionalFormatting sqref="Y831 Y818 Y805">
    <cfRule type="expression" dxfId="2739" priority="13685">
      <formula>IF(RIGHT(TEXT(Y805,"0.#"),1)=".",FALSE,TRUE)</formula>
    </cfRule>
    <cfRule type="expression" dxfId="2738" priority="13686">
      <formula>IF(RIGHT(TEXT(Y805,"0.#"),1)=".",TRUE,FALSE)</formula>
    </cfRule>
  </conditionalFormatting>
  <conditionalFormatting sqref="AU822 AU809 AU796">
    <cfRule type="expression" dxfId="2737" priority="13681">
      <formula>IF(RIGHT(TEXT(AU796,"0.#"),1)=".",FALSE,TRUE)</formula>
    </cfRule>
    <cfRule type="expression" dxfId="2736" priority="13682">
      <formula>IF(RIGHT(TEXT(AU796,"0.#"),1)=".",TRUE,FALSE)</formula>
    </cfRule>
  </conditionalFormatting>
  <conditionalFormatting sqref="AU831 AU818 AU805">
    <cfRule type="expression" dxfId="2735" priority="13679">
      <formula>IF(RIGHT(TEXT(AU805,"0.#"),1)=".",FALSE,TRUE)</formula>
    </cfRule>
    <cfRule type="expression" dxfId="2734" priority="13680">
      <formula>IF(RIGHT(TEXT(AU805,"0.#"),1)=".",TRUE,FALSE)</formula>
    </cfRule>
  </conditionalFormatting>
  <conditionalFormatting sqref="AU823:AU830 AU821 AU810:AU817 AU808 AU797:AU804 AU795">
    <cfRule type="expression" dxfId="2733" priority="13677">
      <formula>IF(RIGHT(TEXT(AU795,"0.#"),1)=".",FALSE,TRUE)</formula>
    </cfRule>
    <cfRule type="expression" dxfId="2732" priority="13678">
      <formula>IF(RIGHT(TEXT(AU795,"0.#"),1)=".",TRUE,FALSE)</formula>
    </cfRule>
  </conditionalFormatting>
  <conditionalFormatting sqref="AM87">
    <cfRule type="expression" dxfId="2731" priority="13331">
      <formula>IF(RIGHT(TEXT(AM87,"0.#"),1)=".",FALSE,TRUE)</formula>
    </cfRule>
    <cfRule type="expression" dxfId="2730" priority="13332">
      <formula>IF(RIGHT(TEXT(AM87,"0.#"),1)=".",TRUE,FALSE)</formula>
    </cfRule>
  </conditionalFormatting>
  <conditionalFormatting sqref="AE55">
    <cfRule type="expression" dxfId="2729" priority="13399">
      <formula>IF(RIGHT(TEXT(AE55,"0.#"),1)=".",FALSE,TRUE)</formula>
    </cfRule>
    <cfRule type="expression" dxfId="2728" priority="13400">
      <formula>IF(RIGHT(TEXT(AE55,"0.#"),1)=".",TRUE,FALSE)</formula>
    </cfRule>
  </conditionalFormatting>
  <conditionalFormatting sqref="AI55">
    <cfRule type="expression" dxfId="2727" priority="13397">
      <formula>IF(RIGHT(TEXT(AI55,"0.#"),1)=".",FALSE,TRUE)</formula>
    </cfRule>
    <cfRule type="expression" dxfId="2726" priority="13398">
      <formula>IF(RIGHT(TEXT(AI55,"0.#"),1)=".",TRUE,FALSE)</formula>
    </cfRule>
  </conditionalFormatting>
  <conditionalFormatting sqref="AM34">
    <cfRule type="expression" dxfId="2725" priority="13477">
      <formula>IF(RIGHT(TEXT(AM34,"0.#"),1)=".",FALSE,TRUE)</formula>
    </cfRule>
    <cfRule type="expression" dxfId="2724" priority="13478">
      <formula>IF(RIGHT(TEXT(AM34,"0.#"),1)=".",TRUE,FALSE)</formula>
    </cfRule>
  </conditionalFormatting>
  <conditionalFormatting sqref="AE33">
    <cfRule type="expression" dxfId="2723" priority="13491">
      <formula>IF(RIGHT(TEXT(AE33,"0.#"),1)=".",FALSE,TRUE)</formula>
    </cfRule>
    <cfRule type="expression" dxfId="2722" priority="13492">
      <formula>IF(RIGHT(TEXT(AE33,"0.#"),1)=".",TRUE,FALSE)</formula>
    </cfRule>
  </conditionalFormatting>
  <conditionalFormatting sqref="AE34">
    <cfRule type="expression" dxfId="2721" priority="13489">
      <formula>IF(RIGHT(TEXT(AE34,"0.#"),1)=".",FALSE,TRUE)</formula>
    </cfRule>
    <cfRule type="expression" dxfId="2720" priority="13490">
      <formula>IF(RIGHT(TEXT(AE34,"0.#"),1)=".",TRUE,FALSE)</formula>
    </cfRule>
  </conditionalFormatting>
  <conditionalFormatting sqref="AI34">
    <cfRule type="expression" dxfId="2719" priority="13487">
      <formula>IF(RIGHT(TEXT(AI34,"0.#"),1)=".",FALSE,TRUE)</formula>
    </cfRule>
    <cfRule type="expression" dxfId="2718" priority="13488">
      <formula>IF(RIGHT(TEXT(AI34,"0.#"),1)=".",TRUE,FALSE)</formula>
    </cfRule>
  </conditionalFormatting>
  <conditionalFormatting sqref="AI33">
    <cfRule type="expression" dxfId="2717" priority="13485">
      <formula>IF(RIGHT(TEXT(AI33,"0.#"),1)=".",FALSE,TRUE)</formula>
    </cfRule>
    <cfRule type="expression" dxfId="2716" priority="13486">
      <formula>IF(RIGHT(TEXT(AI33,"0.#"),1)=".",TRUE,FALSE)</formula>
    </cfRule>
  </conditionalFormatting>
  <conditionalFormatting sqref="AI32">
    <cfRule type="expression" dxfId="2715" priority="13483">
      <formula>IF(RIGHT(TEXT(AI32,"0.#"),1)=".",FALSE,TRUE)</formula>
    </cfRule>
    <cfRule type="expression" dxfId="2714" priority="13484">
      <formula>IF(RIGHT(TEXT(AI32,"0.#"),1)=".",TRUE,FALSE)</formula>
    </cfRule>
  </conditionalFormatting>
  <conditionalFormatting sqref="AM32">
    <cfRule type="expression" dxfId="2713" priority="13481">
      <formula>IF(RIGHT(TEXT(AM32,"0.#"),1)=".",FALSE,TRUE)</formula>
    </cfRule>
    <cfRule type="expression" dxfId="2712" priority="13482">
      <formula>IF(RIGHT(TEXT(AM32,"0.#"),1)=".",TRUE,FALSE)</formula>
    </cfRule>
  </conditionalFormatting>
  <conditionalFormatting sqref="AM33">
    <cfRule type="expression" dxfId="2711" priority="13479">
      <formula>IF(RIGHT(TEXT(AM33,"0.#"),1)=".",FALSE,TRUE)</formula>
    </cfRule>
    <cfRule type="expression" dxfId="2710" priority="13480">
      <formula>IF(RIGHT(TEXT(AM33,"0.#"),1)=".",TRUE,FALSE)</formula>
    </cfRule>
  </conditionalFormatting>
  <conditionalFormatting sqref="AQ32:AQ34">
    <cfRule type="expression" dxfId="2709" priority="13471">
      <formula>IF(RIGHT(TEXT(AQ32,"0.#"),1)=".",FALSE,TRUE)</formula>
    </cfRule>
    <cfRule type="expression" dxfId="2708" priority="13472">
      <formula>IF(RIGHT(TEXT(AQ32,"0.#"),1)=".",TRUE,FALSE)</formula>
    </cfRule>
  </conditionalFormatting>
  <conditionalFormatting sqref="AU32:AU34">
    <cfRule type="expression" dxfId="2707" priority="13469">
      <formula>IF(RIGHT(TEXT(AU32,"0.#"),1)=".",FALSE,TRUE)</formula>
    </cfRule>
    <cfRule type="expression" dxfId="2706" priority="13470">
      <formula>IF(RIGHT(TEXT(AU32,"0.#"),1)=".",TRUE,FALSE)</formula>
    </cfRule>
  </conditionalFormatting>
  <conditionalFormatting sqref="AE53">
    <cfRule type="expression" dxfId="2705" priority="13403">
      <formula>IF(RIGHT(TEXT(AE53,"0.#"),1)=".",FALSE,TRUE)</formula>
    </cfRule>
    <cfRule type="expression" dxfId="2704" priority="13404">
      <formula>IF(RIGHT(TEXT(AE53,"0.#"),1)=".",TRUE,FALSE)</formula>
    </cfRule>
  </conditionalFormatting>
  <conditionalFormatting sqref="AE54">
    <cfRule type="expression" dxfId="2703" priority="13401">
      <formula>IF(RIGHT(TEXT(AE54,"0.#"),1)=".",FALSE,TRUE)</formula>
    </cfRule>
    <cfRule type="expression" dxfId="2702" priority="13402">
      <formula>IF(RIGHT(TEXT(AE54,"0.#"),1)=".",TRUE,FALSE)</formula>
    </cfRule>
  </conditionalFormatting>
  <conditionalFormatting sqref="AI54">
    <cfRule type="expression" dxfId="2701" priority="13395">
      <formula>IF(RIGHT(TEXT(AI54,"0.#"),1)=".",FALSE,TRUE)</formula>
    </cfRule>
    <cfRule type="expression" dxfId="2700" priority="13396">
      <formula>IF(RIGHT(TEXT(AI54,"0.#"),1)=".",TRUE,FALSE)</formula>
    </cfRule>
  </conditionalFormatting>
  <conditionalFormatting sqref="AI53">
    <cfRule type="expression" dxfId="2699" priority="13393">
      <formula>IF(RIGHT(TEXT(AI53,"0.#"),1)=".",FALSE,TRUE)</formula>
    </cfRule>
    <cfRule type="expression" dxfId="2698" priority="13394">
      <formula>IF(RIGHT(TEXT(AI53,"0.#"),1)=".",TRUE,FALSE)</formula>
    </cfRule>
  </conditionalFormatting>
  <conditionalFormatting sqref="AM53">
    <cfRule type="expression" dxfId="2697" priority="13391">
      <formula>IF(RIGHT(TEXT(AM53,"0.#"),1)=".",FALSE,TRUE)</formula>
    </cfRule>
    <cfRule type="expression" dxfId="2696" priority="13392">
      <formula>IF(RIGHT(TEXT(AM53,"0.#"),1)=".",TRUE,FALSE)</formula>
    </cfRule>
  </conditionalFormatting>
  <conditionalFormatting sqref="AM54">
    <cfRule type="expression" dxfId="2695" priority="13389">
      <formula>IF(RIGHT(TEXT(AM54,"0.#"),1)=".",FALSE,TRUE)</formula>
    </cfRule>
    <cfRule type="expression" dxfId="2694" priority="13390">
      <formula>IF(RIGHT(TEXT(AM54,"0.#"),1)=".",TRUE,FALSE)</formula>
    </cfRule>
  </conditionalFormatting>
  <conditionalFormatting sqref="AM55">
    <cfRule type="expression" dxfId="2693" priority="13387">
      <formula>IF(RIGHT(TEXT(AM55,"0.#"),1)=".",FALSE,TRUE)</formula>
    </cfRule>
    <cfRule type="expression" dxfId="2692" priority="13388">
      <formula>IF(RIGHT(TEXT(AM55,"0.#"),1)=".",TRUE,FALSE)</formula>
    </cfRule>
  </conditionalFormatting>
  <conditionalFormatting sqref="AE60">
    <cfRule type="expression" dxfId="2691" priority="13373">
      <formula>IF(RIGHT(TEXT(AE60,"0.#"),1)=".",FALSE,TRUE)</formula>
    </cfRule>
    <cfRule type="expression" dxfId="2690" priority="13374">
      <formula>IF(RIGHT(TEXT(AE60,"0.#"),1)=".",TRUE,FALSE)</formula>
    </cfRule>
  </conditionalFormatting>
  <conditionalFormatting sqref="AE61">
    <cfRule type="expression" dxfId="2689" priority="13371">
      <formula>IF(RIGHT(TEXT(AE61,"0.#"),1)=".",FALSE,TRUE)</formula>
    </cfRule>
    <cfRule type="expression" dxfId="2688" priority="13372">
      <formula>IF(RIGHT(TEXT(AE61,"0.#"),1)=".",TRUE,FALSE)</formula>
    </cfRule>
  </conditionalFormatting>
  <conditionalFormatting sqref="AE62">
    <cfRule type="expression" dxfId="2687" priority="13369">
      <formula>IF(RIGHT(TEXT(AE62,"0.#"),1)=".",FALSE,TRUE)</formula>
    </cfRule>
    <cfRule type="expression" dxfId="2686" priority="13370">
      <formula>IF(RIGHT(TEXT(AE62,"0.#"),1)=".",TRUE,FALSE)</formula>
    </cfRule>
  </conditionalFormatting>
  <conditionalFormatting sqref="AI62">
    <cfRule type="expression" dxfId="2685" priority="13367">
      <formula>IF(RIGHT(TEXT(AI62,"0.#"),1)=".",FALSE,TRUE)</formula>
    </cfRule>
    <cfRule type="expression" dxfId="2684" priority="13368">
      <formula>IF(RIGHT(TEXT(AI62,"0.#"),1)=".",TRUE,FALSE)</formula>
    </cfRule>
  </conditionalFormatting>
  <conditionalFormatting sqref="AI61">
    <cfRule type="expression" dxfId="2683" priority="13365">
      <formula>IF(RIGHT(TEXT(AI61,"0.#"),1)=".",FALSE,TRUE)</formula>
    </cfRule>
    <cfRule type="expression" dxfId="2682" priority="13366">
      <formula>IF(RIGHT(TEXT(AI61,"0.#"),1)=".",TRUE,FALSE)</formula>
    </cfRule>
  </conditionalFormatting>
  <conditionalFormatting sqref="AI60">
    <cfRule type="expression" dxfId="2681" priority="13363">
      <formula>IF(RIGHT(TEXT(AI60,"0.#"),1)=".",FALSE,TRUE)</formula>
    </cfRule>
    <cfRule type="expression" dxfId="2680" priority="13364">
      <formula>IF(RIGHT(TEXT(AI60,"0.#"),1)=".",TRUE,FALSE)</formula>
    </cfRule>
  </conditionalFormatting>
  <conditionalFormatting sqref="AM60">
    <cfRule type="expression" dxfId="2679" priority="13361">
      <formula>IF(RIGHT(TEXT(AM60,"0.#"),1)=".",FALSE,TRUE)</formula>
    </cfRule>
    <cfRule type="expression" dxfId="2678" priority="13362">
      <formula>IF(RIGHT(TEXT(AM60,"0.#"),1)=".",TRUE,FALSE)</formula>
    </cfRule>
  </conditionalFormatting>
  <conditionalFormatting sqref="AM61">
    <cfRule type="expression" dxfId="2677" priority="13359">
      <formula>IF(RIGHT(TEXT(AM61,"0.#"),1)=".",FALSE,TRUE)</formula>
    </cfRule>
    <cfRule type="expression" dxfId="2676" priority="13360">
      <formula>IF(RIGHT(TEXT(AM61,"0.#"),1)=".",TRUE,FALSE)</formula>
    </cfRule>
  </conditionalFormatting>
  <conditionalFormatting sqref="AM62">
    <cfRule type="expression" dxfId="2675" priority="13357">
      <formula>IF(RIGHT(TEXT(AM62,"0.#"),1)=".",FALSE,TRUE)</formula>
    </cfRule>
    <cfRule type="expression" dxfId="2674" priority="13358">
      <formula>IF(RIGHT(TEXT(AM62,"0.#"),1)=".",TRUE,FALSE)</formula>
    </cfRule>
  </conditionalFormatting>
  <conditionalFormatting sqref="AE87">
    <cfRule type="expression" dxfId="2673" priority="13343">
      <formula>IF(RIGHT(TEXT(AE87,"0.#"),1)=".",FALSE,TRUE)</formula>
    </cfRule>
    <cfRule type="expression" dxfId="2672" priority="13344">
      <formula>IF(RIGHT(TEXT(AE87,"0.#"),1)=".",TRUE,FALSE)</formula>
    </cfRule>
  </conditionalFormatting>
  <conditionalFormatting sqref="AE88">
    <cfRule type="expression" dxfId="2671" priority="13341">
      <formula>IF(RIGHT(TEXT(AE88,"0.#"),1)=".",FALSE,TRUE)</formula>
    </cfRule>
    <cfRule type="expression" dxfId="2670" priority="13342">
      <formula>IF(RIGHT(TEXT(AE88,"0.#"),1)=".",TRUE,FALSE)</formula>
    </cfRule>
  </conditionalFormatting>
  <conditionalFormatting sqref="AE89">
    <cfRule type="expression" dxfId="2669" priority="13339">
      <formula>IF(RIGHT(TEXT(AE89,"0.#"),1)=".",FALSE,TRUE)</formula>
    </cfRule>
    <cfRule type="expression" dxfId="2668" priority="13340">
      <formula>IF(RIGHT(TEXT(AE89,"0.#"),1)=".",TRUE,FALSE)</formula>
    </cfRule>
  </conditionalFormatting>
  <conditionalFormatting sqref="AI89">
    <cfRule type="expression" dxfId="2667" priority="13337">
      <formula>IF(RIGHT(TEXT(AI89,"0.#"),1)=".",FALSE,TRUE)</formula>
    </cfRule>
    <cfRule type="expression" dxfId="2666" priority="13338">
      <formula>IF(RIGHT(TEXT(AI89,"0.#"),1)=".",TRUE,FALSE)</formula>
    </cfRule>
  </conditionalFormatting>
  <conditionalFormatting sqref="AI88">
    <cfRule type="expression" dxfId="2665" priority="13335">
      <formula>IF(RIGHT(TEXT(AI88,"0.#"),1)=".",FALSE,TRUE)</formula>
    </cfRule>
    <cfRule type="expression" dxfId="2664" priority="13336">
      <formula>IF(RIGHT(TEXT(AI88,"0.#"),1)=".",TRUE,FALSE)</formula>
    </cfRule>
  </conditionalFormatting>
  <conditionalFormatting sqref="AI87">
    <cfRule type="expression" dxfId="2663" priority="13333">
      <formula>IF(RIGHT(TEXT(AI87,"0.#"),1)=".",FALSE,TRUE)</formula>
    </cfRule>
    <cfRule type="expression" dxfId="2662" priority="13334">
      <formula>IF(RIGHT(TEXT(AI87,"0.#"),1)=".",TRUE,FALSE)</formula>
    </cfRule>
  </conditionalFormatting>
  <conditionalFormatting sqref="AM88">
    <cfRule type="expression" dxfId="2661" priority="13329">
      <formula>IF(RIGHT(TEXT(AM88,"0.#"),1)=".",FALSE,TRUE)</formula>
    </cfRule>
    <cfRule type="expression" dxfId="2660" priority="13330">
      <formula>IF(RIGHT(TEXT(AM88,"0.#"),1)=".",TRUE,FALSE)</formula>
    </cfRule>
  </conditionalFormatting>
  <conditionalFormatting sqref="AM89">
    <cfRule type="expression" dxfId="2659" priority="13327">
      <formula>IF(RIGHT(TEXT(AM89,"0.#"),1)=".",FALSE,TRUE)</formula>
    </cfRule>
    <cfRule type="expression" dxfId="2658" priority="13328">
      <formula>IF(RIGHT(TEXT(AM89,"0.#"),1)=".",TRUE,FALSE)</formula>
    </cfRule>
  </conditionalFormatting>
  <conditionalFormatting sqref="AE92">
    <cfRule type="expression" dxfId="2657" priority="13313">
      <formula>IF(RIGHT(TEXT(AE92,"0.#"),1)=".",FALSE,TRUE)</formula>
    </cfRule>
    <cfRule type="expression" dxfId="2656" priority="13314">
      <formula>IF(RIGHT(TEXT(AE92,"0.#"),1)=".",TRUE,FALSE)</formula>
    </cfRule>
  </conditionalFormatting>
  <conditionalFormatting sqref="AE93">
    <cfRule type="expression" dxfId="2655" priority="13311">
      <formula>IF(RIGHT(TEXT(AE93,"0.#"),1)=".",FALSE,TRUE)</formula>
    </cfRule>
    <cfRule type="expression" dxfId="2654" priority="13312">
      <formula>IF(RIGHT(TEXT(AE93,"0.#"),1)=".",TRUE,FALSE)</formula>
    </cfRule>
  </conditionalFormatting>
  <conditionalFormatting sqref="AE94">
    <cfRule type="expression" dxfId="2653" priority="13309">
      <formula>IF(RIGHT(TEXT(AE94,"0.#"),1)=".",FALSE,TRUE)</formula>
    </cfRule>
    <cfRule type="expression" dxfId="2652" priority="13310">
      <formula>IF(RIGHT(TEXT(AE94,"0.#"),1)=".",TRUE,FALSE)</formula>
    </cfRule>
  </conditionalFormatting>
  <conditionalFormatting sqref="AI94">
    <cfRule type="expression" dxfId="2651" priority="13307">
      <formula>IF(RIGHT(TEXT(AI94,"0.#"),1)=".",FALSE,TRUE)</formula>
    </cfRule>
    <cfRule type="expression" dxfId="2650" priority="13308">
      <formula>IF(RIGHT(TEXT(AI94,"0.#"),1)=".",TRUE,FALSE)</formula>
    </cfRule>
  </conditionalFormatting>
  <conditionalFormatting sqref="AI93">
    <cfRule type="expression" dxfId="2649" priority="13305">
      <formula>IF(RIGHT(TEXT(AI93,"0.#"),1)=".",FALSE,TRUE)</formula>
    </cfRule>
    <cfRule type="expression" dxfId="2648" priority="13306">
      <formula>IF(RIGHT(TEXT(AI93,"0.#"),1)=".",TRUE,FALSE)</formula>
    </cfRule>
  </conditionalFormatting>
  <conditionalFormatting sqref="AI92">
    <cfRule type="expression" dxfId="2647" priority="13303">
      <formula>IF(RIGHT(TEXT(AI92,"0.#"),1)=".",FALSE,TRUE)</formula>
    </cfRule>
    <cfRule type="expression" dxfId="2646" priority="13304">
      <formula>IF(RIGHT(TEXT(AI92,"0.#"),1)=".",TRUE,FALSE)</formula>
    </cfRule>
  </conditionalFormatting>
  <conditionalFormatting sqref="AM92">
    <cfRule type="expression" dxfId="2645" priority="13301">
      <formula>IF(RIGHT(TEXT(AM92,"0.#"),1)=".",FALSE,TRUE)</formula>
    </cfRule>
    <cfRule type="expression" dxfId="2644" priority="13302">
      <formula>IF(RIGHT(TEXT(AM92,"0.#"),1)=".",TRUE,FALSE)</formula>
    </cfRule>
  </conditionalFormatting>
  <conditionalFormatting sqref="AM93">
    <cfRule type="expression" dxfId="2643" priority="13299">
      <formula>IF(RIGHT(TEXT(AM93,"0.#"),1)=".",FALSE,TRUE)</formula>
    </cfRule>
    <cfRule type="expression" dxfId="2642" priority="13300">
      <formula>IF(RIGHT(TEXT(AM93,"0.#"),1)=".",TRUE,FALSE)</formula>
    </cfRule>
  </conditionalFormatting>
  <conditionalFormatting sqref="AM94">
    <cfRule type="expression" dxfId="2641" priority="13297">
      <formula>IF(RIGHT(TEXT(AM94,"0.#"),1)=".",FALSE,TRUE)</formula>
    </cfRule>
    <cfRule type="expression" dxfId="2640" priority="13298">
      <formula>IF(RIGHT(TEXT(AM94,"0.#"),1)=".",TRUE,FALSE)</formula>
    </cfRule>
  </conditionalFormatting>
  <conditionalFormatting sqref="AE97">
    <cfRule type="expression" dxfId="2639" priority="13283">
      <formula>IF(RIGHT(TEXT(AE97,"0.#"),1)=".",FALSE,TRUE)</formula>
    </cfRule>
    <cfRule type="expression" dxfId="2638" priority="13284">
      <formula>IF(RIGHT(TEXT(AE97,"0.#"),1)=".",TRUE,FALSE)</formula>
    </cfRule>
  </conditionalFormatting>
  <conditionalFormatting sqref="AE98">
    <cfRule type="expression" dxfId="2637" priority="13281">
      <formula>IF(RIGHT(TEXT(AE98,"0.#"),1)=".",FALSE,TRUE)</formula>
    </cfRule>
    <cfRule type="expression" dxfId="2636" priority="13282">
      <formula>IF(RIGHT(TEXT(AE98,"0.#"),1)=".",TRUE,FALSE)</formula>
    </cfRule>
  </conditionalFormatting>
  <conditionalFormatting sqref="AE99">
    <cfRule type="expression" dxfId="2635" priority="13279">
      <formula>IF(RIGHT(TEXT(AE99,"0.#"),1)=".",FALSE,TRUE)</formula>
    </cfRule>
    <cfRule type="expression" dxfId="2634" priority="13280">
      <formula>IF(RIGHT(TEXT(AE99,"0.#"),1)=".",TRUE,FALSE)</formula>
    </cfRule>
  </conditionalFormatting>
  <conditionalFormatting sqref="AI99">
    <cfRule type="expression" dxfId="2633" priority="13277">
      <formula>IF(RIGHT(TEXT(AI99,"0.#"),1)=".",FALSE,TRUE)</formula>
    </cfRule>
    <cfRule type="expression" dxfId="2632" priority="13278">
      <formula>IF(RIGHT(TEXT(AI99,"0.#"),1)=".",TRUE,FALSE)</formula>
    </cfRule>
  </conditionalFormatting>
  <conditionalFormatting sqref="AI98">
    <cfRule type="expression" dxfId="2631" priority="13275">
      <formula>IF(RIGHT(TEXT(AI98,"0.#"),1)=".",FALSE,TRUE)</formula>
    </cfRule>
    <cfRule type="expression" dxfId="2630" priority="13276">
      <formula>IF(RIGHT(TEXT(AI98,"0.#"),1)=".",TRUE,FALSE)</formula>
    </cfRule>
  </conditionalFormatting>
  <conditionalFormatting sqref="AI97">
    <cfRule type="expression" dxfId="2629" priority="13273">
      <formula>IF(RIGHT(TEXT(AI97,"0.#"),1)=".",FALSE,TRUE)</formula>
    </cfRule>
    <cfRule type="expression" dxfId="2628" priority="13274">
      <formula>IF(RIGHT(TEXT(AI97,"0.#"),1)=".",TRUE,FALSE)</formula>
    </cfRule>
  </conditionalFormatting>
  <conditionalFormatting sqref="AM97">
    <cfRule type="expression" dxfId="2627" priority="13271">
      <formula>IF(RIGHT(TEXT(AM97,"0.#"),1)=".",FALSE,TRUE)</formula>
    </cfRule>
    <cfRule type="expression" dxfId="2626" priority="13272">
      <formula>IF(RIGHT(TEXT(AM97,"0.#"),1)=".",TRUE,FALSE)</formula>
    </cfRule>
  </conditionalFormatting>
  <conditionalFormatting sqref="AM98">
    <cfRule type="expression" dxfId="2625" priority="13269">
      <formula>IF(RIGHT(TEXT(AM98,"0.#"),1)=".",FALSE,TRUE)</formula>
    </cfRule>
    <cfRule type="expression" dxfId="2624" priority="13270">
      <formula>IF(RIGHT(TEXT(AM98,"0.#"),1)=".",TRUE,FALSE)</formula>
    </cfRule>
  </conditionalFormatting>
  <conditionalFormatting sqref="AM99">
    <cfRule type="expression" dxfId="2623" priority="13267">
      <formula>IF(RIGHT(TEXT(AM99,"0.#"),1)=".",FALSE,TRUE)</formula>
    </cfRule>
    <cfRule type="expression" dxfId="2622" priority="13268">
      <formula>IF(RIGHT(TEXT(AM99,"0.#"),1)=".",TRUE,FALSE)</formula>
    </cfRule>
  </conditionalFormatting>
  <conditionalFormatting sqref="AI101">
    <cfRule type="expression" dxfId="2621" priority="13253">
      <formula>IF(RIGHT(TEXT(AI101,"0.#"),1)=".",FALSE,TRUE)</formula>
    </cfRule>
    <cfRule type="expression" dxfId="2620" priority="13254">
      <formula>IF(RIGHT(TEXT(AI101,"0.#"),1)=".",TRUE,FALSE)</formula>
    </cfRule>
  </conditionalFormatting>
  <conditionalFormatting sqref="AM101">
    <cfRule type="expression" dxfId="2619" priority="13251">
      <formula>IF(RIGHT(TEXT(AM101,"0.#"),1)=".",FALSE,TRUE)</formula>
    </cfRule>
    <cfRule type="expression" dxfId="2618" priority="13252">
      <formula>IF(RIGHT(TEXT(AM101,"0.#"),1)=".",TRUE,FALSE)</formula>
    </cfRule>
  </conditionalFormatting>
  <conditionalFormatting sqref="AE102">
    <cfRule type="expression" dxfId="2617" priority="13249">
      <formula>IF(RIGHT(TEXT(AE102,"0.#"),1)=".",FALSE,TRUE)</formula>
    </cfRule>
    <cfRule type="expression" dxfId="2616" priority="13250">
      <formula>IF(RIGHT(TEXT(AE102,"0.#"),1)=".",TRUE,FALSE)</formula>
    </cfRule>
  </conditionalFormatting>
  <conditionalFormatting sqref="AI102">
    <cfRule type="expression" dxfId="2615" priority="13247">
      <formula>IF(RIGHT(TEXT(AI102,"0.#"),1)=".",FALSE,TRUE)</formula>
    </cfRule>
    <cfRule type="expression" dxfId="2614" priority="13248">
      <formula>IF(RIGHT(TEXT(AI102,"0.#"),1)=".",TRUE,FALSE)</formula>
    </cfRule>
  </conditionalFormatting>
  <conditionalFormatting sqref="AM102">
    <cfRule type="expression" dxfId="2613" priority="13245">
      <formula>IF(RIGHT(TEXT(AM102,"0.#"),1)=".",FALSE,TRUE)</formula>
    </cfRule>
    <cfRule type="expression" dxfId="2612" priority="13246">
      <formula>IF(RIGHT(TEXT(AM102,"0.#"),1)=".",TRUE,FALSE)</formula>
    </cfRule>
  </conditionalFormatting>
  <conditionalFormatting sqref="AQ102">
    <cfRule type="expression" dxfId="2611" priority="13243">
      <formula>IF(RIGHT(TEXT(AQ102,"0.#"),1)=".",FALSE,TRUE)</formula>
    </cfRule>
    <cfRule type="expression" dxfId="2610" priority="13244">
      <formula>IF(RIGHT(TEXT(AQ102,"0.#"),1)=".",TRUE,FALSE)</formula>
    </cfRule>
  </conditionalFormatting>
  <conditionalFormatting sqref="AE104">
    <cfRule type="expression" dxfId="2609" priority="13241">
      <formula>IF(RIGHT(TEXT(AE104,"0.#"),1)=".",FALSE,TRUE)</formula>
    </cfRule>
    <cfRule type="expression" dxfId="2608" priority="13242">
      <formula>IF(RIGHT(TEXT(AE104,"0.#"),1)=".",TRUE,FALSE)</formula>
    </cfRule>
  </conditionalFormatting>
  <conditionalFormatting sqref="AI104">
    <cfRule type="expression" dxfId="2607" priority="13239">
      <formula>IF(RIGHT(TEXT(AI104,"0.#"),1)=".",FALSE,TRUE)</formula>
    </cfRule>
    <cfRule type="expression" dxfId="2606" priority="13240">
      <formula>IF(RIGHT(TEXT(AI104,"0.#"),1)=".",TRUE,FALSE)</formula>
    </cfRule>
  </conditionalFormatting>
  <conditionalFormatting sqref="AM104">
    <cfRule type="expression" dxfId="2605" priority="13237">
      <formula>IF(RIGHT(TEXT(AM104,"0.#"),1)=".",FALSE,TRUE)</formula>
    </cfRule>
    <cfRule type="expression" dxfId="2604" priority="13238">
      <formula>IF(RIGHT(TEXT(AM104,"0.#"),1)=".",TRUE,FALSE)</formula>
    </cfRule>
  </conditionalFormatting>
  <conditionalFormatting sqref="AE105">
    <cfRule type="expression" dxfId="2603" priority="13235">
      <formula>IF(RIGHT(TEXT(AE105,"0.#"),1)=".",FALSE,TRUE)</formula>
    </cfRule>
    <cfRule type="expression" dxfId="2602" priority="13236">
      <formula>IF(RIGHT(TEXT(AE105,"0.#"),1)=".",TRUE,FALSE)</formula>
    </cfRule>
  </conditionalFormatting>
  <conditionalFormatting sqref="AI105">
    <cfRule type="expression" dxfId="2601" priority="13233">
      <formula>IF(RIGHT(TEXT(AI105,"0.#"),1)=".",FALSE,TRUE)</formula>
    </cfRule>
    <cfRule type="expression" dxfId="2600" priority="13234">
      <formula>IF(RIGHT(TEXT(AI105,"0.#"),1)=".",TRUE,FALSE)</formula>
    </cfRule>
  </conditionalFormatting>
  <conditionalFormatting sqref="AM105">
    <cfRule type="expression" dxfId="2599" priority="13231">
      <formula>IF(RIGHT(TEXT(AM105,"0.#"),1)=".",FALSE,TRUE)</formula>
    </cfRule>
    <cfRule type="expression" dxfId="2598" priority="13232">
      <formula>IF(RIGHT(TEXT(AM105,"0.#"),1)=".",TRUE,FALSE)</formula>
    </cfRule>
  </conditionalFormatting>
  <conditionalFormatting sqref="AE107">
    <cfRule type="expression" dxfId="2597" priority="13227">
      <formula>IF(RIGHT(TEXT(AE107,"0.#"),1)=".",FALSE,TRUE)</formula>
    </cfRule>
    <cfRule type="expression" dxfId="2596" priority="13228">
      <formula>IF(RIGHT(TEXT(AE107,"0.#"),1)=".",TRUE,FALSE)</formula>
    </cfRule>
  </conditionalFormatting>
  <conditionalFormatting sqref="AI107">
    <cfRule type="expression" dxfId="2595" priority="13225">
      <formula>IF(RIGHT(TEXT(AI107,"0.#"),1)=".",FALSE,TRUE)</formula>
    </cfRule>
    <cfRule type="expression" dxfId="2594" priority="13226">
      <formula>IF(RIGHT(TEXT(AI107,"0.#"),1)=".",TRUE,FALSE)</formula>
    </cfRule>
  </conditionalFormatting>
  <conditionalFormatting sqref="AM107">
    <cfRule type="expression" dxfId="2593" priority="13223">
      <formula>IF(RIGHT(TEXT(AM107,"0.#"),1)=".",FALSE,TRUE)</formula>
    </cfRule>
    <cfRule type="expression" dxfId="2592" priority="13224">
      <formula>IF(RIGHT(TEXT(AM107,"0.#"),1)=".",TRUE,FALSE)</formula>
    </cfRule>
  </conditionalFormatting>
  <conditionalFormatting sqref="AE108">
    <cfRule type="expression" dxfId="2591" priority="13221">
      <formula>IF(RIGHT(TEXT(AE108,"0.#"),1)=".",FALSE,TRUE)</formula>
    </cfRule>
    <cfRule type="expression" dxfId="2590" priority="13222">
      <formula>IF(RIGHT(TEXT(AE108,"0.#"),1)=".",TRUE,FALSE)</formula>
    </cfRule>
  </conditionalFormatting>
  <conditionalFormatting sqref="AI108">
    <cfRule type="expression" dxfId="2589" priority="13219">
      <formula>IF(RIGHT(TEXT(AI108,"0.#"),1)=".",FALSE,TRUE)</formula>
    </cfRule>
    <cfRule type="expression" dxfId="2588" priority="13220">
      <formula>IF(RIGHT(TEXT(AI108,"0.#"),1)=".",TRUE,FALSE)</formula>
    </cfRule>
  </conditionalFormatting>
  <conditionalFormatting sqref="AM108">
    <cfRule type="expression" dxfId="2587" priority="13217">
      <formula>IF(RIGHT(TEXT(AM108,"0.#"),1)=".",FALSE,TRUE)</formula>
    </cfRule>
    <cfRule type="expression" dxfId="2586" priority="13218">
      <formula>IF(RIGHT(TEXT(AM108,"0.#"),1)=".",TRUE,FALSE)</formula>
    </cfRule>
  </conditionalFormatting>
  <conditionalFormatting sqref="AE110">
    <cfRule type="expression" dxfId="2585" priority="13213">
      <formula>IF(RIGHT(TEXT(AE110,"0.#"),1)=".",FALSE,TRUE)</formula>
    </cfRule>
    <cfRule type="expression" dxfId="2584" priority="13214">
      <formula>IF(RIGHT(TEXT(AE110,"0.#"),1)=".",TRUE,FALSE)</formula>
    </cfRule>
  </conditionalFormatting>
  <conditionalFormatting sqref="AI110">
    <cfRule type="expression" dxfId="2583" priority="13211">
      <formula>IF(RIGHT(TEXT(AI110,"0.#"),1)=".",FALSE,TRUE)</formula>
    </cfRule>
    <cfRule type="expression" dxfId="2582" priority="13212">
      <formula>IF(RIGHT(TEXT(AI110,"0.#"),1)=".",TRUE,FALSE)</formula>
    </cfRule>
  </conditionalFormatting>
  <conditionalFormatting sqref="AM110">
    <cfRule type="expression" dxfId="2581" priority="13209">
      <formula>IF(RIGHT(TEXT(AM110,"0.#"),1)=".",FALSE,TRUE)</formula>
    </cfRule>
    <cfRule type="expression" dxfId="2580" priority="13210">
      <formula>IF(RIGHT(TEXT(AM110,"0.#"),1)=".",TRUE,FALSE)</formula>
    </cfRule>
  </conditionalFormatting>
  <conditionalFormatting sqref="AE111">
    <cfRule type="expression" dxfId="2579" priority="13207">
      <formula>IF(RIGHT(TEXT(AE111,"0.#"),1)=".",FALSE,TRUE)</formula>
    </cfRule>
    <cfRule type="expression" dxfId="2578" priority="13208">
      <formula>IF(RIGHT(TEXT(AE111,"0.#"),1)=".",TRUE,FALSE)</formula>
    </cfRule>
  </conditionalFormatting>
  <conditionalFormatting sqref="AI111">
    <cfRule type="expression" dxfId="2577" priority="13205">
      <formula>IF(RIGHT(TEXT(AI111,"0.#"),1)=".",FALSE,TRUE)</formula>
    </cfRule>
    <cfRule type="expression" dxfId="2576" priority="13206">
      <formula>IF(RIGHT(TEXT(AI111,"0.#"),1)=".",TRUE,FALSE)</formula>
    </cfRule>
  </conditionalFormatting>
  <conditionalFormatting sqref="AM111">
    <cfRule type="expression" dxfId="2575" priority="13203">
      <formula>IF(RIGHT(TEXT(AM111,"0.#"),1)=".",FALSE,TRUE)</formula>
    </cfRule>
    <cfRule type="expression" dxfId="2574" priority="13204">
      <formula>IF(RIGHT(TEXT(AM111,"0.#"),1)=".",TRUE,FALSE)</formula>
    </cfRule>
  </conditionalFormatting>
  <conditionalFormatting sqref="AE113">
    <cfRule type="expression" dxfId="2573" priority="13199">
      <formula>IF(RIGHT(TEXT(AE113,"0.#"),1)=".",FALSE,TRUE)</formula>
    </cfRule>
    <cfRule type="expression" dxfId="2572" priority="13200">
      <formula>IF(RIGHT(TEXT(AE113,"0.#"),1)=".",TRUE,FALSE)</formula>
    </cfRule>
  </conditionalFormatting>
  <conditionalFormatting sqref="AI113">
    <cfRule type="expression" dxfId="2571" priority="13197">
      <formula>IF(RIGHT(TEXT(AI113,"0.#"),1)=".",FALSE,TRUE)</formula>
    </cfRule>
    <cfRule type="expression" dxfId="2570" priority="13198">
      <formula>IF(RIGHT(TEXT(AI113,"0.#"),1)=".",TRUE,FALSE)</formula>
    </cfRule>
  </conditionalFormatting>
  <conditionalFormatting sqref="AM113">
    <cfRule type="expression" dxfId="2569" priority="13195">
      <formula>IF(RIGHT(TEXT(AM113,"0.#"),1)=".",FALSE,TRUE)</formula>
    </cfRule>
    <cfRule type="expression" dxfId="2568" priority="13196">
      <formula>IF(RIGHT(TEXT(AM113,"0.#"),1)=".",TRUE,FALSE)</formula>
    </cfRule>
  </conditionalFormatting>
  <conditionalFormatting sqref="AE114">
    <cfRule type="expression" dxfId="2567" priority="13193">
      <formula>IF(RIGHT(TEXT(AE114,"0.#"),1)=".",FALSE,TRUE)</formula>
    </cfRule>
    <cfRule type="expression" dxfId="2566" priority="13194">
      <formula>IF(RIGHT(TEXT(AE114,"0.#"),1)=".",TRUE,FALSE)</formula>
    </cfRule>
  </conditionalFormatting>
  <conditionalFormatting sqref="AI114">
    <cfRule type="expression" dxfId="2565" priority="13191">
      <formula>IF(RIGHT(TEXT(AI114,"0.#"),1)=".",FALSE,TRUE)</formula>
    </cfRule>
    <cfRule type="expression" dxfId="2564" priority="13192">
      <formula>IF(RIGHT(TEXT(AI114,"0.#"),1)=".",TRUE,FALSE)</formula>
    </cfRule>
  </conditionalFormatting>
  <conditionalFormatting sqref="AM114">
    <cfRule type="expression" dxfId="2563" priority="13189">
      <formula>IF(RIGHT(TEXT(AM114,"0.#"),1)=".",FALSE,TRUE)</formula>
    </cfRule>
    <cfRule type="expression" dxfId="2562" priority="13190">
      <formula>IF(RIGHT(TEXT(AM114,"0.#"),1)=".",TRUE,FALSE)</formula>
    </cfRule>
  </conditionalFormatting>
  <conditionalFormatting sqref="AE116 AQ116">
    <cfRule type="expression" dxfId="2561" priority="13185">
      <formula>IF(RIGHT(TEXT(AE116,"0.#"),1)=".",FALSE,TRUE)</formula>
    </cfRule>
    <cfRule type="expression" dxfId="2560" priority="13186">
      <formula>IF(RIGHT(TEXT(AE116,"0.#"),1)=".",TRUE,FALSE)</formula>
    </cfRule>
  </conditionalFormatting>
  <conditionalFormatting sqref="AI116">
    <cfRule type="expression" dxfId="2559" priority="13183">
      <formula>IF(RIGHT(TEXT(AI116,"0.#"),1)=".",FALSE,TRUE)</formula>
    </cfRule>
    <cfRule type="expression" dxfId="2558" priority="13184">
      <formula>IF(RIGHT(TEXT(AI116,"0.#"),1)=".",TRUE,FALSE)</formula>
    </cfRule>
  </conditionalFormatting>
  <conditionalFormatting sqref="AM116">
    <cfRule type="expression" dxfId="2557" priority="13181">
      <formula>IF(RIGHT(TEXT(AM116,"0.#"),1)=".",FALSE,TRUE)</formula>
    </cfRule>
    <cfRule type="expression" dxfId="2556" priority="13182">
      <formula>IF(RIGHT(TEXT(AM116,"0.#"),1)=".",TRUE,FALSE)</formula>
    </cfRule>
  </conditionalFormatting>
  <conditionalFormatting sqref="AE117 AM117">
    <cfRule type="expression" dxfId="2555" priority="13179">
      <formula>IF(RIGHT(TEXT(AE117,"0.#"),1)=".",FALSE,TRUE)</formula>
    </cfRule>
    <cfRule type="expression" dxfId="2554" priority="13180">
      <formula>IF(RIGHT(TEXT(AE117,"0.#"),1)=".",TRUE,FALSE)</formula>
    </cfRule>
  </conditionalFormatting>
  <conditionalFormatting sqref="AI117">
    <cfRule type="expression" dxfId="2553" priority="13177">
      <formula>IF(RIGHT(TEXT(AI117,"0.#"),1)=".",FALSE,TRUE)</formula>
    </cfRule>
    <cfRule type="expression" dxfId="2552" priority="13178">
      <formula>IF(RIGHT(TEXT(AI117,"0.#"),1)=".",TRUE,FALSE)</formula>
    </cfRule>
  </conditionalFormatting>
  <conditionalFormatting sqref="AQ117">
    <cfRule type="expression" dxfId="2551" priority="13173">
      <formula>IF(RIGHT(TEXT(AQ117,"0.#"),1)=".",FALSE,TRUE)</formula>
    </cfRule>
    <cfRule type="expression" dxfId="2550" priority="13174">
      <formula>IF(RIGHT(TEXT(AQ117,"0.#"),1)=".",TRUE,FALSE)</formula>
    </cfRule>
  </conditionalFormatting>
  <conditionalFormatting sqref="AE119 AQ119">
    <cfRule type="expression" dxfId="2549" priority="13171">
      <formula>IF(RIGHT(TEXT(AE119,"0.#"),1)=".",FALSE,TRUE)</formula>
    </cfRule>
    <cfRule type="expression" dxfId="2548" priority="13172">
      <formula>IF(RIGHT(TEXT(AE119,"0.#"),1)=".",TRUE,FALSE)</formula>
    </cfRule>
  </conditionalFormatting>
  <conditionalFormatting sqref="AI119">
    <cfRule type="expression" dxfId="2547" priority="13169">
      <formula>IF(RIGHT(TEXT(AI119,"0.#"),1)=".",FALSE,TRUE)</formula>
    </cfRule>
    <cfRule type="expression" dxfId="2546" priority="13170">
      <formula>IF(RIGHT(TEXT(AI119,"0.#"),1)=".",TRUE,FALSE)</formula>
    </cfRule>
  </conditionalFormatting>
  <conditionalFormatting sqref="AM119">
    <cfRule type="expression" dxfId="2545" priority="13167">
      <formula>IF(RIGHT(TEXT(AM119,"0.#"),1)=".",FALSE,TRUE)</formula>
    </cfRule>
    <cfRule type="expression" dxfId="2544" priority="13168">
      <formula>IF(RIGHT(TEXT(AM119,"0.#"),1)=".",TRUE,FALSE)</formula>
    </cfRule>
  </conditionalFormatting>
  <conditionalFormatting sqref="AQ120">
    <cfRule type="expression" dxfId="2543" priority="13159">
      <formula>IF(RIGHT(TEXT(AQ120,"0.#"),1)=".",FALSE,TRUE)</formula>
    </cfRule>
    <cfRule type="expression" dxfId="2542" priority="13160">
      <formula>IF(RIGHT(TEXT(AQ120,"0.#"),1)=".",TRUE,FALSE)</formula>
    </cfRule>
  </conditionalFormatting>
  <conditionalFormatting sqref="AE122 AQ122">
    <cfRule type="expression" dxfId="2541" priority="13157">
      <formula>IF(RIGHT(TEXT(AE122,"0.#"),1)=".",FALSE,TRUE)</formula>
    </cfRule>
    <cfRule type="expression" dxfId="2540" priority="13158">
      <formula>IF(RIGHT(TEXT(AE122,"0.#"),1)=".",TRUE,FALSE)</formula>
    </cfRule>
  </conditionalFormatting>
  <conditionalFormatting sqref="AI122">
    <cfRule type="expression" dxfId="2539" priority="13155">
      <formula>IF(RIGHT(TEXT(AI122,"0.#"),1)=".",FALSE,TRUE)</formula>
    </cfRule>
    <cfRule type="expression" dxfId="2538" priority="13156">
      <formula>IF(RIGHT(TEXT(AI122,"0.#"),1)=".",TRUE,FALSE)</formula>
    </cfRule>
  </conditionalFormatting>
  <conditionalFormatting sqref="AM122">
    <cfRule type="expression" dxfId="2537" priority="13153">
      <formula>IF(RIGHT(TEXT(AM122,"0.#"),1)=".",FALSE,TRUE)</formula>
    </cfRule>
    <cfRule type="expression" dxfId="2536" priority="13154">
      <formula>IF(RIGHT(TEXT(AM122,"0.#"),1)=".",TRUE,FALSE)</formula>
    </cfRule>
  </conditionalFormatting>
  <conditionalFormatting sqref="AQ123">
    <cfRule type="expression" dxfId="2535" priority="13145">
      <formula>IF(RIGHT(TEXT(AQ123,"0.#"),1)=".",FALSE,TRUE)</formula>
    </cfRule>
    <cfRule type="expression" dxfId="2534" priority="13146">
      <formula>IF(RIGHT(TEXT(AQ123,"0.#"),1)=".",TRUE,FALSE)</formula>
    </cfRule>
  </conditionalFormatting>
  <conditionalFormatting sqref="AE125 AQ125">
    <cfRule type="expression" dxfId="2533" priority="13143">
      <formula>IF(RIGHT(TEXT(AE125,"0.#"),1)=".",FALSE,TRUE)</formula>
    </cfRule>
    <cfRule type="expression" dxfId="2532" priority="13144">
      <formula>IF(RIGHT(TEXT(AE125,"0.#"),1)=".",TRUE,FALSE)</formula>
    </cfRule>
  </conditionalFormatting>
  <conditionalFormatting sqref="AI125">
    <cfRule type="expression" dxfId="2531" priority="13141">
      <formula>IF(RIGHT(TEXT(AI125,"0.#"),1)=".",FALSE,TRUE)</formula>
    </cfRule>
    <cfRule type="expression" dxfId="2530" priority="13142">
      <formula>IF(RIGHT(TEXT(AI125,"0.#"),1)=".",TRUE,FALSE)</formula>
    </cfRule>
  </conditionalFormatting>
  <conditionalFormatting sqref="AM125">
    <cfRule type="expression" dxfId="2529" priority="13139">
      <formula>IF(RIGHT(TEXT(AM125,"0.#"),1)=".",FALSE,TRUE)</formula>
    </cfRule>
    <cfRule type="expression" dxfId="2528" priority="13140">
      <formula>IF(RIGHT(TEXT(AM125,"0.#"),1)=".",TRUE,FALSE)</formula>
    </cfRule>
  </conditionalFormatting>
  <conditionalFormatting sqref="AQ126">
    <cfRule type="expression" dxfId="2527" priority="13131">
      <formula>IF(RIGHT(TEXT(AQ126,"0.#"),1)=".",FALSE,TRUE)</formula>
    </cfRule>
    <cfRule type="expression" dxfId="2526" priority="13132">
      <formula>IF(RIGHT(TEXT(AQ126,"0.#"),1)=".",TRUE,FALSE)</formula>
    </cfRule>
  </conditionalFormatting>
  <conditionalFormatting sqref="AE128 AQ128">
    <cfRule type="expression" dxfId="2525" priority="13129">
      <formula>IF(RIGHT(TEXT(AE128,"0.#"),1)=".",FALSE,TRUE)</formula>
    </cfRule>
    <cfRule type="expression" dxfId="2524" priority="13130">
      <formula>IF(RIGHT(TEXT(AE128,"0.#"),1)=".",TRUE,FALSE)</formula>
    </cfRule>
  </conditionalFormatting>
  <conditionalFormatting sqref="AI128">
    <cfRule type="expression" dxfId="2523" priority="13127">
      <formula>IF(RIGHT(TEXT(AI128,"0.#"),1)=".",FALSE,TRUE)</formula>
    </cfRule>
    <cfRule type="expression" dxfId="2522" priority="13128">
      <formula>IF(RIGHT(TEXT(AI128,"0.#"),1)=".",TRUE,FALSE)</formula>
    </cfRule>
  </conditionalFormatting>
  <conditionalFormatting sqref="AM128">
    <cfRule type="expression" dxfId="2521" priority="13125">
      <formula>IF(RIGHT(TEXT(AM128,"0.#"),1)=".",FALSE,TRUE)</formula>
    </cfRule>
    <cfRule type="expression" dxfId="2520" priority="13126">
      <formula>IF(RIGHT(TEXT(AM128,"0.#"),1)=".",TRUE,FALSE)</formula>
    </cfRule>
  </conditionalFormatting>
  <conditionalFormatting sqref="AQ129">
    <cfRule type="expression" dxfId="2519" priority="13117">
      <formula>IF(RIGHT(TEXT(AQ129,"0.#"),1)=".",FALSE,TRUE)</formula>
    </cfRule>
    <cfRule type="expression" dxfId="2518" priority="13118">
      <formula>IF(RIGHT(TEXT(AQ129,"0.#"),1)=".",TRUE,FALSE)</formula>
    </cfRule>
  </conditionalFormatting>
  <conditionalFormatting sqref="AE75">
    <cfRule type="expression" dxfId="2517" priority="13115">
      <formula>IF(RIGHT(TEXT(AE75,"0.#"),1)=".",FALSE,TRUE)</formula>
    </cfRule>
    <cfRule type="expression" dxfId="2516" priority="13116">
      <formula>IF(RIGHT(TEXT(AE75,"0.#"),1)=".",TRUE,FALSE)</formula>
    </cfRule>
  </conditionalFormatting>
  <conditionalFormatting sqref="AE76">
    <cfRule type="expression" dxfId="2515" priority="13113">
      <formula>IF(RIGHT(TEXT(AE76,"0.#"),1)=".",FALSE,TRUE)</formula>
    </cfRule>
    <cfRule type="expression" dxfId="2514" priority="13114">
      <formula>IF(RIGHT(TEXT(AE76,"0.#"),1)=".",TRUE,FALSE)</formula>
    </cfRule>
  </conditionalFormatting>
  <conditionalFormatting sqref="AE77">
    <cfRule type="expression" dxfId="2513" priority="13111">
      <formula>IF(RIGHT(TEXT(AE77,"0.#"),1)=".",FALSE,TRUE)</formula>
    </cfRule>
    <cfRule type="expression" dxfId="2512" priority="13112">
      <formula>IF(RIGHT(TEXT(AE77,"0.#"),1)=".",TRUE,FALSE)</formula>
    </cfRule>
  </conditionalFormatting>
  <conditionalFormatting sqref="AI77">
    <cfRule type="expression" dxfId="2511" priority="13109">
      <formula>IF(RIGHT(TEXT(AI77,"0.#"),1)=".",FALSE,TRUE)</formula>
    </cfRule>
    <cfRule type="expression" dxfId="2510" priority="13110">
      <formula>IF(RIGHT(TEXT(AI77,"0.#"),1)=".",TRUE,FALSE)</formula>
    </cfRule>
  </conditionalFormatting>
  <conditionalFormatting sqref="AI76">
    <cfRule type="expression" dxfId="2509" priority="13107">
      <formula>IF(RIGHT(TEXT(AI76,"0.#"),1)=".",FALSE,TRUE)</formula>
    </cfRule>
    <cfRule type="expression" dxfId="2508" priority="13108">
      <formula>IF(RIGHT(TEXT(AI76,"0.#"),1)=".",TRUE,FALSE)</formula>
    </cfRule>
  </conditionalFormatting>
  <conditionalFormatting sqref="AI75">
    <cfRule type="expression" dxfId="2507" priority="13105">
      <formula>IF(RIGHT(TEXT(AI75,"0.#"),1)=".",FALSE,TRUE)</formula>
    </cfRule>
    <cfRule type="expression" dxfId="2506" priority="13106">
      <formula>IF(RIGHT(TEXT(AI75,"0.#"),1)=".",TRUE,FALSE)</formula>
    </cfRule>
  </conditionalFormatting>
  <conditionalFormatting sqref="AM75">
    <cfRule type="expression" dxfId="2505" priority="13103">
      <formula>IF(RIGHT(TEXT(AM75,"0.#"),1)=".",FALSE,TRUE)</formula>
    </cfRule>
    <cfRule type="expression" dxfId="2504" priority="13104">
      <formula>IF(RIGHT(TEXT(AM75,"0.#"),1)=".",TRUE,FALSE)</formula>
    </cfRule>
  </conditionalFormatting>
  <conditionalFormatting sqref="AM76">
    <cfRule type="expression" dxfId="2503" priority="13101">
      <formula>IF(RIGHT(TEXT(AM76,"0.#"),1)=".",FALSE,TRUE)</formula>
    </cfRule>
    <cfRule type="expression" dxfId="2502" priority="13102">
      <formula>IF(RIGHT(TEXT(AM76,"0.#"),1)=".",TRUE,FALSE)</formula>
    </cfRule>
  </conditionalFormatting>
  <conditionalFormatting sqref="AM77">
    <cfRule type="expression" dxfId="2501" priority="13099">
      <formula>IF(RIGHT(TEXT(AM77,"0.#"),1)=".",FALSE,TRUE)</formula>
    </cfRule>
    <cfRule type="expression" dxfId="2500" priority="13100">
      <formula>IF(RIGHT(TEXT(AM77,"0.#"),1)=".",TRUE,FALSE)</formula>
    </cfRule>
  </conditionalFormatting>
  <conditionalFormatting sqref="AE134:AE135 AU134:AU135 AI134:AI135 AM134 AQ134:AQ135">
    <cfRule type="expression" dxfId="2499" priority="13085">
      <formula>IF(RIGHT(TEXT(AE134,"0.#"),1)=".",FALSE,TRUE)</formula>
    </cfRule>
    <cfRule type="expression" dxfId="2498" priority="13086">
      <formula>IF(RIGHT(TEXT(AE134,"0.#"),1)=".",TRUE,FALSE)</formula>
    </cfRule>
  </conditionalFormatting>
  <conditionalFormatting sqref="AE433:AE435 AI433:AI435 AM433:AM435">
    <cfRule type="expression" dxfId="2497" priority="13055">
      <formula>IF(RIGHT(TEXT(AE433,"0.#"),1)=".",FALSE,TRUE)</formula>
    </cfRule>
    <cfRule type="expression" dxfId="2496" priority="13056">
      <formula>IF(RIGHT(TEXT(AE433,"0.#"),1)=".",TRUE,FALSE)</formula>
    </cfRule>
  </conditionalFormatting>
  <conditionalFormatting sqref="AU433:AU435">
    <cfRule type="expression" dxfId="2495" priority="13031">
      <formula>IF(RIGHT(TEXT(AU433,"0.#"),1)=".",FALSE,TRUE)</formula>
    </cfRule>
    <cfRule type="expression" dxfId="2494" priority="13032">
      <formula>IF(RIGHT(TEXT(AU433,"0.#"),1)=".",TRUE,FALSE)</formula>
    </cfRule>
  </conditionalFormatting>
  <conditionalFormatting sqref="AQ433:AQ435">
    <cfRule type="expression" dxfId="2493" priority="12931">
      <formula>IF(RIGHT(TEXT(AQ433,"0.#"),1)=".",FALSE,TRUE)</formula>
    </cfRule>
    <cfRule type="expression" dxfId="2492" priority="12932">
      <formula>IF(RIGHT(TEXT(AQ433,"0.#"),1)=".",TRUE,FALSE)</formula>
    </cfRule>
  </conditionalFormatting>
  <conditionalFormatting sqref="AL840:AO867">
    <cfRule type="expression" dxfId="2491" priority="6655">
      <formula>IF(AND(AL840&gt;=0, RIGHT(TEXT(AL840,"0.#"),1)&lt;&gt;"."),TRUE,FALSE)</formula>
    </cfRule>
    <cfRule type="expression" dxfId="2490" priority="6656">
      <formula>IF(AND(AL840&gt;=0, RIGHT(TEXT(AL840,"0.#"),1)="."),TRUE,FALSE)</formula>
    </cfRule>
    <cfRule type="expression" dxfId="2489" priority="6657">
      <formula>IF(AND(AL840&lt;0, RIGHT(TEXT(AL840,"0.#"),1)&lt;&gt;"."),TRUE,FALSE)</formula>
    </cfRule>
    <cfRule type="expression" dxfId="2488" priority="6658">
      <formula>IF(AND(AL840&lt;0, RIGHT(TEXT(AL840,"0.#"),1)="."),TRUE,FALSE)</formula>
    </cfRule>
  </conditionalFormatting>
  <conditionalFormatting sqref="AQ53:AQ55">
    <cfRule type="expression" dxfId="2487" priority="4677">
      <formula>IF(RIGHT(TEXT(AQ53,"0.#"),1)=".",FALSE,TRUE)</formula>
    </cfRule>
    <cfRule type="expression" dxfId="2486" priority="4678">
      <formula>IF(RIGHT(TEXT(AQ53,"0.#"),1)=".",TRUE,FALSE)</formula>
    </cfRule>
  </conditionalFormatting>
  <conditionalFormatting sqref="AU53:AU55">
    <cfRule type="expression" dxfId="2485" priority="4675">
      <formula>IF(RIGHT(TEXT(AU53,"0.#"),1)=".",FALSE,TRUE)</formula>
    </cfRule>
    <cfRule type="expression" dxfId="2484" priority="4676">
      <formula>IF(RIGHT(TEXT(AU53,"0.#"),1)=".",TRUE,FALSE)</formula>
    </cfRule>
  </conditionalFormatting>
  <conditionalFormatting sqref="AQ60:AQ62">
    <cfRule type="expression" dxfId="2483" priority="4673">
      <formula>IF(RIGHT(TEXT(AQ60,"0.#"),1)=".",FALSE,TRUE)</formula>
    </cfRule>
    <cfRule type="expression" dxfId="2482" priority="4674">
      <formula>IF(RIGHT(TEXT(AQ60,"0.#"),1)=".",TRUE,FALSE)</formula>
    </cfRule>
  </conditionalFormatting>
  <conditionalFormatting sqref="AU60:AU62">
    <cfRule type="expression" dxfId="2481" priority="4671">
      <formula>IF(RIGHT(TEXT(AU60,"0.#"),1)=".",FALSE,TRUE)</formula>
    </cfRule>
    <cfRule type="expression" dxfId="2480" priority="4672">
      <formula>IF(RIGHT(TEXT(AU60,"0.#"),1)=".",TRUE,FALSE)</formula>
    </cfRule>
  </conditionalFormatting>
  <conditionalFormatting sqref="AQ75:AQ77">
    <cfRule type="expression" dxfId="2479" priority="4669">
      <formula>IF(RIGHT(TEXT(AQ75,"0.#"),1)=".",FALSE,TRUE)</formula>
    </cfRule>
    <cfRule type="expression" dxfId="2478" priority="4670">
      <formula>IF(RIGHT(TEXT(AQ75,"0.#"),1)=".",TRUE,FALSE)</formula>
    </cfRule>
  </conditionalFormatting>
  <conditionalFormatting sqref="AU75:AU77">
    <cfRule type="expression" dxfId="2477" priority="4667">
      <formula>IF(RIGHT(TEXT(AU75,"0.#"),1)=".",FALSE,TRUE)</formula>
    </cfRule>
    <cfRule type="expression" dxfId="2476" priority="4668">
      <formula>IF(RIGHT(TEXT(AU75,"0.#"),1)=".",TRUE,FALSE)</formula>
    </cfRule>
  </conditionalFormatting>
  <conditionalFormatting sqref="AQ87:AQ89">
    <cfRule type="expression" dxfId="2475" priority="4665">
      <formula>IF(RIGHT(TEXT(AQ87,"0.#"),1)=".",FALSE,TRUE)</formula>
    </cfRule>
    <cfRule type="expression" dxfId="2474" priority="4666">
      <formula>IF(RIGHT(TEXT(AQ87,"0.#"),1)=".",TRUE,FALSE)</formula>
    </cfRule>
  </conditionalFormatting>
  <conditionalFormatting sqref="AU87:AU89">
    <cfRule type="expression" dxfId="2473" priority="4663">
      <formula>IF(RIGHT(TEXT(AU87,"0.#"),1)=".",FALSE,TRUE)</formula>
    </cfRule>
    <cfRule type="expression" dxfId="2472" priority="4664">
      <formula>IF(RIGHT(TEXT(AU87,"0.#"),1)=".",TRUE,FALSE)</formula>
    </cfRule>
  </conditionalFormatting>
  <conditionalFormatting sqref="AQ92:AQ94">
    <cfRule type="expression" dxfId="2471" priority="4661">
      <formula>IF(RIGHT(TEXT(AQ92,"0.#"),1)=".",FALSE,TRUE)</formula>
    </cfRule>
    <cfRule type="expression" dxfId="2470" priority="4662">
      <formula>IF(RIGHT(TEXT(AQ92,"0.#"),1)=".",TRUE,FALSE)</formula>
    </cfRule>
  </conditionalFormatting>
  <conditionalFormatting sqref="AU92:AU94">
    <cfRule type="expression" dxfId="2469" priority="4659">
      <formula>IF(RIGHT(TEXT(AU92,"0.#"),1)=".",FALSE,TRUE)</formula>
    </cfRule>
    <cfRule type="expression" dxfId="2468" priority="4660">
      <formula>IF(RIGHT(TEXT(AU92,"0.#"),1)=".",TRUE,FALSE)</formula>
    </cfRule>
  </conditionalFormatting>
  <conditionalFormatting sqref="AQ97:AQ99">
    <cfRule type="expression" dxfId="2467" priority="4657">
      <formula>IF(RIGHT(TEXT(AQ97,"0.#"),1)=".",FALSE,TRUE)</formula>
    </cfRule>
    <cfRule type="expression" dxfId="2466" priority="4658">
      <formula>IF(RIGHT(TEXT(AQ97,"0.#"),1)=".",TRUE,FALSE)</formula>
    </cfRule>
  </conditionalFormatting>
  <conditionalFormatting sqref="AU97:AU99">
    <cfRule type="expression" dxfId="2465" priority="4655">
      <formula>IF(RIGHT(TEXT(AU97,"0.#"),1)=".",FALSE,TRUE)</formula>
    </cfRule>
    <cfRule type="expression" dxfId="2464" priority="4656">
      <formula>IF(RIGHT(TEXT(AU97,"0.#"),1)=".",TRUE,FALSE)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0:Y867">
    <cfRule type="expression" dxfId="2447" priority="2983">
      <formula>IF(RIGHT(TEXT(Y840,"0.#"),1)=".",FALSE,TRUE)</formula>
    </cfRule>
    <cfRule type="expression" dxfId="2446" priority="2984">
      <formula>IF(RIGHT(TEXT(Y840,"0.#"),1)=".",TRUE,FALSE)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3:AO1132">
    <cfRule type="expression" dxfId="2417" priority="2889">
      <formula>IF(AND(AL1103&gt;=0, RIGHT(TEXT(AL1103,"0.#"),1)&lt;&gt;"."),TRUE,FALSE)</formula>
    </cfRule>
    <cfRule type="expression" dxfId="2416" priority="2890">
      <formula>IF(AND(AL1103&gt;=0, RIGHT(TEXT(AL1103,"0.#"),1)="."),TRUE,FALSE)</formula>
    </cfRule>
    <cfRule type="expression" dxfId="2415" priority="2891">
      <formula>IF(AND(AL1103&lt;0, RIGHT(TEXT(AL1103,"0.#"),1)&lt;&gt;"."),TRUE,FALSE)</formula>
    </cfRule>
    <cfRule type="expression" dxfId="2414" priority="2892">
      <formula>IF(AND(AL1103&lt;0, RIGHT(TEXT(AL1103,"0.#"),1)="."),TRUE,FALSE)</formula>
    </cfRule>
  </conditionalFormatting>
  <conditionalFormatting sqref="Y1103:Y1132">
    <cfRule type="expression" dxfId="2413" priority="2887">
      <formula>IF(RIGHT(TEXT(Y1103,"0.#"),1)=".",FALSE,TRUE)</formula>
    </cfRule>
    <cfRule type="expression" dxfId="2412" priority="2888">
      <formula>IF(RIGHT(TEXT(Y1103,"0.#"),1)=".",TRUE,FALSE)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9:AO839">
    <cfRule type="expression" dxfId="2403" priority="2841">
      <formula>IF(AND(AL839&gt;=0, RIGHT(TEXT(AL839,"0.#"),1)&lt;&gt;"."),TRUE,FALSE)</formula>
    </cfRule>
    <cfRule type="expression" dxfId="2402" priority="2842">
      <formula>IF(AND(AL839&gt;=0, RIGHT(TEXT(AL839,"0.#"),1)="."),TRUE,FALSE)</formula>
    </cfRule>
    <cfRule type="expression" dxfId="2401" priority="2843">
      <formula>IF(AND(AL839&lt;0, RIGHT(TEXT(AL839,"0.#"),1)&lt;&gt;"."),TRUE,FALSE)</formula>
    </cfRule>
    <cfRule type="expression" dxfId="2400" priority="2844">
      <formula>IF(AND(AL839&lt;0, RIGHT(TEXT(AL839,"0.#"),1)="."),TRUE,FALSE)</formula>
    </cfRule>
  </conditionalFormatting>
  <conditionalFormatting sqref="Y839">
    <cfRule type="expression" dxfId="2399" priority="2839">
      <formula>IF(RIGHT(TEXT(Y839,"0.#"),1)=".",FALSE,TRUE)</formula>
    </cfRule>
    <cfRule type="expression" dxfId="2398" priority="2840">
      <formula>IF(RIGHT(TEXT(Y839,"0.#"),1)=".",TRUE,FALSE)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2">
    <cfRule type="expression" dxfId="2085" priority="2093">
      <formula>IF(RIGHT(TEXT(Y872,"0.#"),1)=".",FALSE,TRUE)</formula>
    </cfRule>
    <cfRule type="expression" dxfId="2084" priority="2094">
      <formula>IF(RIGHT(TEXT(Y872,"0.#"),1)=".",TRUE,FALSE)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2:AO872">
    <cfRule type="expression" dxfId="1985" priority="2095">
      <formula>IF(AND(AL872&gt;=0, RIGHT(TEXT(AL872,"0.#"),1)&lt;&gt;"."),TRUE,FALSE)</formula>
    </cfRule>
    <cfRule type="expression" dxfId="1984" priority="2096">
      <formula>IF(AND(AL872&gt;=0, RIGHT(TEXT(AL872,"0.#"),1)="."),TRUE,FALSE)</formula>
    </cfRule>
    <cfRule type="expression" dxfId="1983" priority="2097">
      <formula>IF(AND(AL872&lt;0, RIGHT(TEXT(AL872,"0.#"),1)&lt;&gt;"."),TRUE,FALSE)</formula>
    </cfRule>
    <cfRule type="expression" dxfId="1982" priority="2098">
      <formula>IF(AND(AL872&lt;0, RIGHT(TEXT(AL872,"0.#"),1)="."),TRUE,FALSE)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Y785 Y782">
    <cfRule type="expression" dxfId="715" priority="15">
      <formula>IF(RIGHT(TEXT(Y782,"0.#"),1)=".",FALSE,TRUE)</formula>
    </cfRule>
    <cfRule type="expression" dxfId="714" priority="16">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
    <cfRule type="expression" dxfId="707" priority="3">
      <formula>IF(RIGHT(TEXT(Y871,"0.#"),1)=".",FALSE,TRUE)</formula>
    </cfRule>
    <cfRule type="expression" dxfId="706" priority="4">
      <formula>IF(RIGHT(TEXT(Y871,"0.#"),1)=".",TRUE,FALSE)</formula>
    </cfRule>
  </conditionalFormatting>
  <conditionalFormatting sqref="AL871:AO871">
    <cfRule type="expression" dxfId="705" priority="5">
      <formula>IF(AND(AL871&gt;=0, RIGHT(TEXT(AL871,"0.#"),1)&lt;&gt;"."),TRUE,FALSE)</formula>
    </cfRule>
    <cfRule type="expression" dxfId="704" priority="6">
      <formula>IF(AND(AL871&gt;=0, RIGHT(TEXT(AL871,"0.#"),1)="."),TRUE,FALSE)</formula>
    </cfRule>
    <cfRule type="expression" dxfId="703" priority="7">
      <formula>IF(AND(AL871&lt;0, RIGHT(TEXT(AL871,"0.#"),1)&lt;&gt;"."),TRUE,FALSE)</formula>
    </cfRule>
    <cfRule type="expression" dxfId="702" priority="8">
      <formula>IF(AND(AL871&lt;0, RIGHT(TEXT(AL871,"0.#"),1)="."),TRUE,FALSE)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4" max="49" man="1"/>
    <brk id="699" max="16383" man="1"/>
    <brk id="725"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2020-11-18T02:50:32Z</cp:lastPrinted>
  <dcterms:created xsi:type="dcterms:W3CDTF">2012-03-13T00:50:25Z</dcterms:created>
  <dcterms:modified xsi:type="dcterms:W3CDTF">2020-11-18T02:50:45Z</dcterms:modified>
</cp:coreProperties>
</file>