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0" yWindow="0" windowWidth="19200" windowHeight="126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<sst xmlns="http://schemas.openxmlformats.org/spreadsheetml/2006/main" count="2897" uniqueCount="649">
  <si>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</si>
  <si>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</si>
  <si>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</si>
  <si>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</si>
  <si>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</si>
  <si>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</si>
  <si>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</si>
  <si>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</si>
  <si>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</si>
  <si>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</si>
  <si>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</si>
  <si>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</si>
  <si>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</si>
  <si>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</si>
  <si>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</si>
  <si>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</si>
  <si>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</si>
  <si>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</si>
  <si>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</si>
  <si>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</si>
  <si>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</si>
  <si>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</si>
  <si>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</si>
  <si>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</si>
  <si>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</si>
  <si>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</si>
  <si>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</si>
  <si>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</si>
  <si>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</si>
  <si>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</si>
  <si>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</si>
  <si>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</si>
  <si>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</si>
  <si>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</si>
  <si>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</si>
  <si>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</si>
  <si>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</si>
  <si>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</si>
  <si>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</si>
  <si>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</si>
  <si>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</si>
  <si>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</si>
  <si>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</si>
  <si>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</si>
  <si>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</si>
  <si>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</si>
  <si>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</si>
  <si>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</si>
  <si>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</si>
  <si>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</si>
  <si>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</si>
  <si>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</si>
  <si>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</si>
  <si>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</si>
  <si>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</si>
  <si>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</si>
  <si>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</si>
  <si>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</si>
  <si>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</si>
  <si>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</si>
  <si>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</si>
  <si>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</si>
  <si>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</si>
  <si>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</si>
  <si>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</si>
  <si>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</si>
  <si>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</si>
  <si>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</si>
  <si>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</si>
  <si>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</si>
  <si>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</si>
  <si>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</si>
  <si>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</si>
  <si>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</si>
  <si>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</si>
  <si>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</si>
  <si>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</si>
  <si>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</si>
  <si>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</si>
  <si>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</si>
  <si>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</si>
  <si>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</si>
  <si>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</si>
  <si>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</si>
  <si>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</si>
  <si>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</si>
  <si>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</si>
  <si>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</si>
  <si>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</si>
  <si>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</si>
  <si>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</si>
  <si>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</si>
  <si>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</si>
  <si>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</si>
  <si>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</si>
  <si>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</si>
  <si>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</si>
  <si>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</si>
  <si>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</si>
  <si>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</si>
  <si>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</si>
  <si>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</si>
  <si>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</si>
  <si>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</si>
  <si>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</si>
  <si>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</si>
  <si>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</si>
  <si>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</si>
  <si>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</si>
  <si>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</si>
  <si>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</si>
  <si>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</si>
  <si>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</si>
  <si>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</si>
  <si>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</si>
  <si>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</si>
  <si>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</si>
  <si>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</si>
  <si>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</si>
  <si>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</si>
  <si>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</si>
  <si>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</si>
  <si>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</si>
  <si>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</si>
  <si>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</si>
  <si>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</si>
  <si>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</si>
  <si>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</si>
  <si>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</si>
  <si>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</si>
  <si>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</si>
  <si>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</si>
  <si>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</si>
  <si>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</si>
  <si>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</si>
  <si>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</si>
  <si>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</si>
  <si>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</si>
  <si>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</si>
  <si>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</si>
  <si>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</si>
  <si>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</si>
  <si>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</si>
  <si>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</si>
  <si>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</si>
  <si>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</si>
  <si>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</si>
  <si>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</si>
  <si>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</si>
  <si>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</si>
  <si>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</si>
  <si>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</si>
  <si>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</si>
  <si>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</si>
  <si>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</si>
  <si>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</si>
  <si>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</si>
  <si>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</si>
  <si>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</si>
  <si>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</si>
  <si>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</si>
  <si>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</si>
  <si>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</si>
  <si>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</si>
  <si>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</si>
  <si>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</si>
  <si>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</si>
  <si>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</si>
  <si>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</si>
  <si>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</si>
  <si>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</si>
  <si>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</si>
  <si>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</si>
  <si>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</si>
  <si>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</si>
  <si>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</si>
  <si>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</si>
  <si>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</si>
  <si>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</si>
  <si>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</si>
  <si>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</si>
  <si>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</si>
  <si>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</si>
  <si>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</si>
  <si>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</si>
  <si>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</si>
  <si>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</si>
  <si>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</si>
  <si>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</si>
  <si>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</si>
  <si>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</si>
  <si>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</si>
  <si>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</si>
  <si>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</si>
  <si>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</si>
  <si>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</si>
  <si>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</si>
  <si>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</si>
  <si>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</si>
  <si>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</si>
  <si>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</si>
  <si>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</si>
  <si>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</si>
  <si>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</si>
  <si>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</si>
  <si>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</si>
  <si>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</si>
  <si>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</si>
  <si>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</si>
  <si>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</si>
  <si>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</si>
  <si>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</si>
  <si>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</si>
  <si>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</si>
  <si>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</si>
  <si>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</si>
  <si>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</si>
  <si>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</si>
  <si>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</si>
  <si>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</si>
  <si>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</si>
  <si>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</si>
  <si>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</si>
  <si>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</si>
  <si>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</si>
  <si>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</si>
  <si>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</si>
  <si>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</si>
  <si>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</si>
  <si>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</si>
  <si>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</si>
  <si>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</si>
  <si>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</si>
  <si>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</si>
  <si>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</si>
  <si>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</si>
  <si>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</si>
  <si>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</si>
  <si>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</si>
  <si>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</si>
  <si>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</si>
  <si>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</si>
  <si>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</si>
  <si>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</si>
  <si>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</si>
  <si>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</si>
  <si>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</si>
  <si>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</si>
  <si>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</si>
  <si>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</si>
  <si>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</si>
  <si>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</si>
  <si>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</si>
  <si>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</si>
  <si>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</si>
  <si>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</si>
  <si>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</si>
  <si>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</si>
  <si>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</si>
  <si>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</si>
  <si>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</si>
  <si>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</si>
  <si>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</si>
  <si>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</si>
  <si>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</si>
  <si>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</si>
  <si>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</si>
  <si>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</si>
  <si>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</si>
  <si>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</si>
  <si>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</si>
  <si>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</si>
  <si>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</si>
  <si>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</si>
  <si>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</si>
  <si>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</si>
  <si>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</si>
  <si>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</si>
  <si>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</si>
  <si>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</si>
  <si>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</si>
  <si>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</si>
  <si>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</si>
  <si>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</si>
  <si>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</si>
  <si>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</si>
  <si>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</si>
  <si>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</si>
  <si>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</si>
  <si>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</si>
  <si>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</si>
  <si>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</si>
  <si>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</si>
  <si>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</si>
  <si>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</si>
  <si>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</si>
  <si>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</si>
  <si>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</si>
  <si>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</si>
  <si>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</si>
  <si>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</si>
  <si>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</si>
  <si>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</si>
  <si>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</si>
  <si>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</si>
  <si>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</si>
  <si>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</si>
  <si>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</si>
  <si>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</si>
  <si>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</si>
  <si>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</si>
  <si>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</si>
  <si>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</si>
  <si>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</si>
  <si>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</si>
  <si>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</si>
  <si>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</si>
  <si>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</si>
  <si>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</si>
  <si>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</si>
  <si>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</si>
  <si>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</si>
  <si>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</si>
  <si>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</si>
  <si>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</si>
  <si>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</si>
  <si>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</si>
  <si>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</si>
  <si>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</si>
  <si>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</si>
  <si>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</si>
  <si>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</si>
  <si>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</si>
  <si>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</si>
  <si>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</si>
  <si>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</si>
  <si>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</si>
  <si>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</si>
  <si>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</si>
  <si>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</si>
  <si>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</si>
  <si>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</si>
  <si>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</si>
  <si>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</si>
  <si>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</si>
  <si>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</si>
  <si>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</si>
  <si>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</si>
  <si>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</si>
  <si>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</si>
  <si>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</si>
  <si>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</si>
  <si>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</si>
  <si>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</si>
  <si>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</si>
  <si>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</si>
  <si>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</si>
  <si>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</si>
  <si>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</si>
  <si>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</si>
  <si>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</si>
  <si>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</si>
  <si>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</si>
  <si>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</si>
  <si>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</si>
  <si>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</si>
  <si>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</si>
  <si>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</si>
  <si>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</si>
  <si>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</si>
  <si>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</si>
  <si>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</si>
  <si>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</si>
  <si>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</si>
  <si>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</si>
  <si>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</si>
  <si>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</si>
  <si>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</si>
  <si>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</si>
  <si>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</si>
  <si>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</si>
  <si>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</si>
  <si>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</si>
  <si>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</si>
  <si>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</si>
  <si>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</si>
  <si>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</si>
  <si>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</si>
  <si>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</si>
  <si>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</si>
  <si>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</si>
  <si>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</si>
  <si>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</si>
  <si>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</si>
  <si>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</si>
  <si>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</si>
  <si>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</si>
  <si>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</si>
  <si>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</si>
  <si>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</si>
  <si>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</si>
  <si>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</si>
  <si>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</si>
  <si>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</si>
  <si>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</si>
  <si>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</si>
  <si>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</si>
  <si>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</si>
  <si>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</si>
  <si>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</si>
  <si>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</si>
  <si>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</si>
  <si>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</si>
  <si>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</si>
  <si>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</si>
  <si>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</si>
  <si>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</si>
  <si>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</si>
  <si>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</si>
  <si>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</si>
  <si>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</si>
  <si>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</si>
  <si>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</si>
  <si>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</si>
  <si>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</si>
  <si>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</si>
  <si>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</si>
  <si>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</si>
  <si>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</si>
  <si>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</si>
  <si>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</si>
  <si>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</si>
  <si>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</si>
  <si>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</si>
  <si>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</si>
  <si>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</si>
  <si>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</si>
  <si>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</si>
  <si>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</si>
  <si>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</si>
  <si>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</si>
  <si>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</si>
  <si>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</si>
  <si>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</si>
  <si>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</si>
  <si>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</si>
  <si>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</si>
  <si>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</si>
  <si>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</si>
  <si>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</si>
  <si>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</si>
  <si>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</si>
  <si>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</si>
  <si>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</si>
  <si>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</si>
  <si>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</si>
  <si>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</si>
  <si>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</si>
  <si>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</si>
  <si>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</si>
  <si>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</si>
  <si>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</si>
  <si>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</si>
  <si>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</si>
  <si>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</si>
  <si>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</si>
  <si>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</si>
  <si>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</si>
  <si>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</si>
  <si>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</si>
  <si>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</si>
  <si>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</si>
  <si>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</si>
  <si>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</si>
  <si>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</si>
  <si>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</si>
  <si>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</si>
  <si>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</si>
  <si>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</si>
  <si>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</si>
  <si>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</si>
  <si>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</si>
  <si>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</si>
  <si>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</si>
  <si>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</si>
  <si>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</si>
  <si>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</si>
  <si>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</si>
  <si>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</si>
  <si>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</si>
  <si>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</si>
  <si>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</si>
  <si>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</si>
  <si>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</si>
  <si>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</si>
  <si>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</si>
  <si>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</si>
  <si>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</si>
  <si>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</si>
  <si>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</si>
  <si>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</si>
  <si>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</si>
  <si>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</si>
  <si>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</si>
  <si>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</si>
  <si>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</si>
  <si>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</si>
  <si>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</si>
  <si>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</si>
  <si>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</si>
  <si>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</si>
  <si>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</si>
  <si>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</si>
  <si>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</si>
  <si>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</si>
  <si>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</si>
  <si>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</si>
  <si>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</si>
  <si>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</si>
  <si>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</si>
  <si>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</si>
  <si>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</si>
  <si>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</si>
  <si>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</si>
  <si>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</si>
  <si>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</si>
  <si>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</si>
  <si>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</si>
  <si>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</si>
  <si>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</si>
  <si>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</si>
  <si>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</si>
  <si>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</si>
  <si>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</si>
  <si>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</si>
  <si>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</si>
  <si>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</si>
  <si>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</si>
  <si>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</si>
  <si>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</si>
  <si>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</si>
  <si>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</si>
  <si>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</si>
  <si>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</si>
  <si>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</si>
  <si>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</si>
  <si>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</si>
  <si>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</si>
  <si>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</si>
  <si>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</si>
  <si>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</si>
  <si>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</si>
  <si>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</si>
  <si>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</si>
  <si>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</si>
  <si>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</si>
  <si>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</si>
  <si>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</si>
  <si>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</si>
  <si>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</si>
  <si>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</si>
  <si>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</si>
  <si>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</si>
  <si>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</si>
  <si>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</si>
  <si>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文化資源活用課 伊藤史恵</t>
    <phoneticPr fontId="5"/>
  </si>
  <si>
    <t>文化財保護法第１条、
文化芸術基本法第13条、第14条、第21条</t>
    <phoneticPr fontId="5"/>
  </si>
  <si>
    <t>文化芸術の振興に関する基本的な方針（第4次基本方針）
（平成27年5月22日閣議決定）</t>
    <phoneticPr fontId="5"/>
  </si>
  <si>
    <t>重要文化財建造物の修理にあたっては、在来と同品種、同品質の資材を確保することが必要不可欠である。しかし、社会経済の急激な変化により、修理用資材の地域における安定的な供給が困難な状況にある。このような状況を改善するため、重要文化財建造物の各地域における保存修理用資材の長期需要予測調査を実施し、国産良質材の地域における安定的な供給体制の構築や保存修理事業における国産良質材の使用量の増大を図る。</t>
    <phoneticPr fontId="5"/>
  </si>
  <si>
    <t>国産良質材の供給確保に向け、建造物種別、規模及び修理周期から今後必要となる修理用資材の長期的な需要予測を各地域別に算出するための調査を実施する。</t>
    <phoneticPr fontId="5"/>
  </si>
  <si>
    <t>-</t>
    <phoneticPr fontId="5"/>
  </si>
  <si>
    <t>-</t>
    <phoneticPr fontId="5"/>
  </si>
  <si>
    <t>文化芸術振興委託費</t>
    <phoneticPr fontId="5"/>
  </si>
  <si>
    <t>委員等旅費</t>
  </si>
  <si>
    <t>職員旅費</t>
  </si>
  <si>
    <t>諸謝金</t>
  </si>
  <si>
    <t>庁費</t>
  </si>
  <si>
    <t>1種類の資材における全国の年間調査進捗率（都道府県調査実施件数/年間調査件数23件）</t>
    <phoneticPr fontId="5"/>
  </si>
  <si>
    <t>％</t>
    <phoneticPr fontId="5"/>
  </si>
  <si>
    <t>-</t>
    <phoneticPr fontId="5"/>
  </si>
  <si>
    <t>委託事業成果報告書</t>
    <phoneticPr fontId="5"/>
  </si>
  <si>
    <t>委託事業実施件数</t>
    <phoneticPr fontId="5"/>
  </si>
  <si>
    <t>件</t>
    <phoneticPr fontId="5"/>
  </si>
  <si>
    <t>総事業費／委託事業実施件数　　　　　　　　　　　　</t>
    <phoneticPr fontId="5"/>
  </si>
  <si>
    <t>千円</t>
    <phoneticPr fontId="5"/>
  </si>
  <si>
    <t>千円/件</t>
    <phoneticPr fontId="5"/>
  </si>
  <si>
    <t>9,124千円/1</t>
    <phoneticPr fontId="5"/>
  </si>
  <si>
    <t>9,079千円/1</t>
    <phoneticPr fontId="5"/>
  </si>
  <si>
    <t>／　</t>
    <phoneticPr fontId="5"/>
  </si>
  <si>
    <t>　　/</t>
    <phoneticPr fontId="5"/>
  </si>
  <si>
    <t>／　　　　　　　　　　　　　　</t>
    <phoneticPr fontId="5"/>
  </si>
  <si>
    <t>　　/</t>
    <phoneticPr fontId="5"/>
  </si>
  <si>
    <t>文化庁が主催する文化財関連展覧会の来場者数</t>
    <phoneticPr fontId="5"/>
  </si>
  <si>
    <t>文化遺産オンラインへの訪問回数</t>
    <phoneticPr fontId="5"/>
  </si>
  <si>
    <t>人</t>
    <phoneticPr fontId="5"/>
  </si>
  <si>
    <t>回</t>
    <phoneticPr fontId="5"/>
  </si>
  <si>
    <t>回</t>
    <phoneticPr fontId="5"/>
  </si>
  <si>
    <t>政策評価においては、文化財の適切な保存に配慮しつつ、積極的な公開・活用を行い、広く国民が文化財に親しむ機会の充実を図ることとしている。
本事業においては、重要文化財の保存修理用資材の長期需要予測調査を実施し、文化財の修理に必要な国産良質材の安定的な供給確保を図ることで、文化財の適切な保存に努め、広く国民が文化財に親しむ機会の充実を図っている。</t>
    <phoneticPr fontId="5"/>
  </si>
  <si>
    <t>-</t>
    <phoneticPr fontId="5"/>
  </si>
  <si>
    <t>本事業は、我が国の貴重な文化遺産を後世に継承するために必要な作業や調査を実施するものであり、全国的な視野に立ち、国が実施する必要があるものである。また、文化遺産は、その国のアイデンティティのひとつであり、国民のニーズも高く優先度が高い事業である。</t>
    <phoneticPr fontId="5"/>
  </si>
  <si>
    <t>現在民間に委託して実施している事業であるが、どの保存修理用資材の調査を行うかは、全国の文化財について状況を把握している国以外に行うことができない。</t>
    <phoneticPr fontId="5"/>
  </si>
  <si>
    <t>本事業は、我が国の貴重な文化遺産を後世に継承するために、国産良質材の地域における安定的な供給体制の構築や保存修理事業における国産良質材の使用量の増大を図ることを目的行っており、国として実施する必要がある。</t>
    <phoneticPr fontId="5"/>
  </si>
  <si>
    <t>　委託先の選定は、企画競争を行い、競争性を確保し効率的な予算執行に努めている。
　一者応募となった事業については、いずれの仕様も同業他社の参加を不当に制限するものではないが、その事業内容上、特殊性、専門性を要する業務であるため受注希望の事業者自体が少ないことも推察される。とはいえ、入札説明会での説明をより詳細に実施することや、公告期間をこれまでより延長する、などの方策を行うことで複数者の応札を目指すこととしたい。</t>
    <phoneticPr fontId="5"/>
  </si>
  <si>
    <t>－</t>
    <phoneticPr fontId="5"/>
  </si>
  <si>
    <t xml:space="preserve">支援対象を明確に定めている。 </t>
    <phoneticPr fontId="5"/>
  </si>
  <si>
    <t>競争入札や企画競争を行うなどして競争性を確保し、効率的な予算執行に努めている。</t>
    <phoneticPr fontId="5"/>
  </si>
  <si>
    <t>国産良質材の供給確保に向け、建造物種別、規模及び修理周期から今後必要となる修理用資材の長期的な需要予測を各地域別に算出するための調査を確実に実施している。</t>
    <phoneticPr fontId="5"/>
  </si>
  <si>
    <t>徹底したコスト削減等により、低コストで実施できている。</t>
  </si>
  <si>
    <t>見込みに見合ったものとなっている。</t>
    <phoneticPr fontId="5"/>
  </si>
  <si>
    <t>本事業の成果は文化庁のホームページ等で広く周知している。</t>
    <phoneticPr fontId="5"/>
  </si>
  <si>
    <t>新27-0044</t>
    <phoneticPr fontId="5"/>
  </si>
  <si>
    <t>373</t>
    <phoneticPr fontId="5"/>
  </si>
  <si>
    <t>文部科学省</t>
    <phoneticPr fontId="5"/>
  </si>
  <si>
    <t>○</t>
    <phoneticPr fontId="5"/>
  </si>
  <si>
    <t>○</t>
    <phoneticPr fontId="5"/>
  </si>
  <si>
    <t>12　文化芸術の振興</t>
    <phoneticPr fontId="5"/>
  </si>
  <si>
    <t>12-1 文化芸術の創造・発展・継承と教育の充実</t>
    <phoneticPr fontId="5"/>
  </si>
  <si>
    <t>平成27年度</t>
    <phoneticPr fontId="5"/>
  </si>
  <si>
    <t>文化庁</t>
    <phoneticPr fontId="5"/>
  </si>
  <si>
    <t>文化資源活用課</t>
    <phoneticPr fontId="5"/>
  </si>
  <si>
    <t>-</t>
    <phoneticPr fontId="5"/>
  </si>
  <si>
    <t>1種類の資材における年間調査件数（年間調査件数：23件＝47都道府県/2年）</t>
    <phoneticPr fontId="5"/>
  </si>
  <si>
    <t>9,149千円/1</t>
    <rPh sb="5" eb="6">
      <t>セン</t>
    </rPh>
    <rPh sb="6" eb="7">
      <t>エン</t>
    </rPh>
    <phoneticPr fontId="5"/>
  </si>
  <si>
    <t>国産良質材使用推進・供給地活性化事業</t>
    <phoneticPr fontId="5"/>
  </si>
  <si>
    <t>株式会社　建文</t>
    <rPh sb="0" eb="2">
      <t>カブシキ</t>
    </rPh>
    <rPh sb="2" eb="4">
      <t>カイシャ</t>
    </rPh>
    <rPh sb="5" eb="7">
      <t>ケンブン</t>
    </rPh>
    <phoneticPr fontId="5"/>
  </si>
  <si>
    <t>文化財保存修理用資材の長期需要予測調査</t>
    <rPh sb="17" eb="19">
      <t>チョウサ</t>
    </rPh>
    <phoneticPr fontId="5"/>
  </si>
  <si>
    <t>人件費</t>
    <rPh sb="0" eb="3">
      <t>ジンケンヒ</t>
    </rPh>
    <phoneticPr fontId="5"/>
  </si>
  <si>
    <t>技術員</t>
    <rPh sb="0" eb="2">
      <t>ギジュツ</t>
    </rPh>
    <rPh sb="2" eb="3">
      <t>イン</t>
    </rPh>
    <phoneticPr fontId="5"/>
  </si>
  <si>
    <t>事業費</t>
    <rPh sb="0" eb="2">
      <t>ジギョウ</t>
    </rPh>
    <rPh sb="2" eb="3">
      <t>ヒ</t>
    </rPh>
    <phoneticPr fontId="5"/>
  </si>
  <si>
    <t>消耗品費、雑役務費等</t>
    <rPh sb="0" eb="3">
      <t>ショウモウヒン</t>
    </rPh>
    <rPh sb="3" eb="4">
      <t>ヒ</t>
    </rPh>
    <rPh sb="5" eb="6">
      <t>ザツ</t>
    </rPh>
    <rPh sb="6" eb="9">
      <t>エキムヒ</t>
    </rPh>
    <rPh sb="9" eb="10">
      <t>トウ</t>
    </rPh>
    <phoneticPr fontId="5"/>
  </si>
  <si>
    <t>一般管理費</t>
    <rPh sb="0" eb="2">
      <t>イッパン</t>
    </rPh>
    <rPh sb="2" eb="5">
      <t>カンリヒ</t>
    </rPh>
    <phoneticPr fontId="5"/>
  </si>
  <si>
    <t>A.（株）建文</t>
    <phoneticPr fontId="5"/>
  </si>
  <si>
    <t>有</t>
  </si>
  <si>
    <t>無</t>
  </si>
  <si>
    <t>‐</t>
  </si>
  <si>
    <t>本事業は、国産良質材の供給確保に向け、建造物種別、規模及び修理周期から今後必要となる修理用資材の長期的な需要予測に係る調査を実施するものである。契約の競争性・透明性を確保するとともに、執行の効率化に努めている。</t>
  </si>
  <si>
    <t>契約の競争性・透明性を確保し、執行の更なる効率化に努めるとともに、計画的な事業の実施による執行率の向上を図る。</t>
  </si>
  <si>
    <t>△</t>
  </si>
  <si>
    <t>前年度の調査結果から、以後の調査方法及び事業計画に変更の必要が生じたため、仕様書作成や公募開始時期が遅れ、委託期間が短くなり業務量が減少したため。</t>
    <rPh sb="0" eb="3">
      <t>ゼンネンド</t>
    </rPh>
    <rPh sb="4" eb="6">
      <t>チョウサ</t>
    </rPh>
    <rPh sb="6" eb="8">
      <t>ケッカ</t>
    </rPh>
    <rPh sb="11" eb="13">
      <t>イゴ</t>
    </rPh>
    <rPh sb="14" eb="16">
      <t>チョウサ</t>
    </rPh>
    <rPh sb="16" eb="18">
      <t>ホウホウ</t>
    </rPh>
    <rPh sb="18" eb="19">
      <t>オヨ</t>
    </rPh>
    <rPh sb="20" eb="22">
      <t>ジギョウ</t>
    </rPh>
    <rPh sb="22" eb="24">
      <t>ケイカク</t>
    </rPh>
    <rPh sb="25" eb="27">
      <t>ヘンコウ</t>
    </rPh>
    <rPh sb="28" eb="30">
      <t>ヒツヨウ</t>
    </rPh>
    <rPh sb="31" eb="32">
      <t>ショウ</t>
    </rPh>
    <rPh sb="37" eb="40">
      <t>シヨウショ</t>
    </rPh>
    <rPh sb="40" eb="42">
      <t>サクセイ</t>
    </rPh>
    <rPh sb="43" eb="45">
      <t>コウボ</t>
    </rPh>
    <rPh sb="45" eb="47">
      <t>カイシ</t>
    </rPh>
    <rPh sb="47" eb="49">
      <t>ジキ</t>
    </rPh>
    <rPh sb="50" eb="51">
      <t>オク</t>
    </rPh>
    <rPh sb="53" eb="55">
      <t>イタク</t>
    </rPh>
    <rPh sb="55" eb="57">
      <t>キカン</t>
    </rPh>
    <rPh sb="58" eb="59">
      <t>ミジカ</t>
    </rPh>
    <rPh sb="62" eb="64">
      <t>ギョウム</t>
    </rPh>
    <rPh sb="64" eb="65">
      <t>リョウ</t>
    </rPh>
    <rPh sb="66" eb="68">
      <t>ゲンショウ</t>
    </rPh>
    <phoneticPr fontId="5"/>
  </si>
  <si>
    <t>3,868千円/1</t>
    <phoneticPr fontId="5"/>
  </si>
  <si>
    <t>-</t>
    <phoneticPr fontId="5"/>
  </si>
  <si>
    <t>※金額は単位未満四捨五入して記載していることから、合計が一致しない場合がある。
令和2年度をもって予定通り終了予定。</t>
    <rPh sb="55" eb="57">
      <t>ヨテイ</t>
    </rPh>
    <phoneticPr fontId="5"/>
  </si>
  <si>
    <t>外部有識者による点検対象外</t>
    <phoneticPr fontId="5"/>
  </si>
  <si>
    <t>-</t>
    <phoneticPr fontId="5"/>
  </si>
  <si>
    <t>経費は真に必要なものに限るなど、単位当たりのコストの削減に努めている。
なお、昨年度は契約期間が短かったため、総事業費が減少した。</t>
    <rPh sb="39" eb="42">
      <t>サクネンド</t>
    </rPh>
    <rPh sb="43" eb="45">
      <t>ケイヤク</t>
    </rPh>
    <rPh sb="45" eb="47">
      <t>キカン</t>
    </rPh>
    <rPh sb="48" eb="49">
      <t>ミジカ</t>
    </rPh>
    <rPh sb="55" eb="59">
      <t>ソウジギョウヒ</t>
    </rPh>
    <rPh sb="60" eb="62">
      <t>ゲンショウ</t>
    </rPh>
    <phoneticPr fontId="5"/>
  </si>
  <si>
    <t>終了予定</t>
    <phoneticPr fontId="5"/>
  </si>
  <si>
    <t>予定通り終了</t>
    <phoneticPr fontId="5"/>
  </si>
  <si>
    <t>本事業は令和2年度をもって予定通り終了。
今後は、同様の事業を実施する際などには、本事業で得られた事業報告等の成果を活用するよう努めたい</t>
    <phoneticPr fontId="5"/>
  </si>
  <si>
    <t>この事業は当初計画に基づき、令和2年度をもって予定通り終了するが、今後同様の事業を実施する際などには、本事業で得られた事業報告等の成果を活用すること。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</si>
</sst>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35719</xdr:colOff>
      <xdr:row>742</xdr:row>
      <xdr:rowOff>130969</xdr:rowOff>
    </xdr:from>
    <xdr:to>
      <xdr:col>44</xdr:col>
      <xdr:colOff>140494</xdr:colOff>
      <xdr:row>757</xdr:row>
      <xdr:rowOff>550068</xdr:rowOff>
    </xdr:to>
    <xdr:pic>
      <xdr:nvPicPr>
        <xdr:cNvPr id="124" name="図 1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4969" y="45434250"/>
          <a:ext cx="7391400" cy="5776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171450</xdr:colOff>
      <xdr:row>743</xdr:row>
      <xdr:rowOff>47625</xdr:rowOff>
    </xdr:from>
    <xdr:to>
      <xdr:col>45</xdr:col>
      <xdr:colOff>142875</xdr:colOff>
      <xdr:row>779</xdr:row>
      <xdr:rowOff>133350</xdr:rowOff>
    </xdr:to>
    <xdr:sp macro="" textlink="">
      <xdr:nvSpPr>
        <xdr:cNvPr id="1025" name="AutoShape 1"/>
        <xdr:cNvSpPr>
          <a:spLocks noChangeAspect="1" noChangeArrowheads="1"/>
        </xdr:cNvSpPr>
      </xdr:nvSpPr>
      <xdr:spPr bwMode="auto">
        <a:xfrm>
          <a:off x="1371600" y="45700950"/>
          <a:ext cx="7772400" cy="6067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171450</xdr:colOff>
      <xdr:row>743</xdr:row>
      <xdr:rowOff>47625</xdr:rowOff>
    </xdr:from>
    <xdr:to>
      <xdr:col>45</xdr:col>
      <xdr:colOff>142875</xdr:colOff>
      <xdr:row>779</xdr:row>
      <xdr:rowOff>133350</xdr:rowOff>
    </xdr:to>
    <xdr:sp macro="" textlink="">
      <xdr:nvSpPr>
        <xdr:cNvPr id="1066" name="AutoShape 42"/>
        <xdr:cNvSpPr>
          <a:spLocks noChangeAspect="1" noChangeArrowheads="1"/>
        </xdr:cNvSpPr>
      </xdr:nvSpPr>
      <xdr:spPr bwMode="auto">
        <a:xfrm>
          <a:off x="1371600" y="45700950"/>
          <a:ext cx="7772400" cy="6067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171450</xdr:colOff>
      <xdr:row>743</xdr:row>
      <xdr:rowOff>47625</xdr:rowOff>
    </xdr:from>
    <xdr:to>
      <xdr:col>45</xdr:col>
      <xdr:colOff>142875</xdr:colOff>
      <xdr:row>779</xdr:row>
      <xdr:rowOff>133350</xdr:rowOff>
    </xdr:to>
    <xdr:sp macro="" textlink="">
      <xdr:nvSpPr>
        <xdr:cNvPr id="1107" name="AutoShape 83"/>
        <xdr:cNvSpPr>
          <a:spLocks noChangeAspect="1" noChangeArrowheads="1"/>
        </xdr:cNvSpPr>
      </xdr:nvSpPr>
      <xdr:spPr bwMode="auto">
        <a:xfrm>
          <a:off x="1371600" y="45700950"/>
          <a:ext cx="7772400" cy="6067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368</v>
      </c>
      <c r="AT2" s="218"/>
      <c r="AU2" s="218"/>
      <c r="AV2" s="51" t="str">
        <f>IF(AW2="", "", "-")</f>
        <v/>
      </c>
      <c r="AW2" s="417"/>
      <c r="AX2" s="417"/>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564</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623</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618</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617</v>
      </c>
      <c r="H5" s="578"/>
      <c r="I5" s="578"/>
      <c r="J5" s="578"/>
      <c r="K5" s="578"/>
      <c r="L5" s="578"/>
      <c r="M5" s="579" t="s">
        <v>66</v>
      </c>
      <c r="N5" s="580"/>
      <c r="O5" s="580"/>
      <c r="P5" s="580"/>
      <c r="Q5" s="580"/>
      <c r="R5" s="581"/>
      <c r="S5" s="582" t="s">
        <v>529</v>
      </c>
      <c r="T5" s="578"/>
      <c r="U5" s="578"/>
      <c r="V5" s="578"/>
      <c r="W5" s="578"/>
      <c r="X5" s="583"/>
      <c r="Y5" s="736" t="s">
        <v>3</v>
      </c>
      <c r="Z5" s="737"/>
      <c r="AA5" s="737"/>
      <c r="AB5" s="737"/>
      <c r="AC5" s="737"/>
      <c r="AD5" s="738"/>
      <c r="AE5" s="739" t="s">
        <v>619</v>
      </c>
      <c r="AF5" s="739"/>
      <c r="AG5" s="739"/>
      <c r="AH5" s="739"/>
      <c r="AI5" s="739"/>
      <c r="AJ5" s="739"/>
      <c r="AK5" s="739"/>
      <c r="AL5" s="739"/>
      <c r="AM5" s="739"/>
      <c r="AN5" s="739"/>
      <c r="AO5" s="739"/>
      <c r="AP5" s="740"/>
      <c r="AQ5" s="741" t="s">
        <v>565</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566</v>
      </c>
      <c r="H7" s="852"/>
      <c r="I7" s="852"/>
      <c r="J7" s="852"/>
      <c r="K7" s="852"/>
      <c r="L7" s="852"/>
      <c r="M7" s="852"/>
      <c r="N7" s="852"/>
      <c r="O7" s="852"/>
      <c r="P7" s="852"/>
      <c r="Q7" s="852"/>
      <c r="R7" s="852"/>
      <c r="S7" s="852"/>
      <c r="T7" s="852"/>
      <c r="U7" s="852"/>
      <c r="V7" s="852"/>
      <c r="W7" s="852"/>
      <c r="X7" s="853"/>
      <c r="Y7" s="415" t="s">
        <v>390</v>
      </c>
      <c r="Z7" s="311"/>
      <c r="AA7" s="311"/>
      <c r="AB7" s="311"/>
      <c r="AC7" s="311"/>
      <c r="AD7" s="416"/>
      <c r="AE7" s="403" t="s">
        <v>567</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観光立国</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568</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569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10</v>
      </c>
      <c r="Q13" s="117"/>
      <c r="R13" s="117"/>
      <c r="S13" s="117"/>
      <c r="T13" s="117"/>
      <c r="U13" s="117"/>
      <c r="V13" s="118"/>
      <c r="W13" s="116">
        <v>10</v>
      </c>
      <c r="X13" s="117"/>
      <c r="Y13" s="117"/>
      <c r="Z13" s="117"/>
      <c r="AA13" s="117"/>
      <c r="AB13" s="117"/>
      <c r="AC13" s="118"/>
      <c r="AD13" s="116">
        <v>10.3</v>
      </c>
      <c r="AE13" s="117"/>
      <c r="AF13" s="117"/>
      <c r="AG13" s="117"/>
      <c r="AH13" s="117"/>
      <c r="AI13" s="117"/>
      <c r="AJ13" s="118"/>
      <c r="AK13" s="116">
        <v>10.3</v>
      </c>
      <c r="AL13" s="117"/>
      <c r="AM13" s="117"/>
      <c r="AN13" s="117"/>
      <c r="AO13" s="117"/>
      <c r="AP13" s="117"/>
      <c r="AQ13" s="118"/>
      <c r="AR13" s="113">
        <v>0</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570</v>
      </c>
      <c r="Q14" s="117"/>
      <c r="R14" s="117"/>
      <c r="S14" s="117"/>
      <c r="T14" s="117"/>
      <c r="U14" s="117"/>
      <c r="V14" s="118"/>
      <c r="W14" s="116" t="s">
        <v>559</v>
      </c>
      <c r="X14" s="117"/>
      <c r="Y14" s="117"/>
      <c r="Z14" s="117"/>
      <c r="AA14" s="117"/>
      <c r="AB14" s="117"/>
      <c r="AC14" s="118"/>
      <c r="AD14" s="116" t="s">
        <v>620</v>
      </c>
      <c r="AE14" s="117"/>
      <c r="AF14" s="117"/>
      <c r="AG14" s="117"/>
      <c r="AH14" s="117"/>
      <c r="AI14" s="117"/>
      <c r="AJ14" s="118"/>
      <c r="AK14" s="116" t="s">
        <v>640</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559</v>
      </c>
      <c r="Q15" s="117"/>
      <c r="R15" s="117"/>
      <c r="S15" s="117"/>
      <c r="T15" s="117"/>
      <c r="U15" s="117"/>
      <c r="V15" s="118"/>
      <c r="W15" s="116" t="s">
        <v>559</v>
      </c>
      <c r="X15" s="117"/>
      <c r="Y15" s="117"/>
      <c r="Z15" s="117"/>
      <c r="AA15" s="117"/>
      <c r="AB15" s="117"/>
      <c r="AC15" s="118"/>
      <c r="AD15" s="116" t="s">
        <v>559</v>
      </c>
      <c r="AE15" s="117"/>
      <c r="AF15" s="117"/>
      <c r="AG15" s="117"/>
      <c r="AH15" s="117"/>
      <c r="AI15" s="117"/>
      <c r="AJ15" s="118"/>
      <c r="AK15" s="116"/>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571</v>
      </c>
      <c r="Q16" s="117"/>
      <c r="R16" s="117"/>
      <c r="S16" s="117"/>
      <c r="T16" s="117"/>
      <c r="U16" s="117"/>
      <c r="V16" s="118"/>
      <c r="W16" s="116" t="s">
        <v>559</v>
      </c>
      <c r="X16" s="117"/>
      <c r="Y16" s="117"/>
      <c r="Z16" s="117"/>
      <c r="AA16" s="117"/>
      <c r="AB16" s="117"/>
      <c r="AC16" s="118"/>
      <c r="AD16" s="116" t="s">
        <v>559</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559</v>
      </c>
      <c r="Q17" s="117"/>
      <c r="R17" s="117"/>
      <c r="S17" s="117"/>
      <c r="T17" s="117"/>
      <c r="U17" s="117"/>
      <c r="V17" s="118"/>
      <c r="W17" s="116" t="s">
        <v>562</v>
      </c>
      <c r="X17" s="117"/>
      <c r="Y17" s="117"/>
      <c r="Z17" s="117"/>
      <c r="AA17" s="117"/>
      <c r="AB17" s="117"/>
      <c r="AC17" s="118"/>
      <c r="AD17" s="116" t="s">
        <v>571</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10</v>
      </c>
      <c r="Q18" s="123"/>
      <c r="R18" s="123"/>
      <c r="S18" s="123"/>
      <c r="T18" s="123"/>
      <c r="U18" s="123"/>
      <c r="V18" s="124"/>
      <c r="W18" s="122">
        <f>SUM(W13:AC17)</f>
        <v>10</v>
      </c>
      <c r="X18" s="123"/>
      <c r="Y18" s="123"/>
      <c r="Z18" s="123"/>
      <c r="AA18" s="123"/>
      <c r="AB18" s="123"/>
      <c r="AC18" s="124"/>
      <c r="AD18" s="122">
        <f>SUM(AD13:AJ17)</f>
        <v>10.3</v>
      </c>
      <c r="AE18" s="123"/>
      <c r="AF18" s="123"/>
      <c r="AG18" s="123"/>
      <c r="AH18" s="123"/>
      <c r="AI18" s="123"/>
      <c r="AJ18" s="124"/>
      <c r="AK18" s="122">
        <f>SUM(AK13:AQ17)</f>
        <v>10.3</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7.3</v>
      </c>
      <c r="Q19" s="117"/>
      <c r="R19" s="117"/>
      <c r="S19" s="117"/>
      <c r="T19" s="117"/>
      <c r="U19" s="117"/>
      <c r="V19" s="118"/>
      <c r="W19" s="116">
        <v>8.5</v>
      </c>
      <c r="X19" s="117"/>
      <c r="Y19" s="117"/>
      <c r="Z19" s="117"/>
      <c r="AA19" s="117"/>
      <c r="AB19" s="117"/>
      <c r="AC19" s="118"/>
      <c r="AD19" s="116">
        <v>3.9</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0.73</v>
      </c>
      <c r="Q20" s="558"/>
      <c r="R20" s="558"/>
      <c r="S20" s="558"/>
      <c r="T20" s="558"/>
      <c r="U20" s="558"/>
      <c r="V20" s="558"/>
      <c r="W20" s="558">
        <f t="shared" ref="W20" si="0">IF(W18=0, "-", SUM(W19)/W18)</f>
        <v>0.85</v>
      </c>
      <c r="X20" s="558"/>
      <c r="Y20" s="558"/>
      <c r="Z20" s="558"/>
      <c r="AA20" s="558"/>
      <c r="AB20" s="558"/>
      <c r="AC20" s="558"/>
      <c r="AD20" s="558">
        <f t="shared" ref="AD20" si="1">IF(AD18=0, "-", SUM(AD19)/AD18)</f>
        <v>0.37864077669902907</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f>IF(P19=0, "-", SUM(P19)/SUM(P13,P14))</f>
        <v>0.73</v>
      </c>
      <c r="Q21" s="558"/>
      <c r="R21" s="558"/>
      <c r="S21" s="558"/>
      <c r="T21" s="558"/>
      <c r="U21" s="558"/>
      <c r="V21" s="558"/>
      <c r="W21" s="558">
        <f t="shared" ref="W21" si="2">IF(W19=0, "-", SUM(W19)/SUM(W13,W14))</f>
        <v>0.85</v>
      </c>
      <c r="X21" s="558"/>
      <c r="Y21" s="558"/>
      <c r="Z21" s="558"/>
      <c r="AA21" s="558"/>
      <c r="AB21" s="558"/>
      <c r="AC21" s="558"/>
      <c r="AD21" s="558">
        <f t="shared" ref="AD21" si="3">IF(AD19=0, "-", SUM(AD19)/SUM(AD13,AD14))</f>
        <v>0.37864077669902907</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9</v>
      </c>
      <c r="Q23" s="114"/>
      <c r="R23" s="114"/>
      <c r="S23" s="114"/>
      <c r="T23" s="114"/>
      <c r="U23" s="114"/>
      <c r="V23" s="115"/>
      <c r="W23" s="113"/>
      <c r="X23" s="114"/>
      <c r="Y23" s="114"/>
      <c r="Z23" s="114"/>
      <c r="AA23" s="114"/>
      <c r="AB23" s="114"/>
      <c r="AC23" s="115"/>
      <c r="AD23" s="207" t="s">
        <v>641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573</v>
      </c>
      <c r="H24" s="194"/>
      <c r="I24" s="194"/>
      <c r="J24" s="194"/>
      <c r="K24" s="194"/>
      <c r="L24" s="194"/>
      <c r="M24" s="194"/>
      <c r="N24" s="194"/>
      <c r="O24" s="195"/>
      <c r="P24" s="116">
        <v>0.6</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574</v>
      </c>
      <c r="H25" s="194"/>
      <c r="I25" s="194"/>
      <c r="J25" s="194"/>
      <c r="K25" s="194"/>
      <c r="L25" s="194"/>
      <c r="M25" s="194"/>
      <c r="N25" s="194"/>
      <c r="O25" s="195"/>
      <c r="P25" s="116">
        <v>0.3</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575</v>
      </c>
      <c r="H26" s="194"/>
      <c r="I26" s="194"/>
      <c r="J26" s="194"/>
      <c r="K26" s="194"/>
      <c r="L26" s="194"/>
      <c r="M26" s="194"/>
      <c r="N26" s="194"/>
      <c r="O26" s="195"/>
      <c r="P26" s="116">
        <v>0.3</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576</v>
      </c>
      <c r="H27" s="194"/>
      <c r="I27" s="194"/>
      <c r="J27" s="194"/>
      <c r="K27" s="194"/>
      <c r="L27" s="194"/>
      <c r="M27" s="194"/>
      <c r="N27" s="194"/>
      <c r="O27" s="195"/>
      <c r="P27" s="116">
        <v>0.08</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1.9999999999999574E-2</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10.3</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393</v>
      </c>
      <c r="AF30" s="407"/>
      <c r="AG30" s="407"/>
      <c r="AH30" s="408"/>
      <c r="AI30" s="406" t="s">
        <v>415</v>
      </c>
      <c r="AJ30" s="407"/>
      <c r="AK30" s="407"/>
      <c r="AL30" s="408"/>
      <c r="AM30" s="409" t="s">
        <v>420</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31</v>
      </c>
      <c r="AR31" s="140"/>
      <c r="AS31" s="141" t="s">
        <v>236</v>
      </c>
      <c r="AT31" s="176"/>
      <c r="AU31" s="281" t="s">
        <v>579</v>
      </c>
      <c r="AV31" s="281"/>
      <c r="AW31" s="399" t="s">
        <v>181</v>
      </c>
      <c r="AX31" s="400"/>
    </row>
    <row r="32" spans="1:50" ht="23.25" customHeight="1" x14ac:dyDescent="0.15">
      <c r="A32" s="534"/>
      <c r="B32" s="532"/>
      <c r="C32" s="532"/>
      <c r="D32" s="532"/>
      <c r="E32" s="532"/>
      <c r="F32" s="533"/>
      <c r="G32" s="559" t="s">
        <v>621</v>
      </c>
      <c r="H32" s="560"/>
      <c r="I32" s="560"/>
      <c r="J32" s="560"/>
      <c r="K32" s="560"/>
      <c r="L32" s="560"/>
      <c r="M32" s="560"/>
      <c r="N32" s="560"/>
      <c r="O32" s="561"/>
      <c r="P32" s="165" t="s">
        <v>577</v>
      </c>
      <c r="Q32" s="165"/>
      <c r="R32" s="165"/>
      <c r="S32" s="165"/>
      <c r="T32" s="165"/>
      <c r="U32" s="165"/>
      <c r="V32" s="165"/>
      <c r="W32" s="165"/>
      <c r="X32" s="236"/>
      <c r="Y32" s="357" t="s">
        <v>12</v>
      </c>
      <c r="Z32" s="568"/>
      <c r="AA32" s="569"/>
      <c r="AB32" s="570" t="s">
        <v>578</v>
      </c>
      <c r="AC32" s="570"/>
      <c r="AD32" s="570"/>
      <c r="AE32" s="384">
        <v>50</v>
      </c>
      <c r="AF32" s="385"/>
      <c r="AG32" s="385"/>
      <c r="AH32" s="385"/>
      <c r="AI32" s="384">
        <v>100</v>
      </c>
      <c r="AJ32" s="385"/>
      <c r="AK32" s="385"/>
      <c r="AL32" s="385"/>
      <c r="AM32" s="384">
        <v>50</v>
      </c>
      <c r="AN32" s="385"/>
      <c r="AO32" s="385"/>
      <c r="AP32" s="385"/>
      <c r="AQ32" s="119" t="s">
        <v>559</v>
      </c>
      <c r="AR32" s="120"/>
      <c r="AS32" s="120"/>
      <c r="AT32" s="121"/>
      <c r="AU32" s="385" t="s">
        <v>559</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578</v>
      </c>
      <c r="AC33" s="541"/>
      <c r="AD33" s="541"/>
      <c r="AE33" s="384">
        <v>100</v>
      </c>
      <c r="AF33" s="385"/>
      <c r="AG33" s="385"/>
      <c r="AH33" s="385"/>
      <c r="AI33" s="384">
        <v>100</v>
      </c>
      <c r="AJ33" s="385"/>
      <c r="AK33" s="385"/>
      <c r="AL33" s="385"/>
      <c r="AM33" s="384">
        <v>100</v>
      </c>
      <c r="AN33" s="385"/>
      <c r="AO33" s="385"/>
      <c r="AP33" s="385"/>
      <c r="AQ33" s="119">
        <v>100</v>
      </c>
      <c r="AR33" s="120"/>
      <c r="AS33" s="120"/>
      <c r="AT33" s="121"/>
      <c r="AU33" s="385" t="s">
        <v>579</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50</v>
      </c>
      <c r="AF34" s="385"/>
      <c r="AG34" s="385"/>
      <c r="AH34" s="385"/>
      <c r="AI34" s="384">
        <v>100</v>
      </c>
      <c r="AJ34" s="385"/>
      <c r="AK34" s="385"/>
      <c r="AL34" s="385"/>
      <c r="AM34" s="384">
        <v>50</v>
      </c>
      <c r="AN34" s="385"/>
      <c r="AO34" s="385"/>
      <c r="AP34" s="385"/>
      <c r="AQ34" s="119" t="s">
        <v>559</v>
      </c>
      <c r="AR34" s="120"/>
      <c r="AS34" s="120"/>
      <c r="AT34" s="121"/>
      <c r="AU34" s="385" t="s">
        <v>559</v>
      </c>
      <c r="AV34" s="385"/>
      <c r="AW34" s="385"/>
      <c r="AX34" s="387"/>
    </row>
    <row r="35" spans="1:50" ht="23.25" customHeight="1" x14ac:dyDescent="0.15">
      <c r="A35" s="924" t="s">
        <v>381</v>
      </c>
      <c r="B35" s="925"/>
      <c r="C35" s="925"/>
      <c r="D35" s="925"/>
      <c r="E35" s="925"/>
      <c r="F35" s="926"/>
      <c r="G35" s="930" t="s">
        <v>580</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393</v>
      </c>
      <c r="AF37" s="389"/>
      <c r="AG37" s="389"/>
      <c r="AH37" s="390"/>
      <c r="AI37" s="388" t="s">
        <v>391</v>
      </c>
      <c r="AJ37" s="389"/>
      <c r="AK37" s="389"/>
      <c r="AL37" s="390"/>
      <c r="AM37" s="395" t="s">
        <v>420</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393</v>
      </c>
      <c r="AF44" s="389"/>
      <c r="AG44" s="389"/>
      <c r="AH44" s="390"/>
      <c r="AI44" s="388" t="s">
        <v>391</v>
      </c>
      <c r="AJ44" s="389"/>
      <c r="AK44" s="389"/>
      <c r="AL44" s="390"/>
      <c r="AM44" s="395" t="s">
        <v>420</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393</v>
      </c>
      <c r="AF51" s="389"/>
      <c r="AG51" s="389"/>
      <c r="AH51" s="390"/>
      <c r="AI51" s="388" t="s">
        <v>391</v>
      </c>
      <c r="AJ51" s="389"/>
      <c r="AK51" s="389"/>
      <c r="AL51" s="390"/>
      <c r="AM51" s="395" t="s">
        <v>420</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393</v>
      </c>
      <c r="AF58" s="389"/>
      <c r="AG58" s="389"/>
      <c r="AH58" s="390"/>
      <c r="AI58" s="388" t="s">
        <v>391</v>
      </c>
      <c r="AJ58" s="389"/>
      <c r="AK58" s="389"/>
      <c r="AL58" s="390"/>
      <c r="AM58" s="395" t="s">
        <v>420</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393</v>
      </c>
      <c r="AF65" s="389"/>
      <c r="AG65" s="389"/>
      <c r="AH65" s="390"/>
      <c r="AI65" s="388" t="s">
        <v>391</v>
      </c>
      <c r="AJ65" s="389"/>
      <c r="AK65" s="389"/>
      <c r="AL65" s="390"/>
      <c r="AM65" s="395" t="s">
        <v>420</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371</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371</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372</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370</v>
      </c>
      <c r="X70" s="972"/>
      <c r="Y70" s="977" t="s">
        <v>12</v>
      </c>
      <c r="Z70" s="977"/>
      <c r="AA70" s="978"/>
      <c r="AB70" s="979" t="s">
        <v>371</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371</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372</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393</v>
      </c>
      <c r="AF73" s="389"/>
      <c r="AG73" s="389"/>
      <c r="AH73" s="390"/>
      <c r="AI73" s="388" t="s">
        <v>391</v>
      </c>
      <c r="AJ73" s="389"/>
      <c r="AK73" s="389"/>
      <c r="AL73" s="390"/>
      <c r="AM73" s="395" t="s">
        <v>420</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384</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393</v>
      </c>
      <c r="AF85" s="389"/>
      <c r="AG85" s="389"/>
      <c r="AH85" s="390"/>
      <c r="AI85" s="388" t="s">
        <v>391</v>
      </c>
      <c r="AJ85" s="389"/>
      <c r="AK85" s="389"/>
      <c r="AL85" s="390"/>
      <c r="AM85" s="395" t="s">
        <v>420</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393</v>
      </c>
      <c r="AF90" s="389"/>
      <c r="AG90" s="389"/>
      <c r="AH90" s="390"/>
      <c r="AI90" s="388" t="s">
        <v>391</v>
      </c>
      <c r="AJ90" s="389"/>
      <c r="AK90" s="389"/>
      <c r="AL90" s="390"/>
      <c r="AM90" s="395" t="s">
        <v>420</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393</v>
      </c>
      <c r="AF95" s="389"/>
      <c r="AG95" s="389"/>
      <c r="AH95" s="390"/>
      <c r="AI95" s="388" t="s">
        <v>391</v>
      </c>
      <c r="AJ95" s="389"/>
      <c r="AK95" s="389"/>
      <c r="AL95" s="390"/>
      <c r="AM95" s="395" t="s">
        <v>420</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393</v>
      </c>
      <c r="AF100" s="846"/>
      <c r="AG100" s="846"/>
      <c r="AH100" s="847"/>
      <c r="AI100" s="845" t="s">
        <v>413</v>
      </c>
      <c r="AJ100" s="846"/>
      <c r="AK100" s="846"/>
      <c r="AL100" s="847"/>
      <c r="AM100" s="845" t="s">
        <v>420</v>
      </c>
      <c r="AN100" s="846"/>
      <c r="AO100" s="846"/>
      <c r="AP100" s="847"/>
      <c r="AQ100" s="956" t="s">
        <v>433</v>
      </c>
      <c r="AR100" s="957"/>
      <c r="AS100" s="957"/>
      <c r="AT100" s="958"/>
      <c r="AU100" s="956" t="s">
        <v>434</v>
      </c>
      <c r="AV100" s="957"/>
      <c r="AW100" s="957"/>
      <c r="AX100" s="959"/>
    </row>
    <row r="101" spans="1:60" ht="23.25" customHeight="1" x14ac:dyDescent="0.15">
      <c r="A101" s="510"/>
      <c r="B101" s="511"/>
      <c r="C101" s="511"/>
      <c r="D101" s="511"/>
      <c r="E101" s="511"/>
      <c r="F101" s="512"/>
      <c r="G101" s="165" t="s">
        <v>581</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582</v>
      </c>
      <c r="AC101" s="570"/>
      <c r="AD101" s="570"/>
      <c r="AE101" s="384">
        <v>1</v>
      </c>
      <c r="AF101" s="385"/>
      <c r="AG101" s="385"/>
      <c r="AH101" s="386"/>
      <c r="AI101" s="384">
        <v>1</v>
      </c>
      <c r="AJ101" s="385"/>
      <c r="AK101" s="385"/>
      <c r="AL101" s="386"/>
      <c r="AM101" s="384">
        <v>1</v>
      </c>
      <c r="AN101" s="385"/>
      <c r="AO101" s="385"/>
      <c r="AP101" s="386"/>
      <c r="AQ101" s="119" t="s">
        <v>409</v>
      </c>
      <c r="AR101" s="120"/>
      <c r="AS101" s="120"/>
      <c r="AT101" s="121"/>
      <c r="AU101" s="384"/>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582</v>
      </c>
      <c r="AC102" s="570"/>
      <c r="AD102" s="570"/>
      <c r="AE102" s="378">
        <v>1</v>
      </c>
      <c r="AF102" s="378"/>
      <c r="AG102" s="378"/>
      <c r="AH102" s="378"/>
      <c r="AI102" s="378">
        <v>1</v>
      </c>
      <c r="AJ102" s="378"/>
      <c r="AK102" s="378"/>
      <c r="AL102" s="378"/>
      <c r="AM102" s="378">
        <v>1</v>
      </c>
      <c r="AN102" s="378"/>
      <c r="AO102" s="378"/>
      <c r="AP102" s="378"/>
      <c r="AQ102" s="836">
        <v>1</v>
      </c>
      <c r="AR102" s="837"/>
      <c r="AS102" s="837"/>
      <c r="AT102" s="838"/>
      <c r="AU102" s="836">
        <v>0</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393</v>
      </c>
      <c r="AF103" s="313"/>
      <c r="AG103" s="313"/>
      <c r="AH103" s="314"/>
      <c r="AI103" s="318" t="s">
        <v>391</v>
      </c>
      <c r="AJ103" s="313"/>
      <c r="AK103" s="313"/>
      <c r="AL103" s="314"/>
      <c r="AM103" s="318" t="s">
        <v>420</v>
      </c>
      <c r="AN103" s="313"/>
      <c r="AO103" s="313"/>
      <c r="AP103" s="314"/>
      <c r="AQ103" s="380" t="s">
        <v>433</v>
      </c>
      <c r="AR103" s="381"/>
      <c r="AS103" s="381"/>
      <c r="AT103" s="382"/>
      <c r="AU103" s="380" t="s">
        <v>434</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393</v>
      </c>
      <c r="AF106" s="313"/>
      <c r="AG106" s="313"/>
      <c r="AH106" s="314"/>
      <c r="AI106" s="318" t="s">
        <v>391</v>
      </c>
      <c r="AJ106" s="313"/>
      <c r="AK106" s="313"/>
      <c r="AL106" s="314"/>
      <c r="AM106" s="318" t="s">
        <v>420</v>
      </c>
      <c r="AN106" s="313"/>
      <c r="AO106" s="313"/>
      <c r="AP106" s="314"/>
      <c r="AQ106" s="380" t="s">
        <v>433</v>
      </c>
      <c r="AR106" s="381"/>
      <c r="AS106" s="381"/>
      <c r="AT106" s="382"/>
      <c r="AU106" s="380" t="s">
        <v>434</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393</v>
      </c>
      <c r="AF109" s="313"/>
      <c r="AG109" s="313"/>
      <c r="AH109" s="314"/>
      <c r="AI109" s="318" t="s">
        <v>391</v>
      </c>
      <c r="AJ109" s="313"/>
      <c r="AK109" s="313"/>
      <c r="AL109" s="314"/>
      <c r="AM109" s="318" t="s">
        <v>420</v>
      </c>
      <c r="AN109" s="313"/>
      <c r="AO109" s="313"/>
      <c r="AP109" s="314"/>
      <c r="AQ109" s="380" t="s">
        <v>433</v>
      </c>
      <c r="AR109" s="381"/>
      <c r="AS109" s="381"/>
      <c r="AT109" s="382"/>
      <c r="AU109" s="380" t="s">
        <v>434</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393</v>
      </c>
      <c r="AF112" s="313"/>
      <c r="AG112" s="313"/>
      <c r="AH112" s="314"/>
      <c r="AI112" s="318" t="s">
        <v>391</v>
      </c>
      <c r="AJ112" s="313"/>
      <c r="AK112" s="313"/>
      <c r="AL112" s="314"/>
      <c r="AM112" s="318" t="s">
        <v>420</v>
      </c>
      <c r="AN112" s="313"/>
      <c r="AO112" s="313"/>
      <c r="AP112" s="314"/>
      <c r="AQ112" s="380" t="s">
        <v>433</v>
      </c>
      <c r="AR112" s="381"/>
      <c r="AS112" s="381"/>
      <c r="AT112" s="382"/>
      <c r="AU112" s="380" t="s">
        <v>434</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393</v>
      </c>
      <c r="AF115" s="313"/>
      <c r="AG115" s="313"/>
      <c r="AH115" s="314"/>
      <c r="AI115" s="318" t="s">
        <v>391</v>
      </c>
      <c r="AJ115" s="313"/>
      <c r="AK115" s="313"/>
      <c r="AL115" s="314"/>
      <c r="AM115" s="318" t="s">
        <v>420</v>
      </c>
      <c r="AN115" s="313"/>
      <c r="AO115" s="313"/>
      <c r="AP115" s="314"/>
      <c r="AQ115" s="354" t="s">
        <v>435</v>
      </c>
      <c r="AR115" s="355"/>
      <c r="AS115" s="355"/>
      <c r="AT115" s="355"/>
      <c r="AU115" s="355"/>
      <c r="AV115" s="355"/>
      <c r="AW115" s="355"/>
      <c r="AX115" s="356"/>
    </row>
    <row r="116" spans="1:50" ht="23.25" customHeight="1" x14ac:dyDescent="0.15">
      <c r="A116" s="307"/>
      <c r="B116" s="308"/>
      <c r="C116" s="308"/>
      <c r="D116" s="308"/>
      <c r="E116" s="308"/>
      <c r="F116" s="309"/>
      <c r="G116" s="371" t="s">
        <v>583</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584</v>
      </c>
      <c r="AC116" s="316"/>
      <c r="AD116" s="317"/>
      <c r="AE116" s="378">
        <v>9124</v>
      </c>
      <c r="AF116" s="378"/>
      <c r="AG116" s="378"/>
      <c r="AH116" s="378"/>
      <c r="AI116" s="378">
        <v>9079</v>
      </c>
      <c r="AJ116" s="378"/>
      <c r="AK116" s="378"/>
      <c r="AL116" s="378"/>
      <c r="AM116" s="378">
        <v>3868</v>
      </c>
      <c r="AN116" s="378"/>
      <c r="AO116" s="378"/>
      <c r="AP116" s="378"/>
      <c r="AQ116" s="384">
        <v>9149</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585</v>
      </c>
      <c r="AC117" s="361"/>
      <c r="AD117" s="362"/>
      <c r="AE117" s="322" t="s">
        <v>586</v>
      </c>
      <c r="AF117" s="322"/>
      <c r="AG117" s="322"/>
      <c r="AH117" s="322"/>
      <c r="AI117" s="322" t="s">
        <v>587</v>
      </c>
      <c r="AJ117" s="322"/>
      <c r="AK117" s="322"/>
      <c r="AL117" s="322"/>
      <c r="AM117" s="322" t="s">
        <v>639</v>
      </c>
      <c r="AN117" s="322"/>
      <c r="AO117" s="322"/>
      <c r="AP117" s="322"/>
      <c r="AQ117" s="322" t="s">
        <v>622</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393</v>
      </c>
      <c r="AF118" s="313"/>
      <c r="AG118" s="313"/>
      <c r="AH118" s="314"/>
      <c r="AI118" s="318" t="s">
        <v>391</v>
      </c>
      <c r="AJ118" s="313"/>
      <c r="AK118" s="313"/>
      <c r="AL118" s="314"/>
      <c r="AM118" s="318" t="s">
        <v>420</v>
      </c>
      <c r="AN118" s="313"/>
      <c r="AO118" s="313"/>
      <c r="AP118" s="314"/>
      <c r="AQ118" s="354" t="s">
        <v>435</v>
      </c>
      <c r="AR118" s="355"/>
      <c r="AS118" s="355"/>
      <c r="AT118" s="355"/>
      <c r="AU118" s="355"/>
      <c r="AV118" s="355"/>
      <c r="AW118" s="355"/>
      <c r="AX118" s="356"/>
    </row>
    <row r="119" spans="1:50" ht="23.25" hidden="1" customHeight="1" x14ac:dyDescent="0.15">
      <c r="A119" s="307"/>
      <c r="B119" s="308"/>
      <c r="C119" s="308"/>
      <c r="D119" s="308"/>
      <c r="E119" s="308"/>
      <c r="F119" s="309"/>
      <c r="G119" s="371" t="s">
        <v>588</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589</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393</v>
      </c>
      <c r="AF121" s="313"/>
      <c r="AG121" s="313"/>
      <c r="AH121" s="314"/>
      <c r="AI121" s="318" t="s">
        <v>391</v>
      </c>
      <c r="AJ121" s="313"/>
      <c r="AK121" s="313"/>
      <c r="AL121" s="314"/>
      <c r="AM121" s="318" t="s">
        <v>420</v>
      </c>
      <c r="AN121" s="313"/>
      <c r="AO121" s="313"/>
      <c r="AP121" s="314"/>
      <c r="AQ121" s="354" t="s">
        <v>435</v>
      </c>
      <c r="AR121" s="355"/>
      <c r="AS121" s="355"/>
      <c r="AT121" s="355"/>
      <c r="AU121" s="355"/>
      <c r="AV121" s="355"/>
      <c r="AW121" s="355"/>
      <c r="AX121" s="356"/>
    </row>
    <row r="122" spans="1:50" ht="23.25" hidden="1" customHeight="1" x14ac:dyDescent="0.15">
      <c r="A122" s="307"/>
      <c r="B122" s="308"/>
      <c r="C122" s="308"/>
      <c r="D122" s="308"/>
      <c r="E122" s="308"/>
      <c r="F122" s="309"/>
      <c r="G122" s="371" t="s">
        <v>590</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591</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393</v>
      </c>
      <c r="AF124" s="313"/>
      <c r="AG124" s="313"/>
      <c r="AH124" s="314"/>
      <c r="AI124" s="318" t="s">
        <v>391</v>
      </c>
      <c r="AJ124" s="313"/>
      <c r="AK124" s="313"/>
      <c r="AL124" s="314"/>
      <c r="AM124" s="318" t="s">
        <v>420</v>
      </c>
      <c r="AN124" s="313"/>
      <c r="AO124" s="313"/>
      <c r="AP124" s="314"/>
      <c r="AQ124" s="354" t="s">
        <v>435</v>
      </c>
      <c r="AR124" s="355"/>
      <c r="AS124" s="355"/>
      <c r="AT124" s="355"/>
      <c r="AU124" s="355"/>
      <c r="AV124" s="355"/>
      <c r="AW124" s="355"/>
      <c r="AX124" s="356"/>
    </row>
    <row r="125" spans="1:50" ht="23.25" hidden="1" customHeight="1" x14ac:dyDescent="0.15">
      <c r="A125" s="307"/>
      <c r="B125" s="308"/>
      <c r="C125" s="308"/>
      <c r="D125" s="308"/>
      <c r="E125" s="308"/>
      <c r="F125" s="309"/>
      <c r="G125" s="371" t="s">
        <v>590</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591</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393</v>
      </c>
      <c r="AF127" s="313"/>
      <c r="AG127" s="313"/>
      <c r="AH127" s="314"/>
      <c r="AI127" s="318" t="s">
        <v>391</v>
      </c>
      <c r="AJ127" s="313"/>
      <c r="AK127" s="313"/>
      <c r="AL127" s="314"/>
      <c r="AM127" s="318" t="s">
        <v>420</v>
      </c>
      <c r="AN127" s="313"/>
      <c r="AO127" s="313"/>
      <c r="AP127" s="314"/>
      <c r="AQ127" s="354" t="s">
        <v>435</v>
      </c>
      <c r="AR127" s="355"/>
      <c r="AS127" s="355"/>
      <c r="AT127" s="355"/>
      <c r="AU127" s="355"/>
      <c r="AV127" s="355"/>
      <c r="AW127" s="355"/>
      <c r="AX127" s="356"/>
    </row>
    <row r="128" spans="1:50" ht="23.25" hidden="1" customHeight="1" x14ac:dyDescent="0.15">
      <c r="A128" s="307"/>
      <c r="B128" s="308"/>
      <c r="C128" s="308"/>
      <c r="D128" s="308"/>
      <c r="E128" s="308"/>
      <c r="F128" s="309"/>
      <c r="G128" s="371" t="s">
        <v>590</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591</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408</v>
      </c>
      <c r="B130" s="1020"/>
      <c r="C130" s="1019" t="s">
        <v>239</v>
      </c>
      <c r="D130" s="1020"/>
      <c r="E130" s="324" t="s">
        <v>268</v>
      </c>
      <c r="F130" s="325"/>
      <c r="G130" s="326" t="s">
        <v>615</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616</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32</v>
      </c>
      <c r="AR133" s="281"/>
      <c r="AS133" s="141" t="s">
        <v>236</v>
      </c>
      <c r="AT133" s="176"/>
      <c r="AU133" s="263" t="s">
        <v>579</v>
      </c>
      <c r="AV133" s="140"/>
      <c r="AW133" s="141" t="s">
        <v>181</v>
      </c>
      <c r="AX133" s="142"/>
    </row>
    <row r="134" spans="1:50" ht="39.75" customHeight="1" x14ac:dyDescent="0.15">
      <c r="A134" s="1023"/>
      <c r="B134" s="256"/>
      <c r="C134" s="255"/>
      <c r="D134" s="256"/>
      <c r="E134" s="255"/>
      <c r="F134" s="330"/>
      <c r="G134" s="264" t="s">
        <v>592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594</v>
      </c>
      <c r="AC134" s="228"/>
      <c r="AD134" s="228"/>
      <c r="AE134" s="276">
        <v>123615</v>
      </c>
      <c r="AF134" s="120"/>
      <c r="AG134" s="120"/>
      <c r="AH134" s="120"/>
      <c r="AI134" s="276">
        <v>98618</v>
      </c>
      <c r="AJ134" s="120"/>
      <c r="AK134" s="120"/>
      <c r="AL134" s="120"/>
      <c r="AM134" s="276" t="s">
        <v>560</v>
      </c>
      <c r="AN134" s="120"/>
      <c r="AO134" s="120"/>
      <c r="AP134" s="120"/>
      <c r="AQ134" s="276" t="s">
        <v>559</v>
      </c>
      <c r="AR134" s="120"/>
      <c r="AS134" s="120"/>
      <c r="AT134" s="120"/>
      <c r="AU134" s="276" t="s">
        <v>559</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594</v>
      </c>
      <c r="AC135" s="302"/>
      <c r="AD135" s="303"/>
      <c r="AE135" s="276">
        <v>162500</v>
      </c>
      <c r="AF135" s="120"/>
      <c r="AG135" s="120"/>
      <c r="AH135" s="120"/>
      <c r="AI135" s="276">
        <v>122500</v>
      </c>
      <c r="AJ135" s="120"/>
      <c r="AK135" s="120"/>
      <c r="AL135" s="120"/>
      <c r="AM135" s="276" t="s">
        <v>560</v>
      </c>
      <c r="AN135" s="120"/>
      <c r="AO135" s="120"/>
      <c r="AP135" s="120"/>
      <c r="AQ135" s="276">
        <v>122500</v>
      </c>
      <c r="AR135" s="120"/>
      <c r="AS135" s="120"/>
      <c r="AT135" s="120"/>
      <c r="AU135" s="276" t="s">
        <v>579</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v>32</v>
      </c>
      <c r="AR137" s="281"/>
      <c r="AS137" s="141" t="s">
        <v>236</v>
      </c>
      <c r="AT137" s="176"/>
      <c r="AU137" s="263" t="s">
        <v>579</v>
      </c>
      <c r="AV137" s="140"/>
      <c r="AW137" s="141" t="s">
        <v>181</v>
      </c>
      <c r="AX137" s="142"/>
    </row>
    <row r="138" spans="1:50" ht="39.75" customHeight="1" x14ac:dyDescent="0.15">
      <c r="A138" s="1023"/>
      <c r="B138" s="256"/>
      <c r="C138" s="255"/>
      <c r="D138" s="256"/>
      <c r="E138" s="255"/>
      <c r="F138" s="330"/>
      <c r="G138" s="264" t="s">
        <v>593</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595</v>
      </c>
      <c r="AC138" s="302"/>
      <c r="AD138" s="303"/>
      <c r="AE138" s="276">
        <v>1884600</v>
      </c>
      <c r="AF138" s="120"/>
      <c r="AG138" s="120"/>
      <c r="AH138" s="120"/>
      <c r="AI138" s="276">
        <v>2042900</v>
      </c>
      <c r="AJ138" s="120"/>
      <c r="AK138" s="120"/>
      <c r="AL138" s="120"/>
      <c r="AM138" s="276" t="s">
        <v>560</v>
      </c>
      <c r="AN138" s="120"/>
      <c r="AO138" s="120"/>
      <c r="AP138" s="120"/>
      <c r="AQ138" s="276" t="s">
        <v>559</v>
      </c>
      <c r="AR138" s="120"/>
      <c r="AS138" s="120"/>
      <c r="AT138" s="120"/>
      <c r="AU138" s="276" t="s">
        <v>559</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596</v>
      </c>
      <c r="AC139" s="302"/>
      <c r="AD139" s="303"/>
      <c r="AE139" s="276">
        <v>1666666</v>
      </c>
      <c r="AF139" s="120"/>
      <c r="AG139" s="120"/>
      <c r="AH139" s="120"/>
      <c r="AI139" s="276">
        <v>1777777</v>
      </c>
      <c r="AJ139" s="120"/>
      <c r="AK139" s="120"/>
      <c r="AL139" s="120"/>
      <c r="AM139" s="276" t="s">
        <v>560</v>
      </c>
      <c r="AN139" s="120"/>
      <c r="AO139" s="120"/>
      <c r="AP139" s="120"/>
      <c r="AQ139" s="276">
        <v>2000000</v>
      </c>
      <c r="AR139" s="120"/>
      <c r="AS139" s="120"/>
      <c r="AT139" s="120"/>
      <c r="AU139" s="276" t="s">
        <v>579</v>
      </c>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7" customHeight="1" x14ac:dyDescent="0.15">
      <c r="A188" s="1023"/>
      <c r="B188" s="256"/>
      <c r="C188" s="255"/>
      <c r="D188" s="256"/>
      <c r="E188" s="339"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7" customHeight="1" thickBot="1" x14ac:dyDescent="0.2">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23"/>
      <c r="B430" s="256"/>
      <c r="C430" s="253" t="s">
        <v>423</v>
      </c>
      <c r="D430" s="254"/>
      <c r="E430" s="242" t="s">
        <v>401</v>
      </c>
      <c r="F430" s="468"/>
      <c r="G430" s="244" t="s">
        <v>255</v>
      </c>
      <c r="H430" s="162"/>
      <c r="I430" s="162"/>
      <c r="J430" s="469" t="s">
        <v>559</v>
      </c>
      <c r="K430" s="246"/>
      <c r="L430" s="246"/>
      <c r="M430" s="246"/>
      <c r="N430" s="246"/>
      <c r="O430" s="246"/>
      <c r="P430" s="246"/>
      <c r="Q430" s="246"/>
      <c r="R430" s="246"/>
      <c r="S430" s="246"/>
      <c r="T430" s="247"/>
      <c r="U430" s="470"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hidden="1"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579</v>
      </c>
      <c r="AF432" s="140"/>
      <c r="AG432" s="141" t="s">
        <v>236</v>
      </c>
      <c r="AH432" s="176"/>
      <c r="AI432" s="186"/>
      <c r="AJ432" s="186"/>
      <c r="AK432" s="186"/>
      <c r="AL432" s="181"/>
      <c r="AM432" s="186"/>
      <c r="AN432" s="186"/>
      <c r="AO432" s="186"/>
      <c r="AP432" s="181"/>
      <c r="AQ432" s="262" t="s">
        <v>559</v>
      </c>
      <c r="AR432" s="140"/>
      <c r="AS432" s="141" t="s">
        <v>236</v>
      </c>
      <c r="AT432" s="176"/>
      <c r="AU432" s="262" t="s">
        <v>559</v>
      </c>
      <c r="AV432" s="140"/>
      <c r="AW432" s="141" t="s">
        <v>181</v>
      </c>
      <c r="AX432" s="142"/>
    </row>
    <row r="433" spans="1:50" ht="23.25" hidden="1" customHeight="1" x14ac:dyDescent="0.15">
      <c r="A433" s="1023"/>
      <c r="B433" s="256"/>
      <c r="C433" s="255"/>
      <c r="D433" s="256"/>
      <c r="E433" s="170"/>
      <c r="F433" s="171"/>
      <c r="G433" s="264" t="s">
        <v>598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559</v>
      </c>
      <c r="AC433" s="137"/>
      <c r="AD433" s="137"/>
      <c r="AE433" s="259" t="s">
        <v>559</v>
      </c>
      <c r="AF433" s="120"/>
      <c r="AG433" s="120"/>
      <c r="AH433" s="120"/>
      <c r="AI433" s="259" t="s">
        <v>559</v>
      </c>
      <c r="AJ433" s="120"/>
      <c r="AK433" s="120"/>
      <c r="AL433" s="120"/>
      <c r="AM433" s="259" t="s">
        <v>560</v>
      </c>
      <c r="AN433" s="120"/>
      <c r="AO433" s="120"/>
      <c r="AP433" s="120"/>
      <c r="AQ433" s="259" t="s">
        <v>559</v>
      </c>
      <c r="AR433" s="120"/>
      <c r="AS433" s="120"/>
      <c r="AT433" s="121"/>
      <c r="AU433" s="260" t="s">
        <v>559</v>
      </c>
      <c r="AV433" s="120"/>
      <c r="AW433" s="120"/>
      <c r="AX433" s="219"/>
    </row>
    <row r="434" spans="1:50" ht="23.25" hidden="1"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559</v>
      </c>
      <c r="AC434" s="137"/>
      <c r="AD434" s="137"/>
      <c r="AE434" s="259" t="s">
        <v>559</v>
      </c>
      <c r="AF434" s="120"/>
      <c r="AG434" s="120"/>
      <c r="AH434" s="120"/>
      <c r="AI434" s="259" t="s">
        <v>559</v>
      </c>
      <c r="AJ434" s="120"/>
      <c r="AK434" s="120"/>
      <c r="AL434" s="120"/>
      <c r="AM434" s="259" t="s">
        <v>560</v>
      </c>
      <c r="AN434" s="120"/>
      <c r="AO434" s="120"/>
      <c r="AP434" s="120"/>
      <c r="AQ434" s="259" t="s">
        <v>559</v>
      </c>
      <c r="AR434" s="120"/>
      <c r="AS434" s="120"/>
      <c r="AT434" s="121"/>
      <c r="AU434" s="260" t="s">
        <v>579</v>
      </c>
      <c r="AV434" s="120"/>
      <c r="AW434" s="120"/>
      <c r="AX434" s="219"/>
    </row>
    <row r="435" spans="1:50" ht="23.25" hidden="1"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559</v>
      </c>
      <c r="AF435" s="120"/>
      <c r="AG435" s="120"/>
      <c r="AH435" s="120"/>
      <c r="AI435" s="259" t="s">
        <v>559</v>
      </c>
      <c r="AJ435" s="120"/>
      <c r="AK435" s="120"/>
      <c r="AL435" s="120"/>
      <c r="AM435" s="259" t="s">
        <v>560</v>
      </c>
      <c r="AN435" s="120"/>
      <c r="AO435" s="120"/>
      <c r="AP435" s="120"/>
      <c r="AQ435" s="259" t="s">
        <v>559</v>
      </c>
      <c r="AR435" s="120"/>
      <c r="AS435" s="120"/>
      <c r="AT435" s="121"/>
      <c r="AU435" s="260" t="s">
        <v>559</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hidden="1"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579</v>
      </c>
      <c r="AF457" s="140"/>
      <c r="AG457" s="141" t="s">
        <v>236</v>
      </c>
      <c r="AH457" s="176"/>
      <c r="AI457" s="186"/>
      <c r="AJ457" s="186"/>
      <c r="AK457" s="186"/>
      <c r="AL457" s="181"/>
      <c r="AM457" s="186"/>
      <c r="AN457" s="186"/>
      <c r="AO457" s="186"/>
      <c r="AP457" s="181"/>
      <c r="AQ457" s="262" t="s">
        <v>559</v>
      </c>
      <c r="AR457" s="140"/>
      <c r="AS457" s="141" t="s">
        <v>236</v>
      </c>
      <c r="AT457" s="176"/>
      <c r="AU457" s="263" t="s">
        <v>579</v>
      </c>
      <c r="AV457" s="140"/>
      <c r="AW457" s="141" t="s">
        <v>181</v>
      </c>
      <c r="AX457" s="142"/>
    </row>
    <row r="458" spans="1:50" ht="23.25" hidden="1" customHeight="1" x14ac:dyDescent="0.15">
      <c r="A458" s="1023"/>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559</v>
      </c>
      <c r="AC458" s="137"/>
      <c r="AD458" s="137"/>
      <c r="AE458" s="259" t="s">
        <v>579</v>
      </c>
      <c r="AF458" s="120"/>
      <c r="AG458" s="120"/>
      <c r="AH458" s="120"/>
      <c r="AI458" s="259" t="s">
        <v>559</v>
      </c>
      <c r="AJ458" s="120"/>
      <c r="AK458" s="120"/>
      <c r="AL458" s="120"/>
      <c r="AM458" s="259" t="s">
        <v>560</v>
      </c>
      <c r="AN458" s="120"/>
      <c r="AO458" s="120"/>
      <c r="AP458" s="120"/>
      <c r="AQ458" s="259" t="s">
        <v>559</v>
      </c>
      <c r="AR458" s="120"/>
      <c r="AS458" s="120"/>
      <c r="AT458" s="121"/>
      <c r="AU458" s="260" t="s">
        <v>559</v>
      </c>
      <c r="AV458" s="120"/>
      <c r="AW458" s="120"/>
      <c r="AX458" s="219"/>
    </row>
    <row r="459" spans="1:50" ht="23.25" hidden="1"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559</v>
      </c>
      <c r="AC459" s="137"/>
      <c r="AD459" s="137"/>
      <c r="AE459" s="259" t="s">
        <v>559</v>
      </c>
      <c r="AF459" s="120"/>
      <c r="AG459" s="120"/>
      <c r="AH459" s="120"/>
      <c r="AI459" s="259" t="s">
        <v>598</v>
      </c>
      <c r="AJ459" s="120"/>
      <c r="AK459" s="120"/>
      <c r="AL459" s="120"/>
      <c r="AM459" s="259" t="s">
        <v>560</v>
      </c>
      <c r="AN459" s="120"/>
      <c r="AO459" s="120"/>
      <c r="AP459" s="120"/>
      <c r="AQ459" s="259" t="s">
        <v>559</v>
      </c>
      <c r="AR459" s="120"/>
      <c r="AS459" s="120"/>
      <c r="AT459" s="121"/>
      <c r="AU459" s="260" t="s">
        <v>579</v>
      </c>
      <c r="AV459" s="120"/>
      <c r="AW459" s="120"/>
      <c r="AX459" s="219"/>
    </row>
    <row r="460" spans="1:50" ht="23.25" hidden="1"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579</v>
      </c>
      <c r="AF460" s="120"/>
      <c r="AG460" s="120"/>
      <c r="AH460" s="120"/>
      <c r="AI460" s="259" t="s">
        <v>559</v>
      </c>
      <c r="AJ460" s="120"/>
      <c r="AK460" s="120"/>
      <c r="AL460" s="120"/>
      <c r="AM460" s="259" t="s">
        <v>560</v>
      </c>
      <c r="AN460" s="120"/>
      <c r="AO460" s="120"/>
      <c r="AP460" s="120"/>
      <c r="AQ460" s="259" t="s">
        <v>559</v>
      </c>
      <c r="AR460" s="120"/>
      <c r="AS460" s="120"/>
      <c r="AT460" s="121"/>
      <c r="AU460" s="260" t="s">
        <v>559</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hidden="1" customHeight="1" x14ac:dyDescent="0.15">
      <c r="A481" s="1023"/>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3"/>
      <c r="B482" s="256"/>
      <c r="C482" s="255"/>
      <c r="D482" s="256"/>
      <c r="E482" s="339"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82.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563</v>
      </c>
      <c r="AE702" s="923"/>
      <c r="AF702" s="923"/>
      <c r="AG702" s="907" t="s">
        <v>599</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563</v>
      </c>
      <c r="AE703" s="159"/>
      <c r="AF703" s="159"/>
      <c r="AG703" s="686" t="s">
        <v>600</v>
      </c>
      <c r="AH703" s="687"/>
      <c r="AI703" s="687"/>
      <c r="AJ703" s="687"/>
      <c r="AK703" s="687"/>
      <c r="AL703" s="687"/>
      <c r="AM703" s="687"/>
      <c r="AN703" s="687"/>
      <c r="AO703" s="687"/>
      <c r="AP703" s="687"/>
      <c r="AQ703" s="687"/>
      <c r="AR703" s="687"/>
      <c r="AS703" s="687"/>
      <c r="AT703" s="687"/>
      <c r="AU703" s="687"/>
      <c r="AV703" s="687"/>
      <c r="AW703" s="687"/>
      <c r="AX703" s="688"/>
    </row>
    <row r="704" spans="1:50" ht="6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563</v>
      </c>
      <c r="AE704" s="605"/>
      <c r="AF704" s="605"/>
      <c r="AG704" s="448" t="s">
        <v>601</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563</v>
      </c>
      <c r="AE705" s="755"/>
      <c r="AF705" s="755"/>
      <c r="AG705" s="164" t="s">
        <v>602</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632</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633</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634</v>
      </c>
      <c r="AE708" s="690"/>
      <c r="AF708" s="690"/>
      <c r="AG708" s="545" t="s">
        <v>603</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563</v>
      </c>
      <c r="AE709" s="159"/>
      <c r="AF709" s="159"/>
      <c r="AG709" s="686" t="s">
        <v>644</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634</v>
      </c>
      <c r="AE710" s="159"/>
      <c r="AF710" s="159"/>
      <c r="AG710" s="686" t="s">
        <v>559</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563</v>
      </c>
      <c r="AE711" s="159"/>
      <c r="AF711" s="159"/>
      <c r="AG711" s="686" t="s">
        <v>604</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637</v>
      </c>
      <c r="AE712" s="605"/>
      <c r="AF712" s="605"/>
      <c r="AG712" s="613" t="s">
        <v>638</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634</v>
      </c>
      <c r="AE713" s="159"/>
      <c r="AF713" s="160"/>
      <c r="AG713" s="686" t="s">
        <v>559</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563</v>
      </c>
      <c r="AE714" s="611"/>
      <c r="AF714" s="612"/>
      <c r="AG714" s="711" t="s">
        <v>605</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563</v>
      </c>
      <c r="AE715" s="690"/>
      <c r="AF715" s="799"/>
      <c r="AG715" s="545" t="s">
        <v>606</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563</v>
      </c>
      <c r="AE716" s="781"/>
      <c r="AF716" s="781"/>
      <c r="AG716" s="686" t="s">
        <v>607</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563</v>
      </c>
      <c r="AE717" s="159"/>
      <c r="AF717" s="159"/>
      <c r="AG717" s="686" t="s">
        <v>608</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563</v>
      </c>
      <c r="AE718" s="159"/>
      <c r="AF718" s="159"/>
      <c r="AG718" s="167" t="s">
        <v>609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634</v>
      </c>
      <c r="AE719" s="690"/>
      <c r="AF719" s="690"/>
      <c r="AG719" s="164" t="s">
        <v>559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635</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636</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642</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8.25" customHeight="1" thickBot="1" x14ac:dyDescent="0.2">
      <c r="A731" s="637" t="s">
        <v>645</v>
      </c>
      <c r="B731" s="638"/>
      <c r="C731" s="638"/>
      <c r="D731" s="638"/>
      <c r="E731" s="639"/>
      <c r="F731" s="702" t="s">
        <v>648</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5.25" customHeight="1" thickBot="1" x14ac:dyDescent="0.2">
      <c r="A733" s="771" t="s">
        <v>646</v>
      </c>
      <c r="B733" s="772"/>
      <c r="C733" s="772"/>
      <c r="D733" s="772"/>
      <c r="E733" s="773"/>
      <c r="F733" s="788" t="s">
        <v>647</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59.2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404</v>
      </c>
      <c r="B737" s="101"/>
      <c r="C737" s="101"/>
      <c r="D737" s="102"/>
      <c r="E737" s="103" t="s">
        <v>559</v>
      </c>
      <c r="F737" s="103"/>
      <c r="G737" s="103"/>
      <c r="H737" s="103"/>
      <c r="I737" s="103"/>
      <c r="J737" s="103"/>
      <c r="K737" s="103"/>
      <c r="L737" s="103"/>
      <c r="M737" s="103"/>
      <c r="N737" s="109" t="s">
        <v>399</v>
      </c>
      <c r="O737" s="109"/>
      <c r="P737" s="109"/>
      <c r="Q737" s="109"/>
      <c r="R737" s="103" t="s">
        <v>559</v>
      </c>
      <c r="S737" s="103"/>
      <c r="T737" s="103"/>
      <c r="U737" s="103"/>
      <c r="V737" s="103"/>
      <c r="W737" s="103"/>
      <c r="X737" s="103"/>
      <c r="Y737" s="103"/>
      <c r="Z737" s="103"/>
      <c r="AA737" s="109" t="s">
        <v>398</v>
      </c>
      <c r="AB737" s="109"/>
      <c r="AC737" s="109"/>
      <c r="AD737" s="109"/>
      <c r="AE737" s="103" t="s">
        <v>559</v>
      </c>
      <c r="AF737" s="103"/>
      <c r="AG737" s="103"/>
      <c r="AH737" s="103"/>
      <c r="AI737" s="103"/>
      <c r="AJ737" s="103"/>
      <c r="AK737" s="103"/>
      <c r="AL737" s="103"/>
      <c r="AM737" s="103"/>
      <c r="AN737" s="109" t="s">
        <v>397</v>
      </c>
      <c r="AO737" s="109"/>
      <c r="AP737" s="109"/>
      <c r="AQ737" s="109"/>
      <c r="AR737" s="110" t="s">
        <v>559</v>
      </c>
      <c r="AS737" s="111"/>
      <c r="AT737" s="111"/>
      <c r="AU737" s="111"/>
      <c r="AV737" s="111"/>
      <c r="AW737" s="111"/>
      <c r="AX737" s="112"/>
      <c r="AY737" s="88"/>
      <c r="AZ737" s="88"/>
    </row>
    <row r="738" spans="1:52" ht="24.75" customHeight="1" x14ac:dyDescent="0.15">
      <c r="A738" s="100" t="s">
        <v>396</v>
      </c>
      <c r="B738" s="101"/>
      <c r="C738" s="101"/>
      <c r="D738" s="102"/>
      <c r="E738" s="103" t="s">
        <v>598</v>
      </c>
      <c r="F738" s="103"/>
      <c r="G738" s="103"/>
      <c r="H738" s="103"/>
      <c r="I738" s="103"/>
      <c r="J738" s="103"/>
      <c r="K738" s="103"/>
      <c r="L738" s="103"/>
      <c r="M738" s="103"/>
      <c r="N738" s="109" t="s">
        <v>395</v>
      </c>
      <c r="O738" s="109"/>
      <c r="P738" s="109"/>
      <c r="Q738" s="109"/>
      <c r="R738" s="103" t="s">
        <v>610</v>
      </c>
      <c r="S738" s="103"/>
      <c r="T738" s="103"/>
      <c r="U738" s="103"/>
      <c r="V738" s="103"/>
      <c r="W738" s="103"/>
      <c r="X738" s="103"/>
      <c r="Y738" s="103"/>
      <c r="Z738" s="103"/>
      <c r="AA738" s="109" t="s">
        <v>394</v>
      </c>
      <c r="AB738" s="109"/>
      <c r="AC738" s="109"/>
      <c r="AD738" s="109"/>
      <c r="AE738" s="103" t="s">
        <v>611</v>
      </c>
      <c r="AF738" s="103"/>
      <c r="AG738" s="103"/>
      <c r="AH738" s="103"/>
      <c r="AI738" s="103"/>
      <c r="AJ738" s="103"/>
      <c r="AK738" s="103"/>
      <c r="AL738" s="103"/>
      <c r="AM738" s="103"/>
      <c r="AN738" s="109" t="s">
        <v>393</v>
      </c>
      <c r="AO738" s="109"/>
      <c r="AP738" s="109"/>
      <c r="AQ738" s="109"/>
      <c r="AR738" s="110">
        <v>381</v>
      </c>
      <c r="AS738" s="111"/>
      <c r="AT738" s="111"/>
      <c r="AU738" s="111"/>
      <c r="AV738" s="111"/>
      <c r="AW738" s="111"/>
      <c r="AX738" s="112"/>
    </row>
    <row r="739" spans="1:52" ht="24.75" customHeight="1" x14ac:dyDescent="0.15">
      <c r="A739" s="100" t="s">
        <v>392</v>
      </c>
      <c r="B739" s="101"/>
      <c r="C739" s="101"/>
      <c r="D739" s="102"/>
      <c r="E739" s="103">
        <v>378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612</v>
      </c>
      <c r="F740" s="125"/>
      <c r="G740" s="125"/>
      <c r="H740" s="92" t="str">
        <f>IF(E740="", "", "(")</f>
        <v>(</v>
      </c>
      <c r="I740" s="125"/>
      <c r="J740" s="125"/>
      <c r="K740" s="92" t="str">
        <f>IF(OR(I740="　", I740=""), "", "-")</f>
        <v/>
      </c>
      <c r="L740" s="126">
        <v>369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387</v>
      </c>
      <c r="B780" s="783"/>
      <c r="C780" s="783"/>
      <c r="D780" s="783"/>
      <c r="E780" s="783"/>
      <c r="F780" s="784"/>
      <c r="G780" s="459" t="s">
        <v>631</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626</v>
      </c>
      <c r="H782" s="472"/>
      <c r="I782" s="472"/>
      <c r="J782" s="472"/>
      <c r="K782" s="473"/>
      <c r="L782" s="474" t="s">
        <v>627</v>
      </c>
      <c r="M782" s="475"/>
      <c r="N782" s="475"/>
      <c r="O782" s="475"/>
      <c r="P782" s="475"/>
      <c r="Q782" s="475"/>
      <c r="R782" s="475"/>
      <c r="S782" s="475"/>
      <c r="T782" s="475"/>
      <c r="U782" s="475"/>
      <c r="V782" s="475"/>
      <c r="W782" s="475"/>
      <c r="X782" s="476"/>
      <c r="Y782" s="477">
        <v>3</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customHeight="1" x14ac:dyDescent="0.15">
      <c r="A783" s="575"/>
      <c r="B783" s="785"/>
      <c r="C783" s="785"/>
      <c r="D783" s="785"/>
      <c r="E783" s="785"/>
      <c r="F783" s="786"/>
      <c r="G783" s="367" t="s">
        <v>628</v>
      </c>
      <c r="H783" s="368"/>
      <c r="I783" s="368"/>
      <c r="J783" s="368"/>
      <c r="K783" s="369"/>
      <c r="L783" s="421" t="s">
        <v>629</v>
      </c>
      <c r="M783" s="422"/>
      <c r="N783" s="422"/>
      <c r="O783" s="422"/>
      <c r="P783" s="422"/>
      <c r="Q783" s="422"/>
      <c r="R783" s="422"/>
      <c r="S783" s="422"/>
      <c r="T783" s="422"/>
      <c r="U783" s="422"/>
      <c r="V783" s="422"/>
      <c r="W783" s="422"/>
      <c r="X783" s="423"/>
      <c r="Y783" s="418">
        <v>0.3</v>
      </c>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customHeight="1" x14ac:dyDescent="0.15">
      <c r="A784" s="575"/>
      <c r="B784" s="785"/>
      <c r="C784" s="785"/>
      <c r="D784" s="785"/>
      <c r="E784" s="785"/>
      <c r="F784" s="786"/>
      <c r="G784" s="367" t="s">
        <v>630</v>
      </c>
      <c r="H784" s="368"/>
      <c r="I784" s="368"/>
      <c r="J784" s="368"/>
      <c r="K784" s="369"/>
      <c r="L784" s="421"/>
      <c r="M784" s="422"/>
      <c r="N784" s="422"/>
      <c r="O784" s="422"/>
      <c r="P784" s="422"/>
      <c r="Q784" s="422"/>
      <c r="R784" s="422"/>
      <c r="S784" s="422"/>
      <c r="T784" s="422"/>
      <c r="U784" s="422"/>
      <c r="V784" s="422"/>
      <c r="W784" s="422"/>
      <c r="X784" s="423"/>
      <c r="Y784" s="418">
        <v>0.3</v>
      </c>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3.5999999999999996</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368</v>
      </c>
      <c r="AI837" s="365"/>
      <c r="AJ837" s="365"/>
      <c r="AK837" s="365"/>
      <c r="AL837" s="365" t="s">
        <v>21</v>
      </c>
      <c r="AM837" s="365"/>
      <c r="AN837" s="365"/>
      <c r="AO837" s="446"/>
      <c r="AP837" s="447" t="s">
        <v>301</v>
      </c>
      <c r="AQ837" s="447"/>
      <c r="AR837" s="447"/>
      <c r="AS837" s="447"/>
      <c r="AT837" s="447"/>
      <c r="AU837" s="447"/>
      <c r="AV837" s="447"/>
      <c r="AW837" s="447"/>
      <c r="AX837" s="447"/>
    </row>
    <row r="838" spans="1:50" ht="37.5" customHeight="1" x14ac:dyDescent="0.15">
      <c r="A838" s="424">
        <v>1</v>
      </c>
      <c r="B838" s="424">
        <v>1</v>
      </c>
      <c r="C838" s="444" t="s">
        <v>624</v>
      </c>
      <c r="D838" s="438"/>
      <c r="E838" s="438"/>
      <c r="F838" s="438"/>
      <c r="G838" s="438"/>
      <c r="H838" s="438"/>
      <c r="I838" s="438"/>
      <c r="J838" s="439">
        <v>8011201001605</v>
      </c>
      <c r="K838" s="440"/>
      <c r="L838" s="440"/>
      <c r="M838" s="440"/>
      <c r="N838" s="440"/>
      <c r="O838" s="440"/>
      <c r="P838" s="445" t="s">
        <v>625</v>
      </c>
      <c r="Q838" s="333"/>
      <c r="R838" s="333"/>
      <c r="S838" s="333"/>
      <c r="T838" s="333"/>
      <c r="U838" s="333"/>
      <c r="V838" s="333"/>
      <c r="W838" s="333"/>
      <c r="X838" s="333"/>
      <c r="Y838" s="334">
        <v>4</v>
      </c>
      <c r="Z838" s="335"/>
      <c r="AA838" s="335"/>
      <c r="AB838" s="336"/>
      <c r="AC838" s="341" t="s">
        <v>377</v>
      </c>
      <c r="AD838" s="341"/>
      <c r="AE838" s="341"/>
      <c r="AF838" s="341"/>
      <c r="AG838" s="341"/>
      <c r="AH838" s="342">
        <v>1</v>
      </c>
      <c r="AI838" s="343"/>
      <c r="AJ838" s="343"/>
      <c r="AK838" s="343"/>
      <c r="AL838" s="344">
        <v>100</v>
      </c>
      <c r="AM838" s="345"/>
      <c r="AN838" s="345"/>
      <c r="AO838" s="346"/>
      <c r="AP838" s="340" t="s">
        <v>643</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368</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368</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368</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368</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368</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368</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368</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558</v>
      </c>
      <c r="F1103" s="914"/>
      <c r="G1103" s="914"/>
      <c r="H1103" s="914"/>
      <c r="I1103" s="914"/>
      <c r="J1103" s="439" t="s">
        <v>558</v>
      </c>
      <c r="K1103" s="440"/>
      <c r="L1103" s="440"/>
      <c r="M1103" s="440"/>
      <c r="N1103" s="440"/>
      <c r="O1103" s="440"/>
      <c r="P1103" s="917" t="s">
        <v>559</v>
      </c>
      <c r="Q1103" s="333"/>
      <c r="R1103" s="333"/>
      <c r="S1103" s="333"/>
      <c r="T1103" s="333"/>
      <c r="U1103" s="333"/>
      <c r="V1103" s="333"/>
      <c r="W1103" s="333"/>
      <c r="X1103" s="333"/>
      <c r="Y1103" s="918" t="s">
        <v>558</v>
      </c>
      <c r="Z1103" s="335"/>
      <c r="AA1103" s="335"/>
      <c r="AB1103" s="336"/>
      <c r="AC1103" s="341"/>
      <c r="AD1103" s="341"/>
      <c r="AE1103" s="341"/>
      <c r="AF1103" s="341"/>
      <c r="AG1103" s="341"/>
      <c r="AH1103" s="919" t="s">
        <v>558</v>
      </c>
      <c r="AI1103" s="343"/>
      <c r="AJ1103" s="343"/>
      <c r="AK1103" s="343"/>
      <c r="AL1103" s="920" t="s">
        <v>558</v>
      </c>
      <c r="AM1103" s="345"/>
      <c r="AN1103" s="345"/>
      <c r="AO1103" s="346"/>
      <c r="AP1103" s="921" t="s">
        <v>559</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9" priority="14027">
      <formula>IF(RIGHT(TEXT(P14,"0.#"),1)=".",FALSE,TRUE)</formula>
    </cfRule>
    <cfRule type="expression" dxfId="2758" priority="14028">
      <formula>IF(RIGHT(TEXT(P14,"0.#"),1)=".",TRUE,FALSE)</formula>
    </cfRule>
  </conditionalFormatting>
  <conditionalFormatting sqref="AE32">
    <cfRule type="expression" dxfId="2757" priority="14017">
      <formula>IF(RIGHT(TEXT(AE32,"0.#"),1)=".",FALSE,TRUE)</formula>
    </cfRule>
    <cfRule type="expression" dxfId="2756" priority="14018">
      <formula>IF(RIGHT(TEXT(AE32,"0.#"),1)=".",TRUE,FALSE)</formula>
    </cfRule>
  </conditionalFormatting>
  <conditionalFormatting sqref="P18:AX18">
    <cfRule type="expression" dxfId="2755" priority="13903">
      <formula>IF(RIGHT(TEXT(P18,"0.#"),1)=".",FALSE,TRUE)</formula>
    </cfRule>
    <cfRule type="expression" dxfId="2754" priority="13904">
      <formula>IF(RIGHT(TEXT(P18,"0.#"),1)=".",TRUE,FALSE)</formula>
    </cfRule>
  </conditionalFormatting>
  <conditionalFormatting sqref="Y792">
    <cfRule type="expression" dxfId="2753" priority="13895">
      <formula>IF(RIGHT(TEXT(Y792,"0.#"),1)=".",FALSE,TRUE)</formula>
    </cfRule>
    <cfRule type="expression" dxfId="2752" priority="13896">
      <formula>IF(RIGHT(TEXT(Y792,"0.#"),1)=".",TRUE,FALSE)</formula>
    </cfRule>
  </conditionalFormatting>
  <conditionalFormatting sqref="Y823:Y830 Y821 Y810:Y817 Y808 Y797:Y804 Y795">
    <cfRule type="expression" dxfId="2751" priority="13677">
      <formula>IF(RIGHT(TEXT(Y795,"0.#"),1)=".",FALSE,TRUE)</formula>
    </cfRule>
    <cfRule type="expression" dxfId="2750" priority="13678">
      <formula>IF(RIGHT(TEXT(Y795,"0.#"),1)=".",TRUE,FALSE)</formula>
    </cfRule>
  </conditionalFormatting>
  <conditionalFormatting sqref="P16:AQ17 P13:AX13 P15:AX15">
    <cfRule type="expression" dxfId="2749" priority="13725">
      <formula>IF(RIGHT(TEXT(P13,"0.#"),1)=".",FALSE,TRUE)</formula>
    </cfRule>
    <cfRule type="expression" dxfId="2748" priority="13726">
      <formula>IF(RIGHT(TEXT(P13,"0.#"),1)=".",TRUE,FALSE)</formula>
    </cfRule>
  </conditionalFormatting>
  <conditionalFormatting sqref="P19:AJ19">
    <cfRule type="expression" dxfId="2747" priority="13723">
      <formula>IF(RIGHT(TEXT(P19,"0.#"),1)=".",FALSE,TRUE)</formula>
    </cfRule>
    <cfRule type="expression" dxfId="2746" priority="13724">
      <formula>IF(RIGHT(TEXT(P19,"0.#"),1)=".",TRUE,FALSE)</formula>
    </cfRule>
  </conditionalFormatting>
  <conditionalFormatting sqref="AE101">
    <cfRule type="expression" dxfId="2745" priority="13715">
      <formula>IF(RIGHT(TEXT(AE101,"0.#"),1)=".",FALSE,TRUE)</formula>
    </cfRule>
    <cfRule type="expression" dxfId="2744" priority="13716">
      <formula>IF(RIGHT(TEXT(AE101,"0.#"),1)=".",TRUE,FALSE)</formula>
    </cfRule>
  </conditionalFormatting>
  <conditionalFormatting sqref="Y785:Y791">
    <cfRule type="expression" dxfId="2743" priority="13701">
      <formula>IF(RIGHT(TEXT(Y785,"0.#"),1)=".",FALSE,TRUE)</formula>
    </cfRule>
    <cfRule type="expression" dxfId="2742" priority="13702">
      <formula>IF(RIGHT(TEXT(Y785,"0.#"),1)=".",TRUE,FALSE)</formula>
    </cfRule>
  </conditionalFormatting>
  <conditionalFormatting sqref="AU783">
    <cfRule type="expression" dxfId="2741" priority="13699">
      <formula>IF(RIGHT(TEXT(AU783,"0.#"),1)=".",FALSE,TRUE)</formula>
    </cfRule>
    <cfRule type="expression" dxfId="2740" priority="13700">
      <formula>IF(RIGHT(TEXT(AU783,"0.#"),1)=".",TRUE,FALSE)</formula>
    </cfRule>
  </conditionalFormatting>
  <conditionalFormatting sqref="AU792">
    <cfRule type="expression" dxfId="2739" priority="13697">
      <formula>IF(RIGHT(TEXT(AU792,"0.#"),1)=".",FALSE,TRUE)</formula>
    </cfRule>
    <cfRule type="expression" dxfId="2738" priority="13698">
      <formula>IF(RIGHT(TEXT(AU792,"0.#"),1)=".",TRUE,FALSE)</formula>
    </cfRule>
  </conditionalFormatting>
  <conditionalFormatting sqref="AU784:AU791 AU782">
    <cfRule type="expression" dxfId="2737" priority="13695">
      <formula>IF(RIGHT(TEXT(AU782,"0.#"),1)=".",FALSE,TRUE)</formula>
    </cfRule>
    <cfRule type="expression" dxfId="2736" priority="13696">
      <formula>IF(RIGHT(TEXT(AU782,"0.#"),1)=".",TRUE,FALSE)</formula>
    </cfRule>
  </conditionalFormatting>
  <conditionalFormatting sqref="Y822 Y809 Y796">
    <cfRule type="expression" dxfId="2735" priority="13681">
      <formula>IF(RIGHT(TEXT(Y796,"0.#"),1)=".",FALSE,TRUE)</formula>
    </cfRule>
    <cfRule type="expression" dxfId="2734" priority="13682">
      <formula>IF(RIGHT(TEXT(Y796,"0.#"),1)=".",TRUE,FALSE)</formula>
    </cfRule>
  </conditionalFormatting>
  <conditionalFormatting sqref="Y831 Y818 Y805">
    <cfRule type="expression" dxfId="2733" priority="13679">
      <formula>IF(RIGHT(TEXT(Y805,"0.#"),1)=".",FALSE,TRUE)</formula>
    </cfRule>
    <cfRule type="expression" dxfId="2732" priority="13680">
      <formula>IF(RIGHT(TEXT(Y805,"0.#"),1)=".",TRUE,FALSE)</formula>
    </cfRule>
  </conditionalFormatting>
  <conditionalFormatting sqref="AU822 AU809 AU796">
    <cfRule type="expression" dxfId="2731" priority="13675">
      <formula>IF(RIGHT(TEXT(AU796,"0.#"),1)=".",FALSE,TRUE)</formula>
    </cfRule>
    <cfRule type="expression" dxfId="2730" priority="13676">
      <formula>IF(RIGHT(TEXT(AU796,"0.#"),1)=".",TRUE,FALSE)</formula>
    </cfRule>
  </conditionalFormatting>
  <conditionalFormatting sqref="AU831 AU818 AU805">
    <cfRule type="expression" dxfId="2729" priority="13673">
      <formula>IF(RIGHT(TEXT(AU805,"0.#"),1)=".",FALSE,TRUE)</formula>
    </cfRule>
    <cfRule type="expression" dxfId="2728" priority="13674">
      <formula>IF(RIGHT(TEXT(AU805,"0.#"),1)=".",TRUE,FALSE)</formula>
    </cfRule>
  </conditionalFormatting>
  <conditionalFormatting sqref="AU823:AU830 AU821 AU810:AU817 AU808 AU797:AU804 AU795">
    <cfRule type="expression" dxfId="2727" priority="13671">
      <formula>IF(RIGHT(TEXT(AU795,"0.#"),1)=".",FALSE,TRUE)</formula>
    </cfRule>
    <cfRule type="expression" dxfId="2726" priority="13672">
      <formula>IF(RIGHT(TEXT(AU795,"0.#"),1)=".",TRUE,FALSE)</formula>
    </cfRule>
  </conditionalFormatting>
  <conditionalFormatting sqref="AM87">
    <cfRule type="expression" dxfId="2725" priority="13325">
      <formula>IF(RIGHT(TEXT(AM87,"0.#"),1)=".",FALSE,TRUE)</formula>
    </cfRule>
    <cfRule type="expression" dxfId="2724" priority="13326">
      <formula>IF(RIGHT(TEXT(AM87,"0.#"),1)=".",TRUE,FALSE)</formula>
    </cfRule>
  </conditionalFormatting>
  <conditionalFormatting sqref="AE55">
    <cfRule type="expression" dxfId="2723" priority="13393">
      <formula>IF(RIGHT(TEXT(AE55,"0.#"),1)=".",FALSE,TRUE)</formula>
    </cfRule>
    <cfRule type="expression" dxfId="2722" priority="13394">
      <formula>IF(RIGHT(TEXT(AE55,"0.#"),1)=".",TRUE,FALSE)</formula>
    </cfRule>
  </conditionalFormatting>
  <conditionalFormatting sqref="AI55">
    <cfRule type="expression" dxfId="2721" priority="13391">
      <formula>IF(RIGHT(TEXT(AI55,"0.#"),1)=".",FALSE,TRUE)</formula>
    </cfRule>
    <cfRule type="expression" dxfId="2720" priority="13392">
      <formula>IF(RIGHT(TEXT(AI55,"0.#"),1)=".",TRUE,FALSE)</formula>
    </cfRule>
  </conditionalFormatting>
  <conditionalFormatting sqref="AM34">
    <cfRule type="expression" dxfId="2719" priority="13471">
      <formula>IF(RIGHT(TEXT(AM34,"0.#"),1)=".",FALSE,TRUE)</formula>
    </cfRule>
    <cfRule type="expression" dxfId="2718" priority="13472">
      <formula>IF(RIGHT(TEXT(AM34,"0.#"),1)=".",TRUE,FALSE)</formula>
    </cfRule>
  </conditionalFormatting>
  <conditionalFormatting sqref="AE33">
    <cfRule type="expression" dxfId="2717" priority="13485">
      <formula>IF(RIGHT(TEXT(AE33,"0.#"),1)=".",FALSE,TRUE)</formula>
    </cfRule>
    <cfRule type="expression" dxfId="2716" priority="13486">
      <formula>IF(RIGHT(TEXT(AE33,"0.#"),1)=".",TRUE,FALSE)</formula>
    </cfRule>
  </conditionalFormatting>
  <conditionalFormatting sqref="AE34">
    <cfRule type="expression" dxfId="2715" priority="13483">
      <formula>IF(RIGHT(TEXT(AE34,"0.#"),1)=".",FALSE,TRUE)</formula>
    </cfRule>
    <cfRule type="expression" dxfId="2714" priority="13484">
      <formula>IF(RIGHT(TEXT(AE34,"0.#"),1)=".",TRUE,FALSE)</formula>
    </cfRule>
  </conditionalFormatting>
  <conditionalFormatting sqref="AI34">
    <cfRule type="expression" dxfId="2713" priority="13481">
      <formula>IF(RIGHT(TEXT(AI34,"0.#"),1)=".",FALSE,TRUE)</formula>
    </cfRule>
    <cfRule type="expression" dxfId="2712" priority="13482">
      <formula>IF(RIGHT(TEXT(AI34,"0.#"),1)=".",TRUE,FALSE)</formula>
    </cfRule>
  </conditionalFormatting>
  <conditionalFormatting sqref="AI33">
    <cfRule type="expression" dxfId="2711" priority="13479">
      <formula>IF(RIGHT(TEXT(AI33,"0.#"),1)=".",FALSE,TRUE)</formula>
    </cfRule>
    <cfRule type="expression" dxfId="2710" priority="13480">
      <formula>IF(RIGHT(TEXT(AI33,"0.#"),1)=".",TRUE,FALSE)</formula>
    </cfRule>
  </conditionalFormatting>
  <conditionalFormatting sqref="AI32">
    <cfRule type="expression" dxfId="2709" priority="13477">
      <formula>IF(RIGHT(TEXT(AI32,"0.#"),1)=".",FALSE,TRUE)</formula>
    </cfRule>
    <cfRule type="expression" dxfId="2708" priority="13478">
      <formula>IF(RIGHT(TEXT(AI32,"0.#"),1)=".",TRUE,FALSE)</formula>
    </cfRule>
  </conditionalFormatting>
  <conditionalFormatting sqref="AM32">
    <cfRule type="expression" dxfId="2707" priority="13475">
      <formula>IF(RIGHT(TEXT(AM32,"0.#"),1)=".",FALSE,TRUE)</formula>
    </cfRule>
    <cfRule type="expression" dxfId="2706" priority="13476">
      <formula>IF(RIGHT(TEXT(AM32,"0.#"),1)=".",TRUE,FALSE)</formula>
    </cfRule>
  </conditionalFormatting>
  <conditionalFormatting sqref="AM33">
    <cfRule type="expression" dxfId="2705" priority="13473">
      <formula>IF(RIGHT(TEXT(AM33,"0.#"),1)=".",FALSE,TRUE)</formula>
    </cfRule>
    <cfRule type="expression" dxfId="2704" priority="13474">
      <formula>IF(RIGHT(TEXT(AM33,"0.#"),1)=".",TRUE,FALSE)</formula>
    </cfRule>
  </conditionalFormatting>
  <conditionalFormatting sqref="AQ32:AQ34">
    <cfRule type="expression" dxfId="2703" priority="13465">
      <formula>IF(RIGHT(TEXT(AQ32,"0.#"),1)=".",FALSE,TRUE)</formula>
    </cfRule>
    <cfRule type="expression" dxfId="2702" priority="13466">
      <formula>IF(RIGHT(TEXT(AQ32,"0.#"),1)=".",TRUE,FALSE)</formula>
    </cfRule>
  </conditionalFormatting>
  <conditionalFormatting sqref="AU32:AU34">
    <cfRule type="expression" dxfId="2701" priority="13463">
      <formula>IF(RIGHT(TEXT(AU32,"0.#"),1)=".",FALSE,TRUE)</formula>
    </cfRule>
    <cfRule type="expression" dxfId="2700" priority="13464">
      <formula>IF(RIGHT(TEXT(AU32,"0.#"),1)=".",TRUE,FALSE)</formula>
    </cfRule>
  </conditionalFormatting>
  <conditionalFormatting sqref="AE53">
    <cfRule type="expression" dxfId="2699" priority="13397">
      <formula>IF(RIGHT(TEXT(AE53,"0.#"),1)=".",FALSE,TRUE)</formula>
    </cfRule>
    <cfRule type="expression" dxfId="2698" priority="13398">
      <formula>IF(RIGHT(TEXT(AE53,"0.#"),1)=".",TRUE,FALSE)</formula>
    </cfRule>
  </conditionalFormatting>
  <conditionalFormatting sqref="AE54">
    <cfRule type="expression" dxfId="2697" priority="13395">
      <formula>IF(RIGHT(TEXT(AE54,"0.#"),1)=".",FALSE,TRUE)</formula>
    </cfRule>
    <cfRule type="expression" dxfId="2696" priority="13396">
      <formula>IF(RIGHT(TEXT(AE54,"0.#"),1)=".",TRUE,FALSE)</formula>
    </cfRule>
  </conditionalFormatting>
  <conditionalFormatting sqref="AI54">
    <cfRule type="expression" dxfId="2695" priority="13389">
      <formula>IF(RIGHT(TEXT(AI54,"0.#"),1)=".",FALSE,TRUE)</formula>
    </cfRule>
    <cfRule type="expression" dxfId="2694" priority="13390">
      <formula>IF(RIGHT(TEXT(AI54,"0.#"),1)=".",TRUE,FALSE)</formula>
    </cfRule>
  </conditionalFormatting>
  <conditionalFormatting sqref="AI53">
    <cfRule type="expression" dxfId="2693" priority="13387">
      <formula>IF(RIGHT(TEXT(AI53,"0.#"),1)=".",FALSE,TRUE)</formula>
    </cfRule>
    <cfRule type="expression" dxfId="2692" priority="13388">
      <formula>IF(RIGHT(TEXT(AI53,"0.#"),1)=".",TRUE,FALSE)</formula>
    </cfRule>
  </conditionalFormatting>
  <conditionalFormatting sqref="AM53">
    <cfRule type="expression" dxfId="2691" priority="13385">
      <formula>IF(RIGHT(TEXT(AM53,"0.#"),1)=".",FALSE,TRUE)</formula>
    </cfRule>
    <cfRule type="expression" dxfId="2690" priority="13386">
      <formula>IF(RIGHT(TEXT(AM53,"0.#"),1)=".",TRUE,FALSE)</formula>
    </cfRule>
  </conditionalFormatting>
  <conditionalFormatting sqref="AM54">
    <cfRule type="expression" dxfId="2689" priority="13383">
      <formula>IF(RIGHT(TEXT(AM54,"0.#"),1)=".",FALSE,TRUE)</formula>
    </cfRule>
    <cfRule type="expression" dxfId="2688" priority="13384">
      <formula>IF(RIGHT(TEXT(AM54,"0.#"),1)=".",TRUE,FALSE)</formula>
    </cfRule>
  </conditionalFormatting>
  <conditionalFormatting sqref="AM55">
    <cfRule type="expression" dxfId="2687" priority="13381">
      <formula>IF(RIGHT(TEXT(AM55,"0.#"),1)=".",FALSE,TRUE)</formula>
    </cfRule>
    <cfRule type="expression" dxfId="2686" priority="13382">
      <formula>IF(RIGHT(TEXT(AM55,"0.#"),1)=".",TRUE,FALSE)</formula>
    </cfRule>
  </conditionalFormatting>
  <conditionalFormatting sqref="AE60">
    <cfRule type="expression" dxfId="2685" priority="13367">
      <formula>IF(RIGHT(TEXT(AE60,"0.#"),1)=".",FALSE,TRUE)</formula>
    </cfRule>
    <cfRule type="expression" dxfId="2684" priority="13368">
      <formula>IF(RIGHT(TEXT(AE60,"0.#"),1)=".",TRUE,FALSE)</formula>
    </cfRule>
  </conditionalFormatting>
  <conditionalFormatting sqref="AE61">
    <cfRule type="expression" dxfId="2683" priority="13365">
      <formula>IF(RIGHT(TEXT(AE61,"0.#"),1)=".",FALSE,TRUE)</formula>
    </cfRule>
    <cfRule type="expression" dxfId="2682" priority="13366">
      <formula>IF(RIGHT(TEXT(AE61,"0.#"),1)=".",TRUE,FALSE)</formula>
    </cfRule>
  </conditionalFormatting>
  <conditionalFormatting sqref="AE62">
    <cfRule type="expression" dxfId="2681" priority="13363">
      <formula>IF(RIGHT(TEXT(AE62,"0.#"),1)=".",FALSE,TRUE)</formula>
    </cfRule>
    <cfRule type="expression" dxfId="2680" priority="13364">
      <formula>IF(RIGHT(TEXT(AE62,"0.#"),1)=".",TRUE,FALSE)</formula>
    </cfRule>
  </conditionalFormatting>
  <conditionalFormatting sqref="AI62">
    <cfRule type="expression" dxfId="2679" priority="13361">
      <formula>IF(RIGHT(TEXT(AI62,"0.#"),1)=".",FALSE,TRUE)</formula>
    </cfRule>
    <cfRule type="expression" dxfId="2678" priority="13362">
      <formula>IF(RIGHT(TEXT(AI62,"0.#"),1)=".",TRUE,FALSE)</formula>
    </cfRule>
  </conditionalFormatting>
  <conditionalFormatting sqref="AI61">
    <cfRule type="expression" dxfId="2677" priority="13359">
      <formula>IF(RIGHT(TEXT(AI61,"0.#"),1)=".",FALSE,TRUE)</formula>
    </cfRule>
    <cfRule type="expression" dxfId="2676" priority="13360">
      <formula>IF(RIGHT(TEXT(AI61,"0.#"),1)=".",TRUE,FALSE)</formula>
    </cfRule>
  </conditionalFormatting>
  <conditionalFormatting sqref="AI60">
    <cfRule type="expression" dxfId="2675" priority="13357">
      <formula>IF(RIGHT(TEXT(AI60,"0.#"),1)=".",FALSE,TRUE)</formula>
    </cfRule>
    <cfRule type="expression" dxfId="2674" priority="13358">
      <formula>IF(RIGHT(TEXT(AI60,"0.#"),1)=".",TRUE,FALSE)</formula>
    </cfRule>
  </conditionalFormatting>
  <conditionalFormatting sqref="AM60">
    <cfRule type="expression" dxfId="2673" priority="13355">
      <formula>IF(RIGHT(TEXT(AM60,"0.#"),1)=".",FALSE,TRUE)</formula>
    </cfRule>
    <cfRule type="expression" dxfId="2672" priority="13356">
      <formula>IF(RIGHT(TEXT(AM60,"0.#"),1)=".",TRUE,FALSE)</formula>
    </cfRule>
  </conditionalFormatting>
  <conditionalFormatting sqref="AM61">
    <cfRule type="expression" dxfId="2671" priority="13353">
      <formula>IF(RIGHT(TEXT(AM61,"0.#"),1)=".",FALSE,TRUE)</formula>
    </cfRule>
    <cfRule type="expression" dxfId="2670" priority="13354">
      <formula>IF(RIGHT(TEXT(AM61,"0.#"),1)=".",TRUE,FALSE)</formula>
    </cfRule>
  </conditionalFormatting>
  <conditionalFormatting sqref="AM62">
    <cfRule type="expression" dxfId="2669" priority="13351">
      <formula>IF(RIGHT(TEXT(AM62,"0.#"),1)=".",FALSE,TRUE)</formula>
    </cfRule>
    <cfRule type="expression" dxfId="2668" priority="13352">
      <formula>IF(RIGHT(TEXT(AM62,"0.#"),1)=".",TRUE,FALSE)</formula>
    </cfRule>
  </conditionalFormatting>
  <conditionalFormatting sqref="AE87">
    <cfRule type="expression" dxfId="2667" priority="13337">
      <formula>IF(RIGHT(TEXT(AE87,"0.#"),1)=".",FALSE,TRUE)</formula>
    </cfRule>
    <cfRule type="expression" dxfId="2666" priority="13338">
      <formula>IF(RIGHT(TEXT(AE87,"0.#"),1)=".",TRUE,FALSE)</formula>
    </cfRule>
  </conditionalFormatting>
  <conditionalFormatting sqref="AE88">
    <cfRule type="expression" dxfId="2665" priority="13335">
      <formula>IF(RIGHT(TEXT(AE88,"0.#"),1)=".",FALSE,TRUE)</formula>
    </cfRule>
    <cfRule type="expression" dxfId="2664" priority="13336">
      <formula>IF(RIGHT(TEXT(AE88,"0.#"),1)=".",TRUE,FALSE)</formula>
    </cfRule>
  </conditionalFormatting>
  <conditionalFormatting sqref="AE89">
    <cfRule type="expression" dxfId="2663" priority="13333">
      <formula>IF(RIGHT(TEXT(AE89,"0.#"),1)=".",FALSE,TRUE)</formula>
    </cfRule>
    <cfRule type="expression" dxfId="2662" priority="13334">
      <formula>IF(RIGHT(TEXT(AE89,"0.#"),1)=".",TRUE,FALSE)</formula>
    </cfRule>
  </conditionalFormatting>
  <conditionalFormatting sqref="AI89">
    <cfRule type="expression" dxfId="2661" priority="13331">
      <formula>IF(RIGHT(TEXT(AI89,"0.#"),1)=".",FALSE,TRUE)</formula>
    </cfRule>
    <cfRule type="expression" dxfId="2660" priority="13332">
      <formula>IF(RIGHT(TEXT(AI89,"0.#"),1)=".",TRUE,FALSE)</formula>
    </cfRule>
  </conditionalFormatting>
  <conditionalFormatting sqref="AI88">
    <cfRule type="expression" dxfId="2659" priority="13329">
      <formula>IF(RIGHT(TEXT(AI88,"0.#"),1)=".",FALSE,TRUE)</formula>
    </cfRule>
    <cfRule type="expression" dxfId="2658" priority="13330">
      <formula>IF(RIGHT(TEXT(AI88,"0.#"),1)=".",TRUE,FALSE)</formula>
    </cfRule>
  </conditionalFormatting>
  <conditionalFormatting sqref="AI87">
    <cfRule type="expression" dxfId="2657" priority="13327">
      <formula>IF(RIGHT(TEXT(AI87,"0.#"),1)=".",FALSE,TRUE)</formula>
    </cfRule>
    <cfRule type="expression" dxfId="2656" priority="13328">
      <formula>IF(RIGHT(TEXT(AI87,"0.#"),1)=".",TRUE,FALSE)</formula>
    </cfRule>
  </conditionalFormatting>
  <conditionalFormatting sqref="AM88">
    <cfRule type="expression" dxfId="2655" priority="13323">
      <formula>IF(RIGHT(TEXT(AM88,"0.#"),1)=".",FALSE,TRUE)</formula>
    </cfRule>
    <cfRule type="expression" dxfId="2654" priority="13324">
      <formula>IF(RIGHT(TEXT(AM88,"0.#"),1)=".",TRUE,FALSE)</formula>
    </cfRule>
  </conditionalFormatting>
  <conditionalFormatting sqref="AM89">
    <cfRule type="expression" dxfId="2653" priority="13321">
      <formula>IF(RIGHT(TEXT(AM89,"0.#"),1)=".",FALSE,TRUE)</formula>
    </cfRule>
    <cfRule type="expression" dxfId="2652" priority="13322">
      <formula>IF(RIGHT(TEXT(AM89,"0.#"),1)=".",TRUE,FALSE)</formula>
    </cfRule>
  </conditionalFormatting>
  <conditionalFormatting sqref="AE92">
    <cfRule type="expression" dxfId="2651" priority="13307">
      <formula>IF(RIGHT(TEXT(AE92,"0.#"),1)=".",FALSE,TRUE)</formula>
    </cfRule>
    <cfRule type="expression" dxfId="2650" priority="13308">
      <formula>IF(RIGHT(TEXT(AE92,"0.#"),1)=".",TRUE,FALSE)</formula>
    </cfRule>
  </conditionalFormatting>
  <conditionalFormatting sqref="AE93">
    <cfRule type="expression" dxfId="2649" priority="13305">
      <formula>IF(RIGHT(TEXT(AE93,"0.#"),1)=".",FALSE,TRUE)</formula>
    </cfRule>
    <cfRule type="expression" dxfId="2648" priority="13306">
      <formula>IF(RIGHT(TEXT(AE93,"0.#"),1)=".",TRUE,FALSE)</formula>
    </cfRule>
  </conditionalFormatting>
  <conditionalFormatting sqref="AE94">
    <cfRule type="expression" dxfId="2647" priority="13303">
      <formula>IF(RIGHT(TEXT(AE94,"0.#"),1)=".",FALSE,TRUE)</formula>
    </cfRule>
    <cfRule type="expression" dxfId="2646" priority="13304">
      <formula>IF(RIGHT(TEXT(AE94,"0.#"),1)=".",TRUE,FALSE)</formula>
    </cfRule>
  </conditionalFormatting>
  <conditionalFormatting sqref="AI94">
    <cfRule type="expression" dxfId="2645" priority="13301">
      <formula>IF(RIGHT(TEXT(AI94,"0.#"),1)=".",FALSE,TRUE)</formula>
    </cfRule>
    <cfRule type="expression" dxfId="2644" priority="13302">
      <formula>IF(RIGHT(TEXT(AI94,"0.#"),1)=".",TRUE,FALSE)</formula>
    </cfRule>
  </conditionalFormatting>
  <conditionalFormatting sqref="AI93">
    <cfRule type="expression" dxfId="2643" priority="13299">
      <formula>IF(RIGHT(TEXT(AI93,"0.#"),1)=".",FALSE,TRUE)</formula>
    </cfRule>
    <cfRule type="expression" dxfId="2642" priority="13300">
      <formula>IF(RIGHT(TEXT(AI93,"0.#"),1)=".",TRUE,FALSE)</formula>
    </cfRule>
  </conditionalFormatting>
  <conditionalFormatting sqref="AI92">
    <cfRule type="expression" dxfId="2641" priority="13297">
      <formula>IF(RIGHT(TEXT(AI92,"0.#"),1)=".",FALSE,TRUE)</formula>
    </cfRule>
    <cfRule type="expression" dxfId="2640" priority="13298">
      <formula>IF(RIGHT(TEXT(AI92,"0.#"),1)=".",TRUE,FALSE)</formula>
    </cfRule>
  </conditionalFormatting>
  <conditionalFormatting sqref="AM92">
    <cfRule type="expression" dxfId="2639" priority="13295">
      <formula>IF(RIGHT(TEXT(AM92,"0.#"),1)=".",FALSE,TRUE)</formula>
    </cfRule>
    <cfRule type="expression" dxfId="2638" priority="13296">
      <formula>IF(RIGHT(TEXT(AM92,"0.#"),1)=".",TRUE,FALSE)</formula>
    </cfRule>
  </conditionalFormatting>
  <conditionalFormatting sqref="AM93">
    <cfRule type="expression" dxfId="2637" priority="13293">
      <formula>IF(RIGHT(TEXT(AM93,"0.#"),1)=".",FALSE,TRUE)</formula>
    </cfRule>
    <cfRule type="expression" dxfId="2636" priority="13294">
      <formula>IF(RIGHT(TEXT(AM93,"0.#"),1)=".",TRUE,FALSE)</formula>
    </cfRule>
  </conditionalFormatting>
  <conditionalFormatting sqref="AM94">
    <cfRule type="expression" dxfId="2635" priority="13291">
      <formula>IF(RIGHT(TEXT(AM94,"0.#"),1)=".",FALSE,TRUE)</formula>
    </cfRule>
    <cfRule type="expression" dxfId="2634" priority="13292">
      <formula>IF(RIGHT(TEXT(AM94,"0.#"),1)=".",TRUE,FALSE)</formula>
    </cfRule>
  </conditionalFormatting>
  <conditionalFormatting sqref="AE97">
    <cfRule type="expression" dxfId="2633" priority="13277">
      <formula>IF(RIGHT(TEXT(AE97,"0.#"),1)=".",FALSE,TRUE)</formula>
    </cfRule>
    <cfRule type="expression" dxfId="2632" priority="13278">
      <formula>IF(RIGHT(TEXT(AE97,"0.#"),1)=".",TRUE,FALSE)</formula>
    </cfRule>
  </conditionalFormatting>
  <conditionalFormatting sqref="AE98">
    <cfRule type="expression" dxfId="2631" priority="13275">
      <formula>IF(RIGHT(TEXT(AE98,"0.#"),1)=".",FALSE,TRUE)</formula>
    </cfRule>
    <cfRule type="expression" dxfId="2630" priority="13276">
      <formula>IF(RIGHT(TEXT(AE98,"0.#"),1)=".",TRUE,FALSE)</formula>
    </cfRule>
  </conditionalFormatting>
  <conditionalFormatting sqref="AE99">
    <cfRule type="expression" dxfId="2629" priority="13273">
      <formula>IF(RIGHT(TEXT(AE99,"0.#"),1)=".",FALSE,TRUE)</formula>
    </cfRule>
    <cfRule type="expression" dxfId="2628" priority="13274">
      <formula>IF(RIGHT(TEXT(AE99,"0.#"),1)=".",TRUE,FALSE)</formula>
    </cfRule>
  </conditionalFormatting>
  <conditionalFormatting sqref="AI99">
    <cfRule type="expression" dxfId="2627" priority="13271">
      <formula>IF(RIGHT(TEXT(AI99,"0.#"),1)=".",FALSE,TRUE)</formula>
    </cfRule>
    <cfRule type="expression" dxfId="2626" priority="13272">
      <formula>IF(RIGHT(TEXT(AI99,"0.#"),1)=".",TRUE,FALSE)</formula>
    </cfRule>
  </conditionalFormatting>
  <conditionalFormatting sqref="AI98">
    <cfRule type="expression" dxfId="2625" priority="13269">
      <formula>IF(RIGHT(TEXT(AI98,"0.#"),1)=".",FALSE,TRUE)</formula>
    </cfRule>
    <cfRule type="expression" dxfId="2624" priority="13270">
      <formula>IF(RIGHT(TEXT(AI98,"0.#"),1)=".",TRUE,FALSE)</formula>
    </cfRule>
  </conditionalFormatting>
  <conditionalFormatting sqref="AI97">
    <cfRule type="expression" dxfId="2623" priority="13267">
      <formula>IF(RIGHT(TEXT(AI97,"0.#"),1)=".",FALSE,TRUE)</formula>
    </cfRule>
    <cfRule type="expression" dxfId="2622" priority="13268">
      <formula>IF(RIGHT(TEXT(AI97,"0.#"),1)=".",TRUE,FALSE)</formula>
    </cfRule>
  </conditionalFormatting>
  <conditionalFormatting sqref="AM97">
    <cfRule type="expression" dxfId="2621" priority="13265">
      <formula>IF(RIGHT(TEXT(AM97,"0.#"),1)=".",FALSE,TRUE)</formula>
    </cfRule>
    <cfRule type="expression" dxfId="2620" priority="13266">
      <formula>IF(RIGHT(TEXT(AM97,"0.#"),1)=".",TRUE,FALSE)</formula>
    </cfRule>
  </conditionalFormatting>
  <conditionalFormatting sqref="AM98">
    <cfRule type="expression" dxfId="2619" priority="13263">
      <formula>IF(RIGHT(TEXT(AM98,"0.#"),1)=".",FALSE,TRUE)</formula>
    </cfRule>
    <cfRule type="expression" dxfId="2618" priority="13264">
      <formula>IF(RIGHT(TEXT(AM98,"0.#"),1)=".",TRUE,FALSE)</formula>
    </cfRule>
  </conditionalFormatting>
  <conditionalFormatting sqref="AM99">
    <cfRule type="expression" dxfId="2617" priority="13261">
      <formula>IF(RIGHT(TEXT(AM99,"0.#"),1)=".",FALSE,TRUE)</formula>
    </cfRule>
    <cfRule type="expression" dxfId="2616" priority="13262">
      <formula>IF(RIGHT(TEXT(AM99,"0.#"),1)=".",TRUE,FALSE)</formula>
    </cfRule>
  </conditionalFormatting>
  <conditionalFormatting sqref="AI101">
    <cfRule type="expression" dxfId="2615" priority="13247">
      <formula>IF(RIGHT(TEXT(AI101,"0.#"),1)=".",FALSE,TRUE)</formula>
    </cfRule>
    <cfRule type="expression" dxfId="2614" priority="13248">
      <formula>IF(RIGHT(TEXT(AI101,"0.#"),1)=".",TRUE,FALSE)</formula>
    </cfRule>
  </conditionalFormatting>
  <conditionalFormatting sqref="AM101">
    <cfRule type="expression" dxfId="2613" priority="13245">
      <formula>IF(RIGHT(TEXT(AM101,"0.#"),1)=".",FALSE,TRUE)</formula>
    </cfRule>
    <cfRule type="expression" dxfId="2612" priority="13246">
      <formula>IF(RIGHT(TEXT(AM101,"0.#"),1)=".",TRUE,FALSE)</formula>
    </cfRule>
  </conditionalFormatting>
  <conditionalFormatting sqref="AE102">
    <cfRule type="expression" dxfId="2611" priority="13243">
      <formula>IF(RIGHT(TEXT(AE102,"0.#"),1)=".",FALSE,TRUE)</formula>
    </cfRule>
    <cfRule type="expression" dxfId="2610" priority="13244">
      <formula>IF(RIGHT(TEXT(AE102,"0.#"),1)=".",TRUE,FALSE)</formula>
    </cfRule>
  </conditionalFormatting>
  <conditionalFormatting sqref="AI102">
    <cfRule type="expression" dxfId="2609" priority="13241">
      <formula>IF(RIGHT(TEXT(AI102,"0.#"),1)=".",FALSE,TRUE)</formula>
    </cfRule>
    <cfRule type="expression" dxfId="2608" priority="13242">
      <formula>IF(RIGHT(TEXT(AI102,"0.#"),1)=".",TRUE,FALSE)</formula>
    </cfRule>
  </conditionalFormatting>
  <conditionalFormatting sqref="AM102">
    <cfRule type="expression" dxfId="2607" priority="13239">
      <formula>IF(RIGHT(TEXT(AM102,"0.#"),1)=".",FALSE,TRUE)</formula>
    </cfRule>
    <cfRule type="expression" dxfId="2606" priority="13240">
      <formula>IF(RIGHT(TEXT(AM102,"0.#"),1)=".",TRUE,FALSE)</formula>
    </cfRule>
  </conditionalFormatting>
  <conditionalFormatting sqref="AQ102">
    <cfRule type="expression" dxfId="2605" priority="13237">
      <formula>IF(RIGHT(TEXT(AQ102,"0.#"),1)=".",FALSE,TRUE)</formula>
    </cfRule>
    <cfRule type="expression" dxfId="2604" priority="13238">
      <formula>IF(RIGHT(TEXT(AQ102,"0.#"),1)=".",TRUE,FALSE)</formula>
    </cfRule>
  </conditionalFormatting>
  <conditionalFormatting sqref="AE104">
    <cfRule type="expression" dxfId="2603" priority="13235">
      <formula>IF(RIGHT(TEXT(AE104,"0.#"),1)=".",FALSE,TRUE)</formula>
    </cfRule>
    <cfRule type="expression" dxfId="2602" priority="13236">
      <formula>IF(RIGHT(TEXT(AE104,"0.#"),1)=".",TRUE,FALSE)</formula>
    </cfRule>
  </conditionalFormatting>
  <conditionalFormatting sqref="AI104">
    <cfRule type="expression" dxfId="2601" priority="13233">
      <formula>IF(RIGHT(TEXT(AI104,"0.#"),1)=".",FALSE,TRUE)</formula>
    </cfRule>
    <cfRule type="expression" dxfId="2600" priority="13234">
      <formula>IF(RIGHT(TEXT(AI104,"0.#"),1)=".",TRUE,FALSE)</formula>
    </cfRule>
  </conditionalFormatting>
  <conditionalFormatting sqref="AM104">
    <cfRule type="expression" dxfId="2599" priority="13231">
      <formula>IF(RIGHT(TEXT(AM104,"0.#"),1)=".",FALSE,TRUE)</formula>
    </cfRule>
    <cfRule type="expression" dxfId="2598" priority="13232">
      <formula>IF(RIGHT(TEXT(AM104,"0.#"),1)=".",TRUE,FALSE)</formula>
    </cfRule>
  </conditionalFormatting>
  <conditionalFormatting sqref="AE105">
    <cfRule type="expression" dxfId="2597" priority="13229">
      <formula>IF(RIGHT(TEXT(AE105,"0.#"),1)=".",FALSE,TRUE)</formula>
    </cfRule>
    <cfRule type="expression" dxfId="2596" priority="13230">
      <formula>IF(RIGHT(TEXT(AE105,"0.#"),1)=".",TRUE,FALSE)</formula>
    </cfRule>
  </conditionalFormatting>
  <conditionalFormatting sqref="AI105">
    <cfRule type="expression" dxfId="2595" priority="13227">
      <formula>IF(RIGHT(TEXT(AI105,"0.#"),1)=".",FALSE,TRUE)</formula>
    </cfRule>
    <cfRule type="expression" dxfId="2594" priority="13228">
      <formula>IF(RIGHT(TEXT(AI105,"0.#"),1)=".",TRUE,FALSE)</formula>
    </cfRule>
  </conditionalFormatting>
  <conditionalFormatting sqref="AM105">
    <cfRule type="expression" dxfId="2593" priority="13225">
      <formula>IF(RIGHT(TEXT(AM105,"0.#"),1)=".",FALSE,TRUE)</formula>
    </cfRule>
    <cfRule type="expression" dxfId="2592" priority="13226">
      <formula>IF(RIGHT(TEXT(AM105,"0.#"),1)=".",TRUE,FALSE)</formula>
    </cfRule>
  </conditionalFormatting>
  <conditionalFormatting sqref="AE107">
    <cfRule type="expression" dxfId="2591" priority="13221">
      <formula>IF(RIGHT(TEXT(AE107,"0.#"),1)=".",FALSE,TRUE)</formula>
    </cfRule>
    <cfRule type="expression" dxfId="2590" priority="13222">
      <formula>IF(RIGHT(TEXT(AE107,"0.#"),1)=".",TRUE,FALSE)</formula>
    </cfRule>
  </conditionalFormatting>
  <conditionalFormatting sqref="AI107">
    <cfRule type="expression" dxfId="2589" priority="13219">
      <formula>IF(RIGHT(TEXT(AI107,"0.#"),1)=".",FALSE,TRUE)</formula>
    </cfRule>
    <cfRule type="expression" dxfId="2588" priority="13220">
      <formula>IF(RIGHT(TEXT(AI107,"0.#"),1)=".",TRUE,FALSE)</formula>
    </cfRule>
  </conditionalFormatting>
  <conditionalFormatting sqref="AM107">
    <cfRule type="expression" dxfId="2587" priority="13217">
      <formula>IF(RIGHT(TEXT(AM107,"0.#"),1)=".",FALSE,TRUE)</formula>
    </cfRule>
    <cfRule type="expression" dxfId="2586" priority="13218">
      <formula>IF(RIGHT(TEXT(AM107,"0.#"),1)=".",TRUE,FALSE)</formula>
    </cfRule>
  </conditionalFormatting>
  <conditionalFormatting sqref="AE108">
    <cfRule type="expression" dxfId="2585" priority="13215">
      <formula>IF(RIGHT(TEXT(AE108,"0.#"),1)=".",FALSE,TRUE)</formula>
    </cfRule>
    <cfRule type="expression" dxfId="2584" priority="13216">
      <formula>IF(RIGHT(TEXT(AE108,"0.#"),1)=".",TRUE,FALSE)</formula>
    </cfRule>
  </conditionalFormatting>
  <conditionalFormatting sqref="AI108">
    <cfRule type="expression" dxfId="2583" priority="13213">
      <formula>IF(RIGHT(TEXT(AI108,"0.#"),1)=".",FALSE,TRUE)</formula>
    </cfRule>
    <cfRule type="expression" dxfId="2582" priority="13214">
      <formula>IF(RIGHT(TEXT(AI108,"0.#"),1)=".",TRUE,FALSE)</formula>
    </cfRule>
  </conditionalFormatting>
  <conditionalFormatting sqref="AM108">
    <cfRule type="expression" dxfId="2581" priority="13211">
      <formula>IF(RIGHT(TEXT(AM108,"0.#"),1)=".",FALSE,TRUE)</formula>
    </cfRule>
    <cfRule type="expression" dxfId="2580" priority="13212">
      <formula>IF(RIGHT(TEXT(AM108,"0.#"),1)=".",TRUE,FALSE)</formula>
    </cfRule>
  </conditionalFormatting>
  <conditionalFormatting sqref="AE110">
    <cfRule type="expression" dxfId="2579" priority="13207">
      <formula>IF(RIGHT(TEXT(AE110,"0.#"),1)=".",FALSE,TRUE)</formula>
    </cfRule>
    <cfRule type="expression" dxfId="2578" priority="13208">
      <formula>IF(RIGHT(TEXT(AE110,"0.#"),1)=".",TRUE,FALSE)</formula>
    </cfRule>
  </conditionalFormatting>
  <conditionalFormatting sqref="AI110">
    <cfRule type="expression" dxfId="2577" priority="13205">
      <formula>IF(RIGHT(TEXT(AI110,"0.#"),1)=".",FALSE,TRUE)</formula>
    </cfRule>
    <cfRule type="expression" dxfId="2576" priority="13206">
      <formula>IF(RIGHT(TEXT(AI110,"0.#"),1)=".",TRUE,FALSE)</formula>
    </cfRule>
  </conditionalFormatting>
  <conditionalFormatting sqref="AM110">
    <cfRule type="expression" dxfId="2575" priority="13203">
      <formula>IF(RIGHT(TEXT(AM110,"0.#"),1)=".",FALSE,TRUE)</formula>
    </cfRule>
    <cfRule type="expression" dxfId="2574" priority="13204">
      <formula>IF(RIGHT(TEXT(AM110,"0.#"),1)=".",TRUE,FALSE)</formula>
    </cfRule>
  </conditionalFormatting>
  <conditionalFormatting sqref="AE111">
    <cfRule type="expression" dxfId="2573" priority="13201">
      <formula>IF(RIGHT(TEXT(AE111,"0.#"),1)=".",FALSE,TRUE)</formula>
    </cfRule>
    <cfRule type="expression" dxfId="2572" priority="13202">
      <formula>IF(RIGHT(TEXT(AE111,"0.#"),1)=".",TRUE,FALSE)</formula>
    </cfRule>
  </conditionalFormatting>
  <conditionalFormatting sqref="AI111">
    <cfRule type="expression" dxfId="2571" priority="13199">
      <formula>IF(RIGHT(TEXT(AI111,"0.#"),1)=".",FALSE,TRUE)</formula>
    </cfRule>
    <cfRule type="expression" dxfId="2570" priority="13200">
      <formula>IF(RIGHT(TEXT(AI111,"0.#"),1)=".",TRUE,FALSE)</formula>
    </cfRule>
  </conditionalFormatting>
  <conditionalFormatting sqref="AM111">
    <cfRule type="expression" dxfId="2569" priority="13197">
      <formula>IF(RIGHT(TEXT(AM111,"0.#"),1)=".",FALSE,TRUE)</formula>
    </cfRule>
    <cfRule type="expression" dxfId="2568" priority="13198">
      <formula>IF(RIGHT(TEXT(AM111,"0.#"),1)=".",TRUE,FALSE)</formula>
    </cfRule>
  </conditionalFormatting>
  <conditionalFormatting sqref="AE113">
    <cfRule type="expression" dxfId="2567" priority="13193">
      <formula>IF(RIGHT(TEXT(AE113,"0.#"),1)=".",FALSE,TRUE)</formula>
    </cfRule>
    <cfRule type="expression" dxfId="2566" priority="13194">
      <formula>IF(RIGHT(TEXT(AE113,"0.#"),1)=".",TRUE,FALSE)</formula>
    </cfRule>
  </conditionalFormatting>
  <conditionalFormatting sqref="AI113">
    <cfRule type="expression" dxfId="2565" priority="13191">
      <formula>IF(RIGHT(TEXT(AI113,"0.#"),1)=".",FALSE,TRUE)</formula>
    </cfRule>
    <cfRule type="expression" dxfId="2564" priority="13192">
      <formula>IF(RIGHT(TEXT(AI113,"0.#"),1)=".",TRUE,FALSE)</formula>
    </cfRule>
  </conditionalFormatting>
  <conditionalFormatting sqref="AM113">
    <cfRule type="expression" dxfId="2563" priority="13189">
      <formula>IF(RIGHT(TEXT(AM113,"0.#"),1)=".",FALSE,TRUE)</formula>
    </cfRule>
    <cfRule type="expression" dxfId="2562" priority="13190">
      <formula>IF(RIGHT(TEXT(AM113,"0.#"),1)=".",TRUE,FALSE)</formula>
    </cfRule>
  </conditionalFormatting>
  <conditionalFormatting sqref="AE114">
    <cfRule type="expression" dxfId="2561" priority="13187">
      <formula>IF(RIGHT(TEXT(AE114,"0.#"),1)=".",FALSE,TRUE)</formula>
    </cfRule>
    <cfRule type="expression" dxfId="2560" priority="13188">
      <formula>IF(RIGHT(TEXT(AE114,"0.#"),1)=".",TRUE,FALSE)</formula>
    </cfRule>
  </conditionalFormatting>
  <conditionalFormatting sqref="AI114">
    <cfRule type="expression" dxfId="2559" priority="13185">
      <formula>IF(RIGHT(TEXT(AI114,"0.#"),1)=".",FALSE,TRUE)</formula>
    </cfRule>
    <cfRule type="expression" dxfId="2558" priority="13186">
      <formula>IF(RIGHT(TEXT(AI114,"0.#"),1)=".",TRUE,FALSE)</formula>
    </cfRule>
  </conditionalFormatting>
  <conditionalFormatting sqref="AM114">
    <cfRule type="expression" dxfId="2557" priority="13183">
      <formula>IF(RIGHT(TEXT(AM114,"0.#"),1)=".",FALSE,TRUE)</formula>
    </cfRule>
    <cfRule type="expression" dxfId="2556" priority="13184">
      <formula>IF(RIGHT(TEXT(AM114,"0.#"),1)=".",TRUE,FALSE)</formula>
    </cfRule>
  </conditionalFormatting>
  <conditionalFormatting sqref="AE116 AQ116">
    <cfRule type="expression" dxfId="2555" priority="13179">
      <formula>IF(RIGHT(TEXT(AE116,"0.#"),1)=".",FALSE,TRUE)</formula>
    </cfRule>
    <cfRule type="expression" dxfId="2554" priority="13180">
      <formula>IF(RIGHT(TEXT(AE116,"0.#"),1)=".",TRUE,FALSE)</formula>
    </cfRule>
  </conditionalFormatting>
  <conditionalFormatting sqref="AI116">
    <cfRule type="expression" dxfId="2553" priority="13177">
      <formula>IF(RIGHT(TEXT(AI116,"0.#"),1)=".",FALSE,TRUE)</formula>
    </cfRule>
    <cfRule type="expression" dxfId="2552" priority="13178">
      <formula>IF(RIGHT(TEXT(AI116,"0.#"),1)=".",TRUE,FALSE)</formula>
    </cfRule>
  </conditionalFormatting>
  <conditionalFormatting sqref="AM116">
    <cfRule type="expression" dxfId="2551" priority="13175">
      <formula>IF(RIGHT(TEXT(AM116,"0.#"),1)=".",FALSE,TRUE)</formula>
    </cfRule>
    <cfRule type="expression" dxfId="2550" priority="13176">
      <formula>IF(RIGHT(TEXT(AM116,"0.#"),1)=".",TRUE,FALSE)</formula>
    </cfRule>
  </conditionalFormatting>
  <conditionalFormatting sqref="AE117 AM117">
    <cfRule type="expression" dxfId="2549" priority="13173">
      <formula>IF(RIGHT(TEXT(AE117,"0.#"),1)=".",FALSE,TRUE)</formula>
    </cfRule>
    <cfRule type="expression" dxfId="2548" priority="13174">
      <formula>IF(RIGHT(TEXT(AE117,"0.#"),1)=".",TRUE,FALSE)</formula>
    </cfRule>
  </conditionalFormatting>
  <conditionalFormatting sqref="AI117">
    <cfRule type="expression" dxfId="2547" priority="13171">
      <formula>IF(RIGHT(TEXT(AI117,"0.#"),1)=".",FALSE,TRUE)</formula>
    </cfRule>
    <cfRule type="expression" dxfId="2546" priority="13172">
      <formula>IF(RIGHT(TEXT(AI117,"0.#"),1)=".",TRUE,FALSE)</formula>
    </cfRule>
  </conditionalFormatting>
  <conditionalFormatting sqref="AQ117">
    <cfRule type="expression" dxfId="2545" priority="13167">
      <formula>IF(RIGHT(TEXT(AQ117,"0.#"),1)=".",FALSE,TRUE)</formula>
    </cfRule>
    <cfRule type="expression" dxfId="2544" priority="13168">
      <formula>IF(RIGHT(TEXT(AQ117,"0.#"),1)=".",TRUE,FALSE)</formula>
    </cfRule>
  </conditionalFormatting>
  <conditionalFormatting sqref="AE119 AQ119">
    <cfRule type="expression" dxfId="2543" priority="13165">
      <formula>IF(RIGHT(TEXT(AE119,"0.#"),1)=".",FALSE,TRUE)</formula>
    </cfRule>
    <cfRule type="expression" dxfId="2542" priority="13166">
      <formula>IF(RIGHT(TEXT(AE119,"0.#"),1)=".",TRUE,FALSE)</formula>
    </cfRule>
  </conditionalFormatting>
  <conditionalFormatting sqref="AI119">
    <cfRule type="expression" dxfId="2541" priority="13163">
      <formula>IF(RIGHT(TEXT(AI119,"0.#"),1)=".",FALSE,TRUE)</formula>
    </cfRule>
    <cfRule type="expression" dxfId="2540" priority="13164">
      <formula>IF(RIGHT(TEXT(AI119,"0.#"),1)=".",TRUE,FALSE)</formula>
    </cfRule>
  </conditionalFormatting>
  <conditionalFormatting sqref="AM119">
    <cfRule type="expression" dxfId="2539" priority="13161">
      <formula>IF(RIGHT(TEXT(AM119,"0.#"),1)=".",FALSE,TRUE)</formula>
    </cfRule>
    <cfRule type="expression" dxfId="2538" priority="13162">
      <formula>IF(RIGHT(TEXT(AM119,"0.#"),1)=".",TRUE,FALSE)</formula>
    </cfRule>
  </conditionalFormatting>
  <conditionalFormatting sqref="AQ120">
    <cfRule type="expression" dxfId="2537" priority="13153">
      <formula>IF(RIGHT(TEXT(AQ120,"0.#"),1)=".",FALSE,TRUE)</formula>
    </cfRule>
    <cfRule type="expression" dxfId="2536" priority="13154">
      <formula>IF(RIGHT(TEXT(AQ120,"0.#"),1)=".",TRUE,FALSE)</formula>
    </cfRule>
  </conditionalFormatting>
  <conditionalFormatting sqref="AE122 AQ122">
    <cfRule type="expression" dxfId="2535" priority="13151">
      <formula>IF(RIGHT(TEXT(AE122,"0.#"),1)=".",FALSE,TRUE)</formula>
    </cfRule>
    <cfRule type="expression" dxfId="2534" priority="13152">
      <formula>IF(RIGHT(TEXT(AE122,"0.#"),1)=".",TRUE,FALSE)</formula>
    </cfRule>
  </conditionalFormatting>
  <conditionalFormatting sqref="AI122">
    <cfRule type="expression" dxfId="2533" priority="13149">
      <formula>IF(RIGHT(TEXT(AI122,"0.#"),1)=".",FALSE,TRUE)</formula>
    </cfRule>
    <cfRule type="expression" dxfId="2532" priority="13150">
      <formula>IF(RIGHT(TEXT(AI122,"0.#"),1)=".",TRUE,FALSE)</formula>
    </cfRule>
  </conditionalFormatting>
  <conditionalFormatting sqref="AM122">
    <cfRule type="expression" dxfId="2531" priority="13147">
      <formula>IF(RIGHT(TEXT(AM122,"0.#"),1)=".",FALSE,TRUE)</formula>
    </cfRule>
    <cfRule type="expression" dxfId="2530" priority="13148">
      <formula>IF(RIGHT(TEXT(AM122,"0.#"),1)=".",TRUE,FALSE)</formula>
    </cfRule>
  </conditionalFormatting>
  <conditionalFormatting sqref="AQ123">
    <cfRule type="expression" dxfId="2529" priority="13139">
      <formula>IF(RIGHT(TEXT(AQ123,"0.#"),1)=".",FALSE,TRUE)</formula>
    </cfRule>
    <cfRule type="expression" dxfId="2528" priority="13140">
      <formula>IF(RIGHT(TEXT(AQ123,"0.#"),1)=".",TRUE,FALSE)</formula>
    </cfRule>
  </conditionalFormatting>
  <conditionalFormatting sqref="AE125 AQ125">
    <cfRule type="expression" dxfId="2527" priority="13137">
      <formula>IF(RIGHT(TEXT(AE125,"0.#"),1)=".",FALSE,TRUE)</formula>
    </cfRule>
    <cfRule type="expression" dxfId="2526" priority="13138">
      <formula>IF(RIGHT(TEXT(AE125,"0.#"),1)=".",TRUE,FALSE)</formula>
    </cfRule>
  </conditionalFormatting>
  <conditionalFormatting sqref="AI125">
    <cfRule type="expression" dxfId="2525" priority="13135">
      <formula>IF(RIGHT(TEXT(AI125,"0.#"),1)=".",FALSE,TRUE)</formula>
    </cfRule>
    <cfRule type="expression" dxfId="2524" priority="13136">
      <formula>IF(RIGHT(TEXT(AI125,"0.#"),1)=".",TRUE,FALSE)</formula>
    </cfRule>
  </conditionalFormatting>
  <conditionalFormatting sqref="AM125">
    <cfRule type="expression" dxfId="2523" priority="13133">
      <formula>IF(RIGHT(TEXT(AM125,"0.#"),1)=".",FALSE,TRUE)</formula>
    </cfRule>
    <cfRule type="expression" dxfId="2522" priority="13134">
      <formula>IF(RIGHT(TEXT(AM125,"0.#"),1)=".",TRUE,FALSE)</formula>
    </cfRule>
  </conditionalFormatting>
  <conditionalFormatting sqref="AQ126">
    <cfRule type="expression" dxfId="2521" priority="13125">
      <formula>IF(RIGHT(TEXT(AQ126,"0.#"),1)=".",FALSE,TRUE)</formula>
    </cfRule>
    <cfRule type="expression" dxfId="2520" priority="13126">
      <formula>IF(RIGHT(TEXT(AQ126,"0.#"),1)=".",TRUE,FALSE)</formula>
    </cfRule>
  </conditionalFormatting>
  <conditionalFormatting sqref="AE128 AQ128">
    <cfRule type="expression" dxfId="2519" priority="13123">
      <formula>IF(RIGHT(TEXT(AE128,"0.#"),1)=".",FALSE,TRUE)</formula>
    </cfRule>
    <cfRule type="expression" dxfId="2518" priority="13124">
      <formula>IF(RIGHT(TEXT(AE128,"0.#"),1)=".",TRUE,FALSE)</formula>
    </cfRule>
  </conditionalFormatting>
  <conditionalFormatting sqref="AI128">
    <cfRule type="expression" dxfId="2517" priority="13121">
      <formula>IF(RIGHT(TEXT(AI128,"0.#"),1)=".",FALSE,TRUE)</formula>
    </cfRule>
    <cfRule type="expression" dxfId="2516" priority="13122">
      <formula>IF(RIGHT(TEXT(AI128,"0.#"),1)=".",TRUE,FALSE)</formula>
    </cfRule>
  </conditionalFormatting>
  <conditionalFormatting sqref="AM128">
    <cfRule type="expression" dxfId="2515" priority="13119">
      <formula>IF(RIGHT(TEXT(AM128,"0.#"),1)=".",FALSE,TRUE)</formula>
    </cfRule>
    <cfRule type="expression" dxfId="2514" priority="13120">
      <formula>IF(RIGHT(TEXT(AM128,"0.#"),1)=".",TRUE,FALSE)</formula>
    </cfRule>
  </conditionalFormatting>
  <conditionalFormatting sqref="AQ129">
    <cfRule type="expression" dxfId="2513" priority="13111">
      <formula>IF(RIGHT(TEXT(AQ129,"0.#"),1)=".",FALSE,TRUE)</formula>
    </cfRule>
    <cfRule type="expression" dxfId="2512" priority="13112">
      <formula>IF(RIGHT(TEXT(AQ129,"0.#"),1)=".",TRUE,FALSE)</formula>
    </cfRule>
  </conditionalFormatting>
  <conditionalFormatting sqref="AE75">
    <cfRule type="expression" dxfId="2511" priority="13109">
      <formula>IF(RIGHT(TEXT(AE75,"0.#"),1)=".",FALSE,TRUE)</formula>
    </cfRule>
    <cfRule type="expression" dxfId="2510" priority="13110">
      <formula>IF(RIGHT(TEXT(AE75,"0.#"),1)=".",TRUE,FALSE)</formula>
    </cfRule>
  </conditionalFormatting>
  <conditionalFormatting sqref="AE76">
    <cfRule type="expression" dxfId="2509" priority="13107">
      <formula>IF(RIGHT(TEXT(AE76,"0.#"),1)=".",FALSE,TRUE)</formula>
    </cfRule>
    <cfRule type="expression" dxfId="2508" priority="13108">
      <formula>IF(RIGHT(TEXT(AE76,"0.#"),1)=".",TRUE,FALSE)</formula>
    </cfRule>
  </conditionalFormatting>
  <conditionalFormatting sqref="AE77">
    <cfRule type="expression" dxfId="2507" priority="13105">
      <formula>IF(RIGHT(TEXT(AE77,"0.#"),1)=".",FALSE,TRUE)</formula>
    </cfRule>
    <cfRule type="expression" dxfId="2506" priority="13106">
      <formula>IF(RIGHT(TEXT(AE77,"0.#"),1)=".",TRUE,FALSE)</formula>
    </cfRule>
  </conditionalFormatting>
  <conditionalFormatting sqref="AI77">
    <cfRule type="expression" dxfId="2505" priority="13103">
      <formula>IF(RIGHT(TEXT(AI77,"0.#"),1)=".",FALSE,TRUE)</formula>
    </cfRule>
    <cfRule type="expression" dxfId="2504" priority="13104">
      <formula>IF(RIGHT(TEXT(AI77,"0.#"),1)=".",TRUE,FALSE)</formula>
    </cfRule>
  </conditionalFormatting>
  <conditionalFormatting sqref="AI76">
    <cfRule type="expression" dxfId="2503" priority="13101">
      <formula>IF(RIGHT(TEXT(AI76,"0.#"),1)=".",FALSE,TRUE)</formula>
    </cfRule>
    <cfRule type="expression" dxfId="2502" priority="13102">
      <formula>IF(RIGHT(TEXT(AI76,"0.#"),1)=".",TRUE,FALSE)</formula>
    </cfRule>
  </conditionalFormatting>
  <conditionalFormatting sqref="AI75">
    <cfRule type="expression" dxfId="2501" priority="13099">
      <formula>IF(RIGHT(TEXT(AI75,"0.#"),1)=".",FALSE,TRUE)</formula>
    </cfRule>
    <cfRule type="expression" dxfId="2500" priority="13100">
      <formula>IF(RIGHT(TEXT(AI75,"0.#"),1)=".",TRUE,FALSE)</formula>
    </cfRule>
  </conditionalFormatting>
  <conditionalFormatting sqref="AM75">
    <cfRule type="expression" dxfId="2499" priority="13097">
      <formula>IF(RIGHT(TEXT(AM75,"0.#"),1)=".",FALSE,TRUE)</formula>
    </cfRule>
    <cfRule type="expression" dxfId="2498" priority="13098">
      <formula>IF(RIGHT(TEXT(AM75,"0.#"),1)=".",TRUE,FALSE)</formula>
    </cfRule>
  </conditionalFormatting>
  <conditionalFormatting sqref="AM76">
    <cfRule type="expression" dxfId="2497" priority="13095">
      <formula>IF(RIGHT(TEXT(AM76,"0.#"),1)=".",FALSE,TRUE)</formula>
    </cfRule>
    <cfRule type="expression" dxfId="2496" priority="13096">
      <formula>IF(RIGHT(TEXT(AM76,"0.#"),1)=".",TRUE,FALSE)</formula>
    </cfRule>
  </conditionalFormatting>
  <conditionalFormatting sqref="AM77">
    <cfRule type="expression" dxfId="2495" priority="13093">
      <formula>IF(RIGHT(TEXT(AM77,"0.#"),1)=".",FALSE,TRUE)</formula>
    </cfRule>
    <cfRule type="expression" dxfId="2494" priority="13094">
      <formula>IF(RIGHT(TEXT(AM77,"0.#"),1)=".",TRUE,FALSE)</formula>
    </cfRule>
  </conditionalFormatting>
  <conditionalFormatting sqref="AE134:AE135 AU134:AU135 AI134:AI135 AM134:AM135 AQ134:AQ135">
    <cfRule type="expression" dxfId="2493" priority="13079">
      <formula>IF(RIGHT(TEXT(AE134,"0.#"),1)=".",FALSE,TRUE)</formula>
    </cfRule>
    <cfRule type="expression" dxfId="2492" priority="13080">
      <formula>IF(RIGHT(TEXT(AE134,"0.#"),1)=".",TRUE,FALSE)</formula>
    </cfRule>
  </conditionalFormatting>
  <conditionalFormatting sqref="AE433:AE435 AI433:AI435 AM433:AM435">
    <cfRule type="expression" dxfId="2491" priority="13049">
      <formula>IF(RIGHT(TEXT(AE433,"0.#"),1)=".",FALSE,TRUE)</formula>
    </cfRule>
    <cfRule type="expression" dxfId="2490" priority="13050">
      <formula>IF(RIGHT(TEXT(AE433,"0.#"),1)=".",TRUE,FALSE)</formula>
    </cfRule>
  </conditionalFormatting>
  <conditionalFormatting sqref="AU433:AU435">
    <cfRule type="expression" dxfId="2489" priority="13025">
      <formula>IF(RIGHT(TEXT(AU433,"0.#"),1)=".",FALSE,TRUE)</formula>
    </cfRule>
    <cfRule type="expression" dxfId="2488" priority="13026">
      <formula>IF(RIGHT(TEXT(AU433,"0.#"),1)=".",TRUE,FALSE)</formula>
    </cfRule>
  </conditionalFormatting>
  <conditionalFormatting sqref="AQ433:AQ435">
    <cfRule type="expression" dxfId="2487" priority="12925">
      <formula>IF(RIGHT(TEXT(AQ433,"0.#"),1)=".",FALSE,TRUE)</formula>
    </cfRule>
    <cfRule type="expression" dxfId="2486" priority="12926">
      <formula>IF(RIGHT(TEXT(AQ433,"0.#"),1)=".",TRUE,FALSE)</formula>
    </cfRule>
  </conditionalFormatting>
  <conditionalFormatting sqref="AL840:AO867">
    <cfRule type="expression" dxfId="2485" priority="6649">
      <formula>IF(AND(AL840&gt;=0, RIGHT(TEXT(AL840,"0.#"),1)&lt;&gt;"."),TRUE,FALSE)</formula>
    </cfRule>
    <cfRule type="expression" dxfId="2484" priority="6650">
      <formula>IF(AND(AL840&gt;=0, RIGHT(TEXT(AL840,"0.#"),1)="."),TRUE,FALSE)</formula>
    </cfRule>
    <cfRule type="expression" dxfId="2483" priority="6651">
      <formula>IF(AND(AL840&lt;0, RIGHT(TEXT(AL840,"0.#"),1)&lt;&gt;"."),TRUE,FALSE)</formula>
    </cfRule>
    <cfRule type="expression" dxfId="2482" priority="6652">
      <formula>IF(AND(AL840&lt;0, RIGHT(TEXT(AL840,"0.#"),1)="."),TRUE,FALSE)</formula>
    </cfRule>
  </conditionalFormatting>
  <conditionalFormatting sqref="AQ53:AQ55">
    <cfRule type="expression" dxfId="2481" priority="4671">
      <formula>IF(RIGHT(TEXT(AQ53,"0.#"),1)=".",FALSE,TRUE)</formula>
    </cfRule>
    <cfRule type="expression" dxfId="2480" priority="4672">
      <formula>IF(RIGHT(TEXT(AQ53,"0.#"),1)=".",TRUE,FALSE)</formula>
    </cfRule>
  </conditionalFormatting>
  <conditionalFormatting sqref="AU53:AU55">
    <cfRule type="expression" dxfId="2479" priority="4669">
      <formula>IF(RIGHT(TEXT(AU53,"0.#"),1)=".",FALSE,TRUE)</formula>
    </cfRule>
    <cfRule type="expression" dxfId="2478" priority="4670">
      <formula>IF(RIGHT(TEXT(AU53,"0.#"),1)=".",TRUE,FALSE)</formula>
    </cfRule>
  </conditionalFormatting>
  <conditionalFormatting sqref="AQ60:AQ62">
    <cfRule type="expression" dxfId="2477" priority="4667">
      <formula>IF(RIGHT(TEXT(AQ60,"0.#"),1)=".",FALSE,TRUE)</formula>
    </cfRule>
    <cfRule type="expression" dxfId="2476" priority="4668">
      <formula>IF(RIGHT(TEXT(AQ60,"0.#"),1)=".",TRUE,FALSE)</formula>
    </cfRule>
  </conditionalFormatting>
  <conditionalFormatting sqref="AU60:AU62">
    <cfRule type="expression" dxfId="2475" priority="4665">
      <formula>IF(RIGHT(TEXT(AU60,"0.#"),1)=".",FALSE,TRUE)</formula>
    </cfRule>
    <cfRule type="expression" dxfId="2474" priority="4666">
      <formula>IF(RIGHT(TEXT(AU60,"0.#"),1)=".",TRUE,FALSE)</formula>
    </cfRule>
  </conditionalFormatting>
  <conditionalFormatting sqref="AQ75:AQ77">
    <cfRule type="expression" dxfId="2473" priority="4663">
      <formula>IF(RIGHT(TEXT(AQ75,"0.#"),1)=".",FALSE,TRUE)</formula>
    </cfRule>
    <cfRule type="expression" dxfId="2472" priority="4664">
      <formula>IF(RIGHT(TEXT(AQ75,"0.#"),1)=".",TRUE,FALSE)</formula>
    </cfRule>
  </conditionalFormatting>
  <conditionalFormatting sqref="AU75:AU77">
    <cfRule type="expression" dxfId="2471" priority="4661">
      <formula>IF(RIGHT(TEXT(AU75,"0.#"),1)=".",FALSE,TRUE)</formula>
    </cfRule>
    <cfRule type="expression" dxfId="2470" priority="4662">
      <formula>IF(RIGHT(TEXT(AU75,"0.#"),1)=".",TRUE,FALSE)</formula>
    </cfRule>
  </conditionalFormatting>
  <conditionalFormatting sqref="AQ87:AQ89">
    <cfRule type="expression" dxfId="2469" priority="4659">
      <formula>IF(RIGHT(TEXT(AQ87,"0.#"),1)=".",FALSE,TRUE)</formula>
    </cfRule>
    <cfRule type="expression" dxfId="2468" priority="4660">
      <formula>IF(RIGHT(TEXT(AQ87,"0.#"),1)=".",TRUE,FALSE)</formula>
    </cfRule>
  </conditionalFormatting>
  <conditionalFormatting sqref="AU87:AU89">
    <cfRule type="expression" dxfId="2467" priority="4657">
      <formula>IF(RIGHT(TEXT(AU87,"0.#"),1)=".",FALSE,TRUE)</formula>
    </cfRule>
    <cfRule type="expression" dxfId="2466" priority="4658">
      <formula>IF(RIGHT(TEXT(AU87,"0.#"),1)=".",TRUE,FALSE)</formula>
    </cfRule>
  </conditionalFormatting>
  <conditionalFormatting sqref="AQ92:AQ94">
    <cfRule type="expression" dxfId="2465" priority="4655">
      <formula>IF(RIGHT(TEXT(AQ92,"0.#"),1)=".",FALSE,TRUE)</formula>
    </cfRule>
    <cfRule type="expression" dxfId="2464" priority="4656">
      <formula>IF(RIGHT(TEXT(AQ92,"0.#"),1)=".",TRUE,FALSE)</formula>
    </cfRule>
  </conditionalFormatting>
  <conditionalFormatting sqref="AU92:AU94">
    <cfRule type="expression" dxfId="2463" priority="4653">
      <formula>IF(RIGHT(TEXT(AU92,"0.#"),1)=".",FALSE,TRUE)</formula>
    </cfRule>
    <cfRule type="expression" dxfId="2462" priority="4654">
      <formula>IF(RIGHT(TEXT(AU92,"0.#"),1)=".",TRUE,FALSE)</formula>
    </cfRule>
  </conditionalFormatting>
  <conditionalFormatting sqref="AQ97:AQ99">
    <cfRule type="expression" dxfId="2461" priority="4651">
      <formula>IF(RIGHT(TEXT(AQ97,"0.#"),1)=".",FALSE,TRUE)</formula>
    </cfRule>
    <cfRule type="expression" dxfId="2460" priority="4652">
      <formula>IF(RIGHT(TEXT(AQ97,"0.#"),1)=".",TRUE,FALSE)</formula>
    </cfRule>
  </conditionalFormatting>
  <conditionalFormatting sqref="AU97:AU99">
    <cfRule type="expression" dxfId="2459" priority="4649">
      <formula>IF(RIGHT(TEXT(AU97,"0.#"),1)=".",FALSE,TRUE)</formula>
    </cfRule>
    <cfRule type="expression" dxfId="2458" priority="4650">
      <formula>IF(RIGHT(TEXT(AU97,"0.#"),1)=".",TRUE,FALSE)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40:Y867">
    <cfRule type="expression" dxfId="2441" priority="2977">
      <formula>IF(RIGHT(TEXT(Y840,"0.#"),1)=".",FALSE,TRUE)</formula>
    </cfRule>
    <cfRule type="expression" dxfId="2440" priority="2978">
      <formula>IF(RIGHT(TEXT(Y840,"0.#"),1)=".",TRUE,FALSE)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03:AO1132">
    <cfRule type="expression" dxfId="2411" priority="2883">
      <formula>IF(AND(AL1103&gt;=0, RIGHT(TEXT(AL1103,"0.#"),1)&lt;&gt;"."),TRUE,FALSE)</formula>
    </cfRule>
    <cfRule type="expression" dxfId="2410" priority="2884">
      <formula>IF(AND(AL1103&gt;=0, RIGHT(TEXT(AL1103,"0.#"),1)="."),TRUE,FALSE)</formula>
    </cfRule>
    <cfRule type="expression" dxfId="2409" priority="2885">
      <formula>IF(AND(AL1103&lt;0, RIGHT(TEXT(AL1103,"0.#"),1)&lt;&gt;"."),TRUE,FALSE)</formula>
    </cfRule>
    <cfRule type="expression" dxfId="2408" priority="2886">
      <formula>IF(AND(AL1103&lt;0, RIGHT(TEXT(AL1103,"0.#"),1)="."),TRUE,FALSE)</formula>
    </cfRule>
  </conditionalFormatting>
  <conditionalFormatting sqref="Y1103:Y1132">
    <cfRule type="expression" dxfId="2407" priority="2881">
      <formula>IF(RIGHT(TEXT(Y1103,"0.#"),1)=".",FALSE,TRUE)</formula>
    </cfRule>
    <cfRule type="expression" dxfId="2406" priority="2882">
      <formula>IF(RIGHT(TEXT(Y1103,"0.#"),1)=".",TRUE,FALSE)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39:AO839">
    <cfRule type="expression" dxfId="2397" priority="2835">
      <formula>IF(AND(AL839&gt;=0, RIGHT(TEXT(AL839,"0.#"),1)&lt;&gt;"."),TRUE,FALSE)</formula>
    </cfRule>
    <cfRule type="expression" dxfId="2396" priority="2836">
      <formula>IF(AND(AL839&gt;=0, RIGHT(TEXT(AL839,"0.#"),1)="."),TRUE,FALSE)</formula>
    </cfRule>
    <cfRule type="expression" dxfId="2395" priority="2837">
      <formula>IF(AND(AL839&lt;0, RIGHT(TEXT(AL839,"0.#"),1)&lt;&gt;"."),TRUE,FALSE)</formula>
    </cfRule>
    <cfRule type="expression" dxfId="2394" priority="2838">
      <formula>IF(AND(AL839&lt;0, RIGHT(TEXT(AL839,"0.#"),1)="."),TRUE,FALSE)</formula>
    </cfRule>
  </conditionalFormatting>
  <conditionalFormatting sqref="Y839">
    <cfRule type="expression" dxfId="2393" priority="2833">
      <formula>IF(RIGHT(TEXT(Y839,"0.#"),1)=".",FALSE,TRUE)</formula>
    </cfRule>
    <cfRule type="expression" dxfId="2392" priority="2834">
      <formula>IF(RIGHT(TEXT(Y839,"0.#"),1)=".",TRUE,FALSE)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50:AE151 AI150:AI151 AM150:AM151 AQ150:AQ151 AU150:AU151">
    <cfRule type="expression" dxfId="2179" priority="1963">
      <formula>IF(RIGHT(TEXT(AE150,"0.#"),1)=".",FALSE,TRUE)</formula>
    </cfRule>
    <cfRule type="expression" dxfId="2178" priority="1964">
      <formula>IF(RIGHT(TEXT(AE150,"0.#"),1)=".",TRUE,FALSE)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458:AE460 AI458:AI460 AM458:AM460">
    <cfRule type="expression" dxfId="723" priority="23">
      <formula>IF(RIGHT(TEXT(AE458,"0.#"),1)=".",FALSE,TRUE)</formula>
    </cfRule>
    <cfRule type="expression" dxfId="722" priority="24">
      <formula>IF(RIGHT(TEXT(AE458,"0.#"),1)=".",TRUE,FALSE)</formula>
    </cfRule>
  </conditionalFormatting>
  <conditionalFormatting sqref="AU458:AU460">
    <cfRule type="expression" dxfId="721" priority="21">
      <formula>IF(RIGHT(TEXT(AU458,"0.#"),1)=".",FALSE,TRUE)</formula>
    </cfRule>
    <cfRule type="expression" dxfId="720" priority="22">
      <formula>IF(RIGHT(TEXT(AU458,"0.#"),1)=".",TRUE,FALSE)</formula>
    </cfRule>
  </conditionalFormatting>
  <conditionalFormatting sqref="AQ458:AQ460">
    <cfRule type="expression" dxfId="719" priority="19">
      <formula>IF(RIGHT(TEXT(AQ458,"0.#"),1)=".",FALSE,TRUE)</formula>
    </cfRule>
    <cfRule type="expression" dxfId="718" priority="20">
      <formula>IF(RIGHT(TEXT(AQ458,"0.#"),1)=".",TRUE,FALSE)</formula>
    </cfRule>
  </conditionalFormatting>
  <conditionalFormatting sqref="AE138:AE139 AU138:AU139 AI138:AI139 AM138:AM139 AQ138:AQ139">
    <cfRule type="expression" dxfId="717" priority="17">
      <formula>IF(RIGHT(TEXT(AE138,"0.#"),1)=".",FALSE,TRUE)</formula>
    </cfRule>
    <cfRule type="expression" dxfId="716" priority="18">
      <formula>IF(RIGHT(TEXT(AE138,"0.#"),1)=".",TRUE,FALSE)</formula>
    </cfRule>
  </conditionalFormatting>
  <conditionalFormatting sqref="AE194:AE195 AU194:AU195 AI194:AI195 AM194:AM195 AQ194:AQ195">
    <cfRule type="expression" dxfId="715" priority="15">
      <formula>IF(RIGHT(TEXT(AE194,"0.#"),1)=".",FALSE,TRUE)</formula>
    </cfRule>
    <cfRule type="expression" dxfId="714" priority="16">
      <formula>IF(RIGHT(TEXT(AE194,"0.#"),1)=".",TRUE,FALSE)</formula>
    </cfRule>
  </conditionalFormatting>
  <conditionalFormatting sqref="AE198:AE199 AU198:AU199 AI198:AI199 AM198:AM199 AQ198:AQ199">
    <cfRule type="expression" dxfId="713" priority="13">
      <formula>IF(RIGHT(TEXT(AE198,"0.#"),1)=".",FALSE,TRUE)</formula>
    </cfRule>
    <cfRule type="expression" dxfId="712" priority="14">
      <formula>IF(RIGHT(TEXT(AE198,"0.#"),1)=".",TRUE,FALSE)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79" max="49" man="1"/>
    <brk id="711"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613</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t="s">
        <v>563</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614</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観光立国</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393</v>
      </c>
      <c r="AF2" s="395"/>
      <c r="AG2" s="395"/>
      <c r="AH2" s="395"/>
      <c r="AI2" s="395" t="s">
        <v>391</v>
      </c>
      <c r="AJ2" s="395"/>
      <c r="AK2" s="395"/>
      <c r="AL2" s="395"/>
      <c r="AM2" s="395" t="s">
        <v>420</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393</v>
      </c>
      <c r="AF9" s="395"/>
      <c r="AG9" s="395"/>
      <c r="AH9" s="395"/>
      <c r="AI9" s="395" t="s">
        <v>391</v>
      </c>
      <c r="AJ9" s="395"/>
      <c r="AK9" s="395"/>
      <c r="AL9" s="395"/>
      <c r="AM9" s="395" t="s">
        <v>420</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393</v>
      </c>
      <c r="AF16" s="395"/>
      <c r="AG16" s="395"/>
      <c r="AH16" s="395"/>
      <c r="AI16" s="395" t="s">
        <v>391</v>
      </c>
      <c r="AJ16" s="395"/>
      <c r="AK16" s="395"/>
      <c r="AL16" s="395"/>
      <c r="AM16" s="395" t="s">
        <v>420</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393</v>
      </c>
      <c r="AF23" s="395"/>
      <c r="AG23" s="395"/>
      <c r="AH23" s="395"/>
      <c r="AI23" s="395" t="s">
        <v>391</v>
      </c>
      <c r="AJ23" s="395"/>
      <c r="AK23" s="395"/>
      <c r="AL23" s="395"/>
      <c r="AM23" s="395" t="s">
        <v>420</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393</v>
      </c>
      <c r="AF30" s="395"/>
      <c r="AG30" s="395"/>
      <c r="AH30" s="395"/>
      <c r="AI30" s="395" t="s">
        <v>391</v>
      </c>
      <c r="AJ30" s="395"/>
      <c r="AK30" s="395"/>
      <c r="AL30" s="395"/>
      <c r="AM30" s="395" t="s">
        <v>420</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393</v>
      </c>
      <c r="AF37" s="395"/>
      <c r="AG37" s="395"/>
      <c r="AH37" s="395"/>
      <c r="AI37" s="395" t="s">
        <v>391</v>
      </c>
      <c r="AJ37" s="395"/>
      <c r="AK37" s="395"/>
      <c r="AL37" s="395"/>
      <c r="AM37" s="395" t="s">
        <v>420</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393</v>
      </c>
      <c r="AF44" s="395"/>
      <c r="AG44" s="395"/>
      <c r="AH44" s="395"/>
      <c r="AI44" s="395" t="s">
        <v>391</v>
      </c>
      <c r="AJ44" s="395"/>
      <c r="AK44" s="395"/>
      <c r="AL44" s="395"/>
      <c r="AM44" s="395" t="s">
        <v>420</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393</v>
      </c>
      <c r="AF51" s="395"/>
      <c r="AG51" s="395"/>
      <c r="AH51" s="395"/>
      <c r="AI51" s="395" t="s">
        <v>391</v>
      </c>
      <c r="AJ51" s="395"/>
      <c r="AK51" s="395"/>
      <c r="AL51" s="395"/>
      <c r="AM51" s="395" t="s">
        <v>420</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393</v>
      </c>
      <c r="AF58" s="395"/>
      <c r="AG58" s="395"/>
      <c r="AH58" s="395"/>
      <c r="AI58" s="395" t="s">
        <v>391</v>
      </c>
      <c r="AJ58" s="395"/>
      <c r="AK58" s="395"/>
      <c r="AL58" s="395"/>
      <c r="AM58" s="395" t="s">
        <v>420</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393</v>
      </c>
      <c r="AF65" s="395"/>
      <c r="AG65" s="395"/>
      <c r="AH65" s="395"/>
      <c r="AI65" s="395" t="s">
        <v>391</v>
      </c>
      <c r="AJ65" s="395"/>
      <c r="AK65" s="395"/>
      <c r="AL65" s="395"/>
      <c r="AM65" s="395" t="s">
        <v>420</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2020-10-01T01:06:45Z</cp:lastPrinted>
  <dcterms:created xsi:type="dcterms:W3CDTF">2012-03-13T00:50:25Z</dcterms:created>
  <dcterms:modified xsi:type="dcterms:W3CDTF">2020-11-30T12:11:45Z</dcterms:modified>
</cp:coreProperties>
</file>