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<sst xmlns="http://schemas.openxmlformats.org/spreadsheetml/2006/main" count="2935" uniqueCount="665">
  <si>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</si>
  <si>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</si>
  <si>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</si>
  <si>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</si>
  <si>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</si>
  <si>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</si>
  <si>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</si>
  <si>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</si>
  <si>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</si>
  <si>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</si>
  <si>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</si>
  <si>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</si>
  <si>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</si>
  <si>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</si>
  <si>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</si>
  <si>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</si>
  <si>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</si>
  <si>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</si>
  <si>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</si>
  <si>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</si>
  <si>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</si>
  <si>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</si>
  <si>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</si>
  <si>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</si>
  <si>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</si>
  <si>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</si>
  <si>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</si>
  <si>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</si>
  <si>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</si>
  <si>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</si>
  <si>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</si>
  <si>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</si>
  <si>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</si>
  <si>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</si>
  <si>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</si>
  <si>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</si>
  <si>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</si>
  <si>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</si>
  <si>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</si>
  <si>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</si>
  <si>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</si>
  <si>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</si>
  <si>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</si>
  <si>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</si>
  <si>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</si>
  <si>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</si>
  <si>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</si>
  <si>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</si>
  <si>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</si>
  <si>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</si>
  <si>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</si>
  <si>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</si>
  <si>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</si>
  <si>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</si>
  <si>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</si>
  <si>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</si>
  <si>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</si>
  <si>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</si>
  <si>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</si>
  <si>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</si>
  <si>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</si>
  <si>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</si>
  <si>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</si>
  <si>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</si>
  <si>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</si>
  <si>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</si>
  <si>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</si>
  <si>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</si>
  <si>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</si>
  <si>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</si>
  <si>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</si>
  <si>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</si>
  <si>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</si>
  <si>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</si>
  <si>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</si>
  <si>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</si>
  <si>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</si>
  <si>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</si>
  <si>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</si>
  <si>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</si>
  <si>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</si>
  <si>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</si>
  <si>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</si>
  <si>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</si>
  <si>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</si>
  <si>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</si>
  <si>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</si>
  <si>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</si>
  <si>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</si>
  <si>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</si>
  <si>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</si>
  <si>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</si>
  <si>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</si>
  <si>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</si>
  <si>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</si>
  <si>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</si>
  <si>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</si>
  <si>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</si>
  <si>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</si>
  <si>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</si>
  <si>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</si>
  <si>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</si>
  <si>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</si>
  <si>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</si>
  <si>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</si>
  <si>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</si>
  <si>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</si>
  <si>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</si>
  <si>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</si>
  <si>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</si>
  <si>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</si>
  <si>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</si>
  <si>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</si>
  <si>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</si>
  <si>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</si>
  <si>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</si>
  <si>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</si>
  <si>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</si>
  <si>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</si>
  <si>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</si>
  <si>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</si>
  <si>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</si>
  <si>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</si>
  <si>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</si>
  <si>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</si>
  <si>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</si>
  <si>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</si>
  <si>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</si>
  <si>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</si>
  <si>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</si>
  <si>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</si>
  <si>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</si>
  <si>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</si>
  <si>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</si>
  <si>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</si>
  <si>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</si>
  <si>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</si>
  <si>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</si>
  <si>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</si>
  <si>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</si>
  <si>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</si>
  <si>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</si>
  <si>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</si>
  <si>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</si>
  <si>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</si>
  <si>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</si>
  <si>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</si>
  <si>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</si>
  <si>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</si>
  <si>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</si>
  <si>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</si>
  <si>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</si>
  <si>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</si>
  <si>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</si>
  <si>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</si>
  <si>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</si>
  <si>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</si>
  <si>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</si>
  <si>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</si>
  <si>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</si>
  <si>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</si>
  <si>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</si>
  <si>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</si>
  <si>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</si>
  <si>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</si>
  <si>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</si>
  <si>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</si>
  <si>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</si>
  <si>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</si>
  <si>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</si>
  <si>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</si>
  <si>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</si>
  <si>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</si>
  <si>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</si>
  <si>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</si>
  <si>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</si>
  <si>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</si>
  <si>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</si>
  <si>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</si>
  <si>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</si>
  <si>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</si>
  <si>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</si>
  <si>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</si>
  <si>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</si>
  <si>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</si>
  <si>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</si>
  <si>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</si>
  <si>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</si>
  <si>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</si>
  <si>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</si>
  <si>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</si>
  <si>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</si>
  <si>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</si>
  <si>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</si>
  <si>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</si>
  <si>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</si>
  <si>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</si>
  <si>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</si>
  <si>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</si>
  <si>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</si>
  <si>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</si>
  <si>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</si>
  <si>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</si>
  <si>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</si>
  <si>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</si>
  <si>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</si>
  <si>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</si>
  <si>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</si>
  <si>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</si>
  <si>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</si>
  <si>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</si>
  <si>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</si>
  <si>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</si>
  <si>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</si>
  <si>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</si>
  <si>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</si>
  <si>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</si>
  <si>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</si>
  <si>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</si>
  <si>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</si>
  <si>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</si>
  <si>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</si>
  <si>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</si>
  <si>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</si>
  <si>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</si>
  <si>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</si>
  <si>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</si>
  <si>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</si>
  <si>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</si>
  <si>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</si>
  <si>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</si>
  <si>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</si>
  <si>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</si>
  <si>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</si>
  <si>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</si>
  <si>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</si>
  <si>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</si>
  <si>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</si>
  <si>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</si>
  <si>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</si>
  <si>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</si>
  <si>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</si>
  <si>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</si>
  <si>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</si>
  <si>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</si>
  <si>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</si>
  <si>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</si>
  <si>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</si>
  <si>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</si>
  <si>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</si>
  <si>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</si>
  <si>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</si>
  <si>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</si>
  <si>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</si>
  <si>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</si>
  <si>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</si>
  <si>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</si>
  <si>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</si>
  <si>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</si>
  <si>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</si>
  <si>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</si>
  <si>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</si>
  <si>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</si>
  <si>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</si>
  <si>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</si>
  <si>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</si>
  <si>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</si>
  <si>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</si>
  <si>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</si>
  <si>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</si>
  <si>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</si>
  <si>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</si>
  <si>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</si>
  <si>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</si>
  <si>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</si>
  <si>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</si>
  <si>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</si>
  <si>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</si>
  <si>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</si>
  <si>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</si>
  <si>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</si>
  <si>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</si>
  <si>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</si>
  <si>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</si>
  <si>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</si>
  <si>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</si>
  <si>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</si>
  <si>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</si>
  <si>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</si>
  <si>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</si>
  <si>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</si>
  <si>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</si>
  <si>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</si>
  <si>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</si>
  <si>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</si>
  <si>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</si>
  <si>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</si>
  <si>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</si>
  <si>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</si>
  <si>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</si>
  <si>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</si>
  <si>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</si>
  <si>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</si>
  <si>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</si>
  <si>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</si>
  <si>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</si>
  <si>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</si>
  <si>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</si>
  <si>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</si>
  <si>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</si>
  <si>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</si>
  <si>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</si>
  <si>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</si>
  <si>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</si>
  <si>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</si>
  <si>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</si>
  <si>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</si>
  <si>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</si>
  <si>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</si>
  <si>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</si>
  <si>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</si>
  <si>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</si>
  <si>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</si>
  <si>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</si>
  <si>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</si>
  <si>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</si>
  <si>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</si>
  <si>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</si>
  <si>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</si>
  <si>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</si>
  <si>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</si>
  <si>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</si>
  <si>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</si>
  <si>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</si>
  <si>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</si>
  <si>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</si>
  <si>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</si>
  <si>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</si>
  <si>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</si>
  <si>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</si>
  <si>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</si>
  <si>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</si>
  <si>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</si>
  <si>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</si>
  <si>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</si>
  <si>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</si>
  <si>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</si>
  <si>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</si>
  <si>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</si>
  <si>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</si>
  <si>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</si>
  <si>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</si>
  <si>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</si>
  <si>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</si>
  <si>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</si>
  <si>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</si>
  <si>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</si>
  <si>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</si>
  <si>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</si>
  <si>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</si>
  <si>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</si>
  <si>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</si>
  <si>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</si>
  <si>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</si>
  <si>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</si>
  <si>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</si>
  <si>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</si>
  <si>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</si>
  <si>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</si>
  <si>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</si>
  <si>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</si>
  <si>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</si>
  <si>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</si>
  <si>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</si>
  <si>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</si>
  <si>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</si>
  <si>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</si>
  <si>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</si>
  <si>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</si>
  <si>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</si>
  <si>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</si>
  <si>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</si>
  <si>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</si>
  <si>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</si>
  <si>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</si>
  <si>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</si>
  <si>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</si>
  <si>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</si>
  <si>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</si>
  <si>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</si>
  <si>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</si>
  <si>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</si>
  <si>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</si>
  <si>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</si>
  <si>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</si>
  <si>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</si>
  <si>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</si>
  <si>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</si>
  <si>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</si>
  <si>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</si>
  <si>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</si>
  <si>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</si>
  <si>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</si>
  <si>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</si>
  <si>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</si>
  <si>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</si>
  <si>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</si>
  <si>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</si>
  <si>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</si>
  <si>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</si>
  <si>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</si>
  <si>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</si>
  <si>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</si>
  <si>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</si>
  <si>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</si>
  <si>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</si>
  <si>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</si>
  <si>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</si>
  <si>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</si>
  <si>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</si>
  <si>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</si>
  <si>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</si>
  <si>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</si>
  <si>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</si>
  <si>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</si>
  <si>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</si>
  <si>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</si>
  <si>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</si>
  <si>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</si>
  <si>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</si>
  <si>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</si>
  <si>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</si>
  <si>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</si>
  <si>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</si>
  <si>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</si>
  <si>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</si>
  <si>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</si>
  <si>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</si>
  <si>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</si>
  <si>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</si>
  <si>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</si>
  <si>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</si>
  <si>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</si>
  <si>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</si>
  <si>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</si>
  <si>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</si>
  <si>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</si>
  <si>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</si>
  <si>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</si>
  <si>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</si>
  <si>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</si>
  <si>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</si>
  <si>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</si>
  <si>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</si>
  <si>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</si>
  <si>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</si>
  <si>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</si>
  <si>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</si>
  <si>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</si>
  <si>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</si>
  <si>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</si>
  <si>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</si>
  <si>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</si>
  <si>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</si>
  <si>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</si>
  <si>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</si>
  <si>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</si>
  <si>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</si>
  <si>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</si>
  <si>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</si>
  <si>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</si>
  <si>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</si>
  <si>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</si>
  <si>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</si>
  <si>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</si>
  <si>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</si>
  <si>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</si>
  <si>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</si>
  <si>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</si>
  <si>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</si>
  <si>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</si>
  <si>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</si>
  <si>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</si>
  <si>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</si>
  <si>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</si>
  <si>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</si>
  <si>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</si>
  <si>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</si>
  <si>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</si>
  <si>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</si>
  <si>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</si>
  <si>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</si>
  <si>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</si>
  <si>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</si>
  <si>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</si>
  <si>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</si>
  <si>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</si>
  <si>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</si>
  <si>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</si>
  <si>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</si>
  <si>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</si>
  <si>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</si>
  <si>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</si>
  <si>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</si>
  <si>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</si>
  <si>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</si>
  <si>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</si>
  <si>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</si>
  <si>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</si>
  <si>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</si>
  <si>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</si>
  <si>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</si>
  <si>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</si>
  <si>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</si>
  <si>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</si>
  <si>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</si>
  <si>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</si>
  <si>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</si>
  <si>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</si>
  <si>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</si>
  <si>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</si>
  <si>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</si>
  <si>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</si>
  <si>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</si>
  <si>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</si>
  <si>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</si>
  <si>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</si>
  <si>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</si>
  <si>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</si>
  <si>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</si>
  <si>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</si>
  <si>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</si>
  <si>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</si>
  <si>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</si>
  <si>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</si>
  <si>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</si>
  <si>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</si>
  <si>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</si>
  <si>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</si>
  <si>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</si>
  <si>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</si>
  <si>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</si>
  <si>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</si>
  <si>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</si>
  <si>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</si>
  <si>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</si>
  <si>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</si>
  <si>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</si>
  <si>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</si>
  <si>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</si>
  <si>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</si>
  <si>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</si>
  <si>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</si>
  <si>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</si>
  <si>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</si>
  <si>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</si>
  <si>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</si>
  <si>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</si>
  <si>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</si>
  <si>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</si>
  <si>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</si>
  <si>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</si>
  <si>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</si>
  <si>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</si>
  <si>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</si>
  <si>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t>
    <phoneticPr fontId="5"/>
  </si>
  <si>
    <t>人</t>
    <phoneticPr fontId="5"/>
  </si>
  <si>
    <t>回</t>
    <phoneticPr fontId="5"/>
  </si>
  <si>
    <t>　　/</t>
    <phoneticPr fontId="5"/>
  </si>
  <si>
    <t>文部科学省</t>
    <phoneticPr fontId="5"/>
  </si>
  <si>
    <t>無形文化財</t>
    <phoneticPr fontId="5"/>
  </si>
  <si>
    <t>文化庁</t>
    <phoneticPr fontId="5"/>
  </si>
  <si>
    <t>課長　田村　真一</t>
    <phoneticPr fontId="5"/>
  </si>
  <si>
    <t>文化財保護法　第1条</t>
    <phoneticPr fontId="5"/>
  </si>
  <si>
    <t>文化芸術推進基本計画（第１期）（平成30年3月6日閣議決定）</t>
    <phoneticPr fontId="5"/>
  </si>
  <si>
    <t>我が国がこれまでに培ってきた貴重な無形の民俗文化財を後世に継承するため、変容の危機にある無形の民俗文化財の確実な記録保存を図る。</t>
    <phoneticPr fontId="5"/>
  </si>
  <si>
    <t>国は重要無形民俗文化財以外の無形民俗文化財のうち、特に必要のあるものを選択し、自ら記録を作成できることになっている。この規定に基づき、「記録作成等の措置を講ずべき無形の民俗文化財」として選択した無形の民俗文化財のうち、複数の市町村にわたって広域的に伝承されていたり、保護団体が特定されていない祭りや年中行事については、その分布状況や伝承基盤が不明確なことから、地方公共団体等による記録の作成が進まない状況にあるため、特に変容・衰滅の恐れが高いものについて、計画的に映像等による記録化を進め、確実な記録保存を図る。</t>
    <phoneticPr fontId="5"/>
  </si>
  <si>
    <t>-</t>
    <phoneticPr fontId="5"/>
  </si>
  <si>
    <t>-</t>
    <phoneticPr fontId="5"/>
  </si>
  <si>
    <t>文化芸術振興委託費</t>
    <phoneticPr fontId="5"/>
  </si>
  <si>
    <t>委員等旅費</t>
  </si>
  <si>
    <t>諸謝金</t>
  </si>
  <si>
    <t>記録保存措置件数</t>
    <phoneticPr fontId="5"/>
  </si>
  <si>
    <t>件</t>
    <phoneticPr fontId="5"/>
  </si>
  <si>
    <t>無形文化財　民俗文化財　文化財保存技術　指定等一覧</t>
    <phoneticPr fontId="5"/>
  </si>
  <si>
    <t>変容の危機にある無形の民俗文化財の記録作成を実施する（記録保存措置件数）
・映像記録作成　1件
・報告書作成　4件</t>
    <phoneticPr fontId="5"/>
  </si>
  <si>
    <t>-</t>
    <phoneticPr fontId="5"/>
  </si>
  <si>
    <t>記録保存の単位当たりコスト
＝支出額　／　記録保存措置件数　　　　　　　　　　　　　　</t>
    <phoneticPr fontId="5"/>
  </si>
  <si>
    <t>百万円</t>
    <phoneticPr fontId="5"/>
  </si>
  <si>
    <t>　　円/件</t>
    <phoneticPr fontId="5"/>
  </si>
  <si>
    <t>29,552,000/5</t>
    <phoneticPr fontId="5"/>
  </si>
  <si>
    <t>23,244,059/5</t>
    <phoneticPr fontId="5"/>
  </si>
  <si>
    <t>22,014,000/5</t>
    <phoneticPr fontId="5"/>
  </si>
  <si>
    <t>／　</t>
    <phoneticPr fontId="5"/>
  </si>
  <si>
    <t>文化庁が主催する文化財関連展覧会の来場者数</t>
    <phoneticPr fontId="5"/>
  </si>
  <si>
    <t>文化遺産オンラインへの訪問回数</t>
    <phoneticPr fontId="5"/>
  </si>
  <si>
    <t>回</t>
    <phoneticPr fontId="5"/>
  </si>
  <si>
    <t>政策評価においては、文化財の適切な保存に配慮しつつ、積極的な公開・活用を行い、広く国民が文化財に親しむ機会の充実を図ることとしている。
また、本事業においては、記録保存措置件数を引き上げることを目標としており、両者は補完関係にある。</t>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</si>
  <si>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っている。</t>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</si>
  <si>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う必要がある。</t>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</si>
  <si>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う必要がある等、政策体系の中でも優先度の高い事業である。</t>
    <phoneticPr fontId="5"/>
  </si>
  <si>
    <t>事業の要項において支出対象経費を明確に定めており、受益者負担とすべきものは支援の対象から外している。</t>
    <phoneticPr fontId="5"/>
  </si>
  <si>
    <t>謝金・旅費は文化庁の基準単価を適用し、役務費等は見積の内容を精査した上で契約を行っている。</t>
    <phoneticPr fontId="5"/>
  </si>
  <si>
    <t>事業の要項において支出対象経費を明確に定めている。</t>
    <phoneticPr fontId="5"/>
  </si>
  <si>
    <t>映像や報告書による記録により、民俗文化財の記録保存措置がなされ、毎年度の目標値を達成しており、着実に取組が推進されている。</t>
    <phoneticPr fontId="5"/>
  </si>
  <si>
    <t>映像にこだわらず紙の報告書の作成も選択肢に入れ、また報告書は白黒での作成も選択肢に入れており、低コスト化には尽力している。</t>
  </si>
  <si>
    <t>毎年度の目標値を達成しており、着実に取組が推進されている。</t>
    <phoneticPr fontId="5"/>
  </si>
  <si>
    <t>作成した報告書等は関係自治体をはじめ、広く一般にも利用されるよう、ホームページに掲載するなどの工夫を行っている。</t>
    <phoneticPr fontId="5"/>
  </si>
  <si>
    <t>390</t>
    <phoneticPr fontId="5"/>
  </si>
  <si>
    <t>413</t>
    <phoneticPr fontId="5"/>
  </si>
  <si>
    <t>379</t>
    <phoneticPr fontId="5"/>
  </si>
  <si>
    <t>374</t>
    <phoneticPr fontId="5"/>
  </si>
  <si>
    <t>370</t>
    <phoneticPr fontId="5"/>
  </si>
  <si>
    <t>350</t>
    <phoneticPr fontId="5"/>
  </si>
  <si>
    <t>○</t>
    <phoneticPr fontId="5"/>
  </si>
  <si>
    <t>○</t>
    <phoneticPr fontId="5"/>
  </si>
  <si>
    <t>12　文化芸術の振興</t>
    <phoneticPr fontId="5"/>
  </si>
  <si>
    <t>12-1 文化芸術の創造・発展・継承と教育の充実</t>
    <phoneticPr fontId="5"/>
  </si>
  <si>
    <t>平成17年度</t>
    <phoneticPr fontId="5"/>
  </si>
  <si>
    <t>終了予定なし</t>
    <phoneticPr fontId="5"/>
  </si>
  <si>
    <t>文化財第一課</t>
    <phoneticPr fontId="5"/>
  </si>
  <si>
    <t>-</t>
    <phoneticPr fontId="5"/>
  </si>
  <si>
    <t>-</t>
    <phoneticPr fontId="5"/>
  </si>
  <si>
    <t>令和６年度までに、記録保存措置件数を81件まで引き上げる。</t>
    <rPh sb="0" eb="2">
      <t>レイワ</t>
    </rPh>
    <rPh sb="3" eb="5">
      <t>ネンド</t>
    </rPh>
    <rPh sb="9" eb="11">
      <t>キロク</t>
    </rPh>
    <rPh sb="11" eb="13">
      <t>ホゾン</t>
    </rPh>
    <rPh sb="13" eb="15">
      <t>ソチ</t>
    </rPh>
    <rPh sb="15" eb="17">
      <t>ケンスウ</t>
    </rPh>
    <rPh sb="20" eb="21">
      <t>ケン</t>
    </rPh>
    <rPh sb="23" eb="24">
      <t>ヒ</t>
    </rPh>
    <rPh sb="25" eb="26">
      <t>ア</t>
    </rPh>
    <phoneticPr fontId="5"/>
  </si>
  <si>
    <t>記録保存措置件数</t>
    <phoneticPr fontId="5"/>
  </si>
  <si>
    <t>-</t>
    <phoneticPr fontId="5"/>
  </si>
  <si>
    <t>無形文化財　民俗文化財　文化財保存技術　指定等一覧</t>
    <phoneticPr fontId="5"/>
  </si>
  <si>
    <t>無</t>
  </si>
  <si>
    <t>‐</t>
  </si>
  <si>
    <t>総合評価方式による一般競争入札を行い、競争性を確保し、効率的な予算執行に努めている。</t>
    <rPh sb="0" eb="2">
      <t>ソウゴウ</t>
    </rPh>
    <rPh sb="2" eb="4">
      <t>ヒョウカ</t>
    </rPh>
    <rPh sb="4" eb="6">
      <t>ホウシキ</t>
    </rPh>
    <rPh sb="9" eb="15">
      <t>イッパンキョウソウニュウサツ</t>
    </rPh>
    <phoneticPr fontId="5"/>
  </si>
  <si>
    <t>-</t>
    <phoneticPr fontId="5"/>
  </si>
  <si>
    <t>有</t>
  </si>
  <si>
    <t>A.株式会社文化工房</t>
    <rPh sb="2" eb="6">
      <t>カブシキガイシャ</t>
    </rPh>
    <rPh sb="6" eb="8">
      <t>ブンカ</t>
    </rPh>
    <rPh sb="8" eb="10">
      <t>コウボウ</t>
    </rPh>
    <phoneticPr fontId="5"/>
  </si>
  <si>
    <t>B.株式会社ＴＥＭ研究所</t>
    <rPh sb="2" eb="6">
      <t>カブシキガイシャ</t>
    </rPh>
    <rPh sb="9" eb="12">
      <t>ケンキュウショ</t>
    </rPh>
    <phoneticPr fontId="5"/>
  </si>
  <si>
    <t>C.さいたま民族文化研究所</t>
    <phoneticPr fontId="5"/>
  </si>
  <si>
    <t>D.株式会社ＴＥＭ研究所</t>
    <phoneticPr fontId="5"/>
  </si>
  <si>
    <t>人件費</t>
    <rPh sb="0" eb="3">
      <t>ジンケンヒ</t>
    </rPh>
    <phoneticPr fontId="5"/>
  </si>
  <si>
    <t>賃金</t>
    <rPh sb="0" eb="2">
      <t>チンギン</t>
    </rPh>
    <phoneticPr fontId="5"/>
  </si>
  <si>
    <t>事業費</t>
    <rPh sb="0" eb="3">
      <t>ジギョウヒ</t>
    </rPh>
    <phoneticPr fontId="5"/>
  </si>
  <si>
    <t>諸謝金、旅費、消耗品費等</t>
    <rPh sb="0" eb="3">
      <t>ショシャキン</t>
    </rPh>
    <rPh sb="4" eb="6">
      <t>リョヒ</t>
    </rPh>
    <rPh sb="7" eb="10">
      <t>ショウモウヒン</t>
    </rPh>
    <rPh sb="10" eb="11">
      <t>ヒ</t>
    </rPh>
    <rPh sb="11" eb="12">
      <t>トウ</t>
    </rPh>
    <phoneticPr fontId="5"/>
  </si>
  <si>
    <t>その他</t>
    <rPh sb="2" eb="3">
      <t>タ</t>
    </rPh>
    <phoneticPr fontId="5"/>
  </si>
  <si>
    <t>一般管理費</t>
    <rPh sb="0" eb="2">
      <t>イッパン</t>
    </rPh>
    <rPh sb="2" eb="5">
      <t>カンリヒ</t>
    </rPh>
    <phoneticPr fontId="5"/>
  </si>
  <si>
    <t>旅費、消耗品費、雑役務費等</t>
    <rPh sb="0" eb="2">
      <t>リョヒ</t>
    </rPh>
    <rPh sb="3" eb="6">
      <t>ショウモウヒン</t>
    </rPh>
    <rPh sb="6" eb="7">
      <t>ヒ</t>
    </rPh>
    <rPh sb="8" eb="9">
      <t>ザツ</t>
    </rPh>
    <rPh sb="9" eb="12">
      <t>エキムヒ</t>
    </rPh>
    <rPh sb="12" eb="13">
      <t>トウ</t>
    </rPh>
    <phoneticPr fontId="5"/>
  </si>
  <si>
    <t>一般管理費</t>
    <rPh sb="0" eb="5">
      <t>イッパンカンリヒ</t>
    </rPh>
    <phoneticPr fontId="5"/>
  </si>
  <si>
    <t>諸謝金、借損料、旅費等</t>
    <rPh sb="0" eb="3">
      <t>ショシャキン</t>
    </rPh>
    <rPh sb="4" eb="7">
      <t>シャクソンリョウ</t>
    </rPh>
    <rPh sb="8" eb="10">
      <t>リョヒ</t>
    </rPh>
    <rPh sb="10" eb="11">
      <t>トウ</t>
    </rPh>
    <phoneticPr fontId="5"/>
  </si>
  <si>
    <t>株式会社文化工房</t>
    <rPh sb="0" eb="8">
      <t>カブシキガイシャブンカコウボウ</t>
    </rPh>
    <phoneticPr fontId="5"/>
  </si>
  <si>
    <t>株式会社ＴＥＭ研究所</t>
    <rPh sb="0" eb="4">
      <t>カブシキガイシャ</t>
    </rPh>
    <rPh sb="7" eb="10">
      <t>ケンキュウショ</t>
    </rPh>
    <phoneticPr fontId="5"/>
  </si>
  <si>
    <t>さいたま民俗文化研究所</t>
    <rPh sb="4" eb="11">
      <t>ミンゾクブンカケンキュウショ</t>
    </rPh>
    <phoneticPr fontId="5"/>
  </si>
  <si>
    <t>変容の危機にある無形の民俗文化財「野見のシオバカリ」映像記録製作</t>
    <rPh sb="0" eb="2">
      <t>ヘンヨウ</t>
    </rPh>
    <rPh sb="3" eb="5">
      <t>キキ</t>
    </rPh>
    <rPh sb="8" eb="10">
      <t>ムケイ</t>
    </rPh>
    <rPh sb="11" eb="13">
      <t>ミンゾク</t>
    </rPh>
    <rPh sb="13" eb="16">
      <t>ブンカザイ</t>
    </rPh>
    <rPh sb="17" eb="19">
      <t>ノミ</t>
    </rPh>
    <rPh sb="26" eb="28">
      <t>エイゾウ</t>
    </rPh>
    <rPh sb="28" eb="30">
      <t>キロク</t>
    </rPh>
    <rPh sb="30" eb="32">
      <t>セイサク</t>
    </rPh>
    <phoneticPr fontId="5"/>
  </si>
  <si>
    <t>変容の危機にある無形の民俗文化財「養父のネッテイ相撲」報告書作成</t>
    <rPh sb="17" eb="19">
      <t>ヤブ</t>
    </rPh>
    <rPh sb="24" eb="26">
      <t>スモウ</t>
    </rPh>
    <rPh sb="27" eb="30">
      <t>ホウコクショ</t>
    </rPh>
    <rPh sb="30" eb="32">
      <t>サクセイ</t>
    </rPh>
    <phoneticPr fontId="5"/>
  </si>
  <si>
    <t>変容の危機にある無形の民俗文化財「湯津上のダイモジ引き」報告書作成</t>
    <rPh sb="17" eb="20">
      <t>ユヅカミ</t>
    </rPh>
    <rPh sb="25" eb="26">
      <t>ヒ</t>
    </rPh>
    <phoneticPr fontId="5"/>
  </si>
  <si>
    <t>変容の危機にある無形の民俗文化財「尻高人形」報告書作成</t>
    <rPh sb="17" eb="21">
      <t>シッタカニンギョウ</t>
    </rPh>
    <phoneticPr fontId="5"/>
  </si>
  <si>
    <t>22,014,000/5</t>
    <phoneticPr fontId="5"/>
  </si>
  <si>
    <t>「映像記録作成」は予算上2件のところ、記録対象の行事等の見直しにより1件となったほか、一般競争入札の導入による入札差金の発生があった。</t>
    <rPh sb="28" eb="30">
      <t>ミナオ</t>
    </rPh>
    <rPh sb="43" eb="45">
      <t>イッパン</t>
    </rPh>
    <rPh sb="45" eb="47">
      <t>キョウソウ</t>
    </rPh>
    <rPh sb="47" eb="49">
      <t>ニュウサツ</t>
    </rPh>
    <rPh sb="50" eb="52">
      <t>ドウニュウ</t>
    </rPh>
    <rPh sb="55" eb="57">
      <t>ニュウサツ</t>
    </rPh>
    <rPh sb="57" eb="59">
      <t>サキン</t>
    </rPh>
    <rPh sb="60" eb="62">
      <t>ハッセイ</t>
    </rPh>
    <phoneticPr fontId="5"/>
  </si>
  <si>
    <t>一般競争入札（総合評価方式）を行っており、契約の競争性・公平性・透明性を確保するとともに単位当たりのコスト削減に努め、必要な費目・使途に限って適切に執行している。
一者応札となった事業については、応札期間を含めた仕様について、幅広い事業者が参加できるよう、状況改善を図る。</t>
    <rPh sb="0" eb="2">
      <t>イッパン</t>
    </rPh>
    <rPh sb="2" eb="4">
      <t>キョウソウ</t>
    </rPh>
    <rPh sb="4" eb="6">
      <t>ニュウサツ</t>
    </rPh>
    <rPh sb="7" eb="9">
      <t>ソウゴウ</t>
    </rPh>
    <rPh sb="9" eb="11">
      <t>ヒョウカ</t>
    </rPh>
    <rPh sb="11" eb="13">
      <t>ホウシキ</t>
    </rPh>
    <rPh sb="90" eb="92">
      <t>ジギョウ</t>
    </rPh>
    <rPh sb="98" eb="100">
      <t>オウサツ</t>
    </rPh>
    <rPh sb="100" eb="102">
      <t>キカン</t>
    </rPh>
    <rPh sb="103" eb="104">
      <t>フク</t>
    </rPh>
    <rPh sb="106" eb="108">
      <t>シヨウ</t>
    </rPh>
    <rPh sb="113" eb="115">
      <t>ハバヒロ</t>
    </rPh>
    <rPh sb="116" eb="119">
      <t>ジギョウシャ</t>
    </rPh>
    <rPh sb="120" eb="122">
      <t>サンカ</t>
    </rPh>
    <rPh sb="128" eb="130">
      <t>ジョウキョウ</t>
    </rPh>
    <rPh sb="130" eb="132">
      <t>カイゼン</t>
    </rPh>
    <rPh sb="133" eb="134">
      <t>ハカ</t>
    </rPh>
    <phoneticPr fontId="5"/>
  </si>
  <si>
    <t>　本事業においては、我が国の貴重な民俗文化財について、調査・記録作成を進め、後世に継承していくことを目的として、変容・減衰の恐れが高い無形民俗文化財の計画的な記録化を進めた。
　執行については、契約の競争性・公平性・透明性を高めるとともに、効率化を図っているが、今後も引き続き効率化を図るよう努めることとしている。</t>
    <rPh sb="1" eb="2">
      <t>ホン</t>
    </rPh>
    <rPh sb="2" eb="4">
      <t>ジギョウ</t>
    </rPh>
    <rPh sb="10" eb="11">
      <t>ワ</t>
    </rPh>
    <rPh sb="12" eb="13">
      <t>クニ</t>
    </rPh>
    <rPh sb="14" eb="16">
      <t>キチョウ</t>
    </rPh>
    <rPh sb="17" eb="19">
      <t>ミンゾク</t>
    </rPh>
    <rPh sb="19" eb="22">
      <t>ブンカザイ</t>
    </rPh>
    <rPh sb="27" eb="29">
      <t>チョウサ</t>
    </rPh>
    <rPh sb="30" eb="32">
      <t>キロク</t>
    </rPh>
    <rPh sb="32" eb="34">
      <t>サクセイ</t>
    </rPh>
    <rPh sb="35" eb="36">
      <t>スス</t>
    </rPh>
    <rPh sb="38" eb="40">
      <t>コウセイ</t>
    </rPh>
    <rPh sb="41" eb="43">
      <t>ケイショウ</t>
    </rPh>
    <rPh sb="50" eb="52">
      <t>モクテキ</t>
    </rPh>
    <rPh sb="56" eb="58">
      <t>ヘンヨウ</t>
    </rPh>
    <rPh sb="59" eb="61">
      <t>ゲンスイ</t>
    </rPh>
    <rPh sb="62" eb="63">
      <t>オソ</t>
    </rPh>
    <rPh sb="65" eb="66">
      <t>タカ</t>
    </rPh>
    <rPh sb="67" eb="69">
      <t>ムケイ</t>
    </rPh>
    <rPh sb="69" eb="71">
      <t>ミンゾク</t>
    </rPh>
    <rPh sb="71" eb="74">
      <t>ブンカザイ</t>
    </rPh>
    <rPh sb="75" eb="78">
      <t>ケイカクテキ</t>
    </rPh>
    <rPh sb="79" eb="82">
      <t>キロクカ</t>
    </rPh>
    <rPh sb="83" eb="84">
      <t>スス</t>
    </rPh>
    <rPh sb="89" eb="91">
      <t>シッコウ</t>
    </rPh>
    <rPh sb="97" eb="99">
      <t>ケイヤク</t>
    </rPh>
    <rPh sb="100" eb="103">
      <t>キョウソウセイ</t>
    </rPh>
    <rPh sb="104" eb="107">
      <t>コウヘイセイ</t>
    </rPh>
    <rPh sb="108" eb="111">
      <t>トウメイセイ</t>
    </rPh>
    <rPh sb="112" eb="113">
      <t>タカ</t>
    </rPh>
    <rPh sb="120" eb="123">
      <t>コウリツカ</t>
    </rPh>
    <rPh sb="124" eb="125">
      <t>ハカ</t>
    </rPh>
    <rPh sb="131" eb="133">
      <t>コンゴ</t>
    </rPh>
    <rPh sb="134" eb="135">
      <t>ヒ</t>
    </rPh>
    <rPh sb="136" eb="137">
      <t>ツヅ</t>
    </rPh>
    <rPh sb="138" eb="141">
      <t>コウリツカ</t>
    </rPh>
    <rPh sb="142" eb="143">
      <t>ハカ</t>
    </rPh>
    <rPh sb="146" eb="147">
      <t>ツト</t>
    </rPh>
    <phoneticPr fontId="5"/>
  </si>
  <si>
    <t>-</t>
    <phoneticPr fontId="5"/>
  </si>
  <si>
    <t>令和６年度までに、記録保存措置件数を81件まで引き上げる。</t>
    <rPh sb="0" eb="2">
      <t>レイワ</t>
    </rPh>
    <phoneticPr fontId="5"/>
  </si>
  <si>
    <t>-</t>
    <phoneticPr fontId="5"/>
  </si>
  <si>
    <t>　類似性のある民俗文化財や同地域の民俗文化財を数件まとめて記録化するなど、効率的・効果的な記録化を図る。
　入札の実施に当たっては、見積を活用した予定価格の積算、仕様書の見直しによる応札者の増加を図る等、競争性、公平性、透明性の向上を図る。</t>
    <rPh sb="1" eb="4">
      <t>ルイジセイ</t>
    </rPh>
    <rPh sb="7" eb="9">
      <t>ミンゾク</t>
    </rPh>
    <rPh sb="9" eb="12">
      <t>ブンカザイ</t>
    </rPh>
    <rPh sb="13" eb="16">
      <t>ドウチイキ</t>
    </rPh>
    <rPh sb="17" eb="19">
      <t>ミンゾク</t>
    </rPh>
    <rPh sb="19" eb="22">
      <t>ブンカザイ</t>
    </rPh>
    <rPh sb="23" eb="24">
      <t>スウ</t>
    </rPh>
    <rPh sb="24" eb="25">
      <t>ケン</t>
    </rPh>
    <rPh sb="29" eb="32">
      <t>キロクカ</t>
    </rPh>
    <rPh sb="37" eb="40">
      <t>コウリツテキ</t>
    </rPh>
    <rPh sb="41" eb="44">
      <t>コウカテキ</t>
    </rPh>
    <rPh sb="45" eb="48">
      <t>キロクカ</t>
    </rPh>
    <rPh sb="49" eb="50">
      <t>ハカ</t>
    </rPh>
    <rPh sb="102" eb="105">
      <t>キョウソウセイ</t>
    </rPh>
    <rPh sb="106" eb="109">
      <t>コウヘイセイ</t>
    </rPh>
    <rPh sb="110" eb="113">
      <t>トウメイセイ</t>
    </rPh>
    <rPh sb="114" eb="116">
      <t>コウジョウ</t>
    </rPh>
    <rPh sb="117" eb="118">
      <t>ハカ</t>
    </rPh>
    <phoneticPr fontId="5"/>
  </si>
  <si>
    <t>一般競争入札の導入により競争性を向上させており、仕様書の見直しも含め、引き続き契約の競争性・公平性・透明性の確保に努めたい。</t>
    <phoneticPr fontId="5"/>
  </si>
  <si>
    <t>外部有識者による点検対象外</t>
  </si>
  <si>
    <t>事業内容の
一部改善</t>
    <phoneticPr fontId="5"/>
  </si>
  <si>
    <t>１．事業評価の観点：この事業は、我が国がこれまでに培ってきた貴重な無形の民俗文化財を後世に継承するため、変容の危機にある無形の民俗文化財の確実な記録保存を図るものであり、契約・執行手続きの観点から検証を行った。
２．所見：この事業は競争参加条件等についてより一層の見直しを図るなど、契約の競争性、公平性、透明性を確保すべきである。</t>
    <phoneticPr fontId="5"/>
  </si>
  <si>
    <t>執行等改善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</si>
</sst>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743</xdr:row>
      <xdr:rowOff>3</xdr:rowOff>
    </xdr:from>
    <xdr:to>
      <xdr:col>41</xdr:col>
      <xdr:colOff>117291</xdr:colOff>
      <xdr:row>756</xdr:row>
      <xdr:rowOff>257436</xdr:rowOff>
    </xdr:to>
    <xdr:grpSp>
      <xdr:nvGrpSpPr>
        <xdr:cNvPr id="10" name="グループ化 9">
          <a:extLst>
            <a:ext uri="{FF2B5EF4-FFF2-40B4-BE49-F238E27FC236}">
              <a16:creationId xmlns:a16="http://schemas.microsoft.com/office/drawing/2014/main" id="{E66EEE78-626D-4140-91AD-D0DBCE4A4E22}"/>
            </a:ext>
          </a:extLst>
        </xdr:cNvPr>
        <xdr:cNvGrpSpPr/>
      </xdr:nvGrpSpPr>
      <xdr:grpSpPr>
        <a:xfrm>
          <a:off x="2833688" y="50530128"/>
          <a:ext cx="5582259" cy="4900871"/>
          <a:chOff x="3540543" y="30875203"/>
          <a:chExt cx="5908879" cy="4875510"/>
        </a:xfrm>
      </xdr:grpSpPr>
      <xdr:sp macro="" textlink="">
        <xdr:nvSpPr>
          <xdr:cNvPr id="11" name="Rectangle 1">
            <a:extLst>
              <a:ext uri="{FF2B5EF4-FFF2-40B4-BE49-F238E27FC236}">
                <a16:creationId xmlns:a16="http://schemas.microsoft.com/office/drawing/2014/main" id="{29EEFD4A-B614-4211-A765-292ED9AFC528}"/>
              </a:ext>
            </a:extLst>
          </xdr:cNvPr>
          <xdr:cNvSpPr>
            <a:spLocks noChangeArrowheads="1"/>
          </xdr:cNvSpPr>
        </xdr:nvSpPr>
        <xdr:spPr bwMode="auto">
          <a:xfrm>
            <a:off x="5261197" y="30875203"/>
            <a:ext cx="2176435" cy="711199"/>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700"/>
              </a:lnSpc>
              <a:defRPr sz="1000"/>
            </a:pPr>
            <a:r>
              <a:rPr lang="ja-JP" altLang="en-US" sz="1400" b="0" i="0" u="none" strike="noStrike" baseline="0">
                <a:solidFill>
                  <a:sysClr val="windowText" lastClr="000000"/>
                </a:solidFill>
                <a:latin typeface="ＭＳ Ｐゴシック"/>
                <a:ea typeface="ＭＳ Ｐゴシック"/>
              </a:rPr>
              <a:t>文化庁</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１７百万円</a:t>
            </a:r>
          </a:p>
        </xdr:txBody>
      </xdr:sp>
      <xdr:sp macro="" textlink="">
        <xdr:nvSpPr>
          <xdr:cNvPr id="13" name="Line 15">
            <a:extLst>
              <a:ext uri="{FF2B5EF4-FFF2-40B4-BE49-F238E27FC236}">
                <a16:creationId xmlns:a16="http://schemas.microsoft.com/office/drawing/2014/main" id="{824F898E-4380-408F-953D-310B888CA420}"/>
              </a:ext>
            </a:extLst>
          </xdr:cNvPr>
          <xdr:cNvSpPr>
            <a:spLocks noChangeShapeType="1"/>
          </xdr:cNvSpPr>
        </xdr:nvSpPr>
        <xdr:spPr bwMode="auto">
          <a:xfrm>
            <a:off x="6410555" y="31583565"/>
            <a:ext cx="0" cy="7760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5">
            <a:extLst>
              <a:ext uri="{FF2B5EF4-FFF2-40B4-BE49-F238E27FC236}">
                <a16:creationId xmlns:a16="http://schemas.microsoft.com/office/drawing/2014/main" id="{2291E068-D881-4AD1-AB84-EBD3ED32FF4E}"/>
              </a:ext>
            </a:extLst>
          </xdr:cNvPr>
          <xdr:cNvSpPr>
            <a:spLocks noChangeShapeType="1"/>
          </xdr:cNvSpPr>
        </xdr:nvSpPr>
        <xdr:spPr bwMode="auto">
          <a:xfrm>
            <a:off x="3555253" y="32364836"/>
            <a:ext cx="589416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6">
            <a:extLst>
              <a:ext uri="{FF2B5EF4-FFF2-40B4-BE49-F238E27FC236}">
                <a16:creationId xmlns:a16="http://schemas.microsoft.com/office/drawing/2014/main" id="{7CF5F01A-69C0-43D9-B16A-F32128E25183}"/>
              </a:ext>
            </a:extLst>
          </xdr:cNvPr>
          <xdr:cNvSpPr>
            <a:spLocks noChangeShapeType="1"/>
          </xdr:cNvSpPr>
        </xdr:nvSpPr>
        <xdr:spPr bwMode="auto">
          <a:xfrm flipH="1">
            <a:off x="3540543"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16">
            <a:extLst>
              <a:ext uri="{FF2B5EF4-FFF2-40B4-BE49-F238E27FC236}">
                <a16:creationId xmlns:a16="http://schemas.microsoft.com/office/drawing/2014/main" id="{5573CF49-8D3F-4340-A91E-064FDDFD9229}"/>
              </a:ext>
            </a:extLst>
          </xdr:cNvPr>
          <xdr:cNvSpPr>
            <a:spLocks noChangeShapeType="1"/>
          </xdr:cNvSpPr>
        </xdr:nvSpPr>
        <xdr:spPr bwMode="auto">
          <a:xfrm flipH="1">
            <a:off x="5378845" y="32355055"/>
            <a:ext cx="0" cy="33956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FA9C9928-3011-41F6-B6E8-E3EFBD95CBB8}"/>
              </a:ext>
            </a:extLst>
          </xdr:cNvPr>
          <xdr:cNvSpPr>
            <a:spLocks noChangeShapeType="1"/>
          </xdr:cNvSpPr>
        </xdr:nvSpPr>
        <xdr:spPr bwMode="auto">
          <a:xfrm flipH="1">
            <a:off x="7551850"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35</xdr:col>
      <xdr:colOff>193075</xdr:colOff>
      <xdr:row>757</xdr:row>
      <xdr:rowOff>128722</xdr:rowOff>
    </xdr:from>
    <xdr:to>
      <xdr:col>46</xdr:col>
      <xdr:colOff>45076</xdr:colOff>
      <xdr:row>761</xdr:row>
      <xdr:rowOff>62847</xdr:rowOff>
    </xdr:to>
    <xdr:grpSp>
      <xdr:nvGrpSpPr>
        <xdr:cNvPr id="38" name="グループ化 37">
          <a:extLst>
            <a:ext uri="{FF2B5EF4-FFF2-40B4-BE49-F238E27FC236}">
              <a16:creationId xmlns:a16="http://schemas.microsoft.com/office/drawing/2014/main" id="{BEC7A530-38B1-4724-9749-C8D054B1714C}"/>
            </a:ext>
          </a:extLst>
        </xdr:cNvPr>
        <xdr:cNvGrpSpPr/>
      </xdr:nvGrpSpPr>
      <xdr:grpSpPr>
        <a:xfrm>
          <a:off x="7277294" y="55659472"/>
          <a:ext cx="2078470" cy="2303469"/>
          <a:chOff x="2501891" y="32131857"/>
          <a:chExt cx="2173213" cy="2312389"/>
        </a:xfrm>
      </xdr:grpSpPr>
      <xdr:sp macro="" textlink="">
        <xdr:nvSpPr>
          <xdr:cNvPr id="39" name="Rectangle 6">
            <a:extLst>
              <a:ext uri="{FF2B5EF4-FFF2-40B4-BE49-F238E27FC236}">
                <a16:creationId xmlns:a16="http://schemas.microsoft.com/office/drawing/2014/main" id="{408A2159-5CEF-4AEB-A0DD-CA72B7A0A189}"/>
              </a:ext>
            </a:extLst>
          </xdr:cNvPr>
          <xdr:cNvSpPr>
            <a:spLocks noChangeArrowheads="1"/>
          </xdr:cNvSpPr>
        </xdr:nvSpPr>
        <xdr:spPr bwMode="auto">
          <a:xfrm>
            <a:off x="2501891" y="32131857"/>
            <a:ext cx="2160000" cy="51168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baseline="0">
                <a:effectLst/>
                <a:latin typeface="+mn-lt"/>
                <a:ea typeface="+mn-ea"/>
                <a:cs typeface="+mn-cs"/>
              </a:rPr>
              <a:t>委託</a:t>
            </a:r>
            <a:endParaRPr lang="en-US" altLang="ja-JP" sz="1100" b="0" i="0" baseline="0">
              <a:effectLst/>
              <a:latin typeface="+mn-lt"/>
              <a:ea typeface="+mn-ea"/>
              <a:cs typeface="+mn-cs"/>
            </a:endParaRPr>
          </a:p>
          <a:p>
            <a:pPr algn="ctr" rtl="0">
              <a:defRPr sz="1000"/>
            </a:pPr>
            <a:r>
              <a:rPr lang="en-US" altLang="ja-JP" sz="1100" b="0" i="0" baseline="0">
                <a:effectLst/>
                <a:latin typeface="+mn-lt"/>
                <a:ea typeface="+mn-ea"/>
                <a:cs typeface="+mn-cs"/>
              </a:rPr>
              <a:t>【</a:t>
            </a:r>
            <a:r>
              <a:rPr lang="ja-JP" altLang="en-US" sz="1100" b="0" i="0" baseline="0">
                <a:effectLst/>
                <a:latin typeface="+mn-lt"/>
                <a:ea typeface="+mn-ea"/>
                <a:cs typeface="+mn-cs"/>
              </a:rPr>
              <a:t>一般競争入札（総合評価方式）</a:t>
            </a:r>
            <a:r>
              <a:rPr lang="en-US" altLang="ja-JP" sz="1100" b="0" i="0" baseline="0">
                <a:effectLst/>
                <a:latin typeface="+mn-lt"/>
                <a:ea typeface="+mn-ea"/>
                <a:cs typeface="+mn-cs"/>
              </a:rPr>
              <a:t>】</a:t>
            </a:r>
          </a:p>
        </xdr:txBody>
      </xdr:sp>
      <xdr:sp macro="" textlink="">
        <xdr:nvSpPr>
          <xdr:cNvPr id="40" name="Rectangle 4">
            <a:extLst>
              <a:ext uri="{FF2B5EF4-FFF2-40B4-BE49-F238E27FC236}">
                <a16:creationId xmlns:a16="http://schemas.microsoft.com/office/drawing/2014/main" id="{5C4CA095-206B-495E-B03C-074465795F09}"/>
              </a:ext>
            </a:extLst>
          </xdr:cNvPr>
          <xdr:cNvSpPr>
            <a:spLocks noChangeArrowheads="1"/>
          </xdr:cNvSpPr>
        </xdr:nvSpPr>
        <xdr:spPr bwMode="auto">
          <a:xfrm>
            <a:off x="2501891"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r>
              <a:rPr lang="ja-JP" altLang="ja-JP" sz="1100" b="0" i="0" baseline="0">
                <a:effectLst/>
                <a:latin typeface="+mn-lt"/>
                <a:ea typeface="+mn-ea"/>
                <a:cs typeface="+mn-cs"/>
              </a:rPr>
              <a:t>Ｄ</a:t>
            </a:r>
            <a:endParaRPr lang="ja-JP" altLang="ja-JP">
              <a:effectLst/>
            </a:endParaRPr>
          </a:p>
          <a:p>
            <a:pPr algn="ctr" rtl="0" eaLnBrk="1" fontAlgn="auto" latinLnBrk="0" hangingPunct="1"/>
            <a:r>
              <a:rPr lang="ja-JP" altLang="ja-JP" sz="1100" b="0" i="0" baseline="0">
                <a:effectLst/>
                <a:latin typeface="+mn-lt"/>
                <a:ea typeface="+mn-ea"/>
                <a:cs typeface="+mn-cs"/>
              </a:rPr>
              <a:t>報告書作成（無形）</a:t>
            </a:r>
            <a:endParaRPr lang="ja-JP" altLang="ja-JP">
              <a:effectLst/>
            </a:endParaRPr>
          </a:p>
          <a:p>
            <a:pPr algn="ctr" rtl="0"/>
            <a:r>
              <a:rPr lang="ja-JP" altLang="ja-JP" sz="1100" b="0" i="0" baseline="0">
                <a:effectLst/>
                <a:latin typeface="+mn-lt"/>
                <a:ea typeface="+mn-ea"/>
                <a:cs typeface="+mn-cs"/>
              </a:rPr>
              <a:t>株式会社ＴＥＭ研究所</a:t>
            </a:r>
            <a:endParaRPr lang="ja-JP" altLang="ja-JP">
              <a:effectLst/>
            </a:endParaRPr>
          </a:p>
          <a:p>
            <a:pPr algn="ctr" rtl="0"/>
            <a:r>
              <a:rPr lang="ja-JP" altLang="ja-JP" sz="1100" b="0" i="0" baseline="0">
                <a:effectLst/>
                <a:latin typeface="+mn-lt"/>
                <a:ea typeface="+mn-ea"/>
                <a:cs typeface="+mn-cs"/>
              </a:rPr>
              <a:t>　２．９百万円</a:t>
            </a:r>
            <a:endParaRPr lang="ja-JP" altLang="ja-JP">
              <a:effectLst/>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41" name="Rectangle 22">
            <a:extLst>
              <a:ext uri="{FF2B5EF4-FFF2-40B4-BE49-F238E27FC236}">
                <a16:creationId xmlns:a16="http://schemas.microsoft.com/office/drawing/2014/main" id="{977E8D71-1FAA-4744-899E-BBF926D6765B}"/>
              </a:ext>
            </a:extLst>
          </xdr:cNvPr>
          <xdr:cNvSpPr>
            <a:spLocks noChangeArrowheads="1"/>
          </xdr:cNvSpPr>
        </xdr:nvSpPr>
        <xdr:spPr bwMode="auto">
          <a:xfrm>
            <a:off x="2515104"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変容の危機にある無形民俗文化財の記録保存のために記録作成を行う。</a:t>
            </a:r>
            <a:endParaRPr lang="ja-JP" altLang="ja-JP" sz="1100">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8</xdr:col>
      <xdr:colOff>115843</xdr:colOff>
      <xdr:row>749</xdr:row>
      <xdr:rowOff>231686</xdr:rowOff>
    </xdr:from>
    <xdr:to>
      <xdr:col>19</xdr:col>
      <xdr:colOff>41958</xdr:colOff>
      <xdr:row>756</xdr:row>
      <xdr:rowOff>243025</xdr:rowOff>
    </xdr:to>
    <xdr:grpSp>
      <xdr:nvGrpSpPr>
        <xdr:cNvPr id="46" name="グループ化 45">
          <a:extLst>
            <a:ext uri="{FF2B5EF4-FFF2-40B4-BE49-F238E27FC236}">
              <a16:creationId xmlns:a16="http://schemas.microsoft.com/office/drawing/2014/main" id="{0D72EB31-D714-4648-BEA3-8ED27CF0689D}"/>
            </a:ext>
          </a:extLst>
        </xdr:cNvPr>
        <xdr:cNvGrpSpPr/>
      </xdr:nvGrpSpPr>
      <xdr:grpSpPr>
        <a:xfrm>
          <a:off x="1735093" y="52904936"/>
          <a:ext cx="2152584" cy="2511652"/>
          <a:chOff x="4619712" y="32054734"/>
          <a:chExt cx="2257457" cy="2440926"/>
        </a:xfrm>
      </xdr:grpSpPr>
      <xdr:sp macro="" textlink="">
        <xdr:nvSpPr>
          <xdr:cNvPr id="47" name="Rectangle 12">
            <a:extLst>
              <a:ext uri="{FF2B5EF4-FFF2-40B4-BE49-F238E27FC236}">
                <a16:creationId xmlns:a16="http://schemas.microsoft.com/office/drawing/2014/main" id="{E933C32C-98B4-4FF6-A0CD-5465D7B84096}"/>
              </a:ext>
            </a:extLst>
          </xdr:cNvPr>
          <xdr:cNvSpPr>
            <a:spLocks noChangeArrowheads="1"/>
          </xdr:cNvSpPr>
        </xdr:nvSpPr>
        <xdr:spPr bwMode="auto">
          <a:xfrm>
            <a:off x="4646229" y="32054734"/>
            <a:ext cx="2160000" cy="588810"/>
          </a:xfrm>
          <a:prstGeom prst="rect">
            <a:avLst/>
          </a:prstGeom>
          <a:noFill/>
          <a:ln w="9525">
            <a:noFill/>
            <a:miter lim="800000"/>
            <a:headEnd/>
            <a:tailEnd/>
          </a:ln>
        </xdr:spPr>
        <xdr:txBody>
          <a:bodyPr vertOverflow="clip" wrap="square" lIns="27432" tIns="18288" rIns="0" bIns="0" anchor="ctr" upright="1"/>
          <a:lstStyle/>
          <a:p>
            <a:pPr algn="ctr" rtl="0"/>
            <a:r>
              <a:rPr lang="ja-JP" altLang="ja-JP" sz="1100" b="0" i="0" baseline="0">
                <a:effectLst/>
                <a:latin typeface="+mn-lt"/>
                <a:ea typeface="+mn-ea"/>
                <a:cs typeface="+mn-cs"/>
              </a:rPr>
              <a:t>委託</a:t>
            </a:r>
            <a:endParaRPr lang="ja-JP" altLang="ja-JP">
              <a:effectLst/>
            </a:endParaRPr>
          </a:p>
          <a:p>
            <a:pPr algn="ctr" rtl="0"/>
            <a:r>
              <a:rPr lang="en-US" altLang="ja-JP" sz="1100" b="0" i="0" baseline="0">
                <a:effectLst/>
                <a:latin typeface="+mn-lt"/>
                <a:ea typeface="+mn-ea"/>
                <a:cs typeface="+mn-cs"/>
              </a:rPr>
              <a:t>【</a:t>
            </a:r>
            <a:r>
              <a:rPr lang="ja-JP" altLang="ja-JP" sz="1100" b="0" i="0" baseline="0">
                <a:effectLst/>
                <a:latin typeface="+mn-lt"/>
                <a:ea typeface="+mn-ea"/>
                <a:cs typeface="+mn-cs"/>
              </a:rPr>
              <a:t>一般競争入札（総合評価方式）</a:t>
            </a:r>
            <a:r>
              <a:rPr lang="en-US" altLang="ja-JP" sz="1100" b="0" i="0" baseline="0">
                <a:effectLst/>
                <a:latin typeface="+mn-lt"/>
                <a:ea typeface="+mn-ea"/>
                <a:cs typeface="+mn-cs"/>
              </a:rPr>
              <a:t>】</a:t>
            </a:r>
            <a:endParaRPr lang="ja-JP" altLang="ja-JP">
              <a:effectLst/>
            </a:endParaRPr>
          </a:p>
        </xdr:txBody>
      </xdr:sp>
      <xdr:sp macro="" textlink="">
        <xdr:nvSpPr>
          <xdr:cNvPr id="48" name="Rectangle 4">
            <a:extLst>
              <a:ext uri="{FF2B5EF4-FFF2-40B4-BE49-F238E27FC236}">
                <a16:creationId xmlns:a16="http://schemas.microsoft.com/office/drawing/2014/main" id="{128A31E6-1D4C-40AD-8F6A-19670507BE9F}"/>
              </a:ext>
            </a:extLst>
          </xdr:cNvPr>
          <xdr:cNvSpPr>
            <a:spLocks noChangeArrowheads="1"/>
          </xdr:cNvSpPr>
        </xdr:nvSpPr>
        <xdr:spPr bwMode="auto">
          <a:xfrm>
            <a:off x="4646230" y="32596510"/>
            <a:ext cx="2204652" cy="756582"/>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r>
              <a:rPr lang="ja-JP" altLang="en-US" sz="1100" b="0" i="0" baseline="0">
                <a:effectLst/>
                <a:latin typeface="+mn-lt"/>
                <a:ea typeface="+mn-ea"/>
                <a:cs typeface="+mn-cs"/>
              </a:rPr>
              <a:t>Ａ</a:t>
            </a:r>
            <a:endParaRPr lang="en-US" altLang="ja-JP" sz="1100" b="0" i="0" baseline="0">
              <a:effectLst/>
              <a:latin typeface="+mn-lt"/>
              <a:ea typeface="+mn-ea"/>
              <a:cs typeface="+mn-cs"/>
            </a:endParaRPr>
          </a:p>
          <a:p>
            <a:pPr algn="ctr" rtl="0"/>
            <a:r>
              <a:rPr lang="ja-JP" altLang="ja-JP" sz="1100" b="0" i="0" baseline="0">
                <a:effectLst/>
                <a:latin typeface="+mn-lt"/>
                <a:ea typeface="+mn-ea"/>
                <a:cs typeface="+mn-cs"/>
              </a:rPr>
              <a:t>映像記録（無形）</a:t>
            </a:r>
            <a:endParaRPr lang="ja-JP" altLang="ja-JP">
              <a:effectLst/>
            </a:endParaRPr>
          </a:p>
          <a:p>
            <a:pPr algn="ctr" rtl="0" fontAlgn="base"/>
            <a:r>
              <a:rPr lang="ja-JP" altLang="ja-JP" sz="1100" b="0" i="0" baseline="0">
                <a:effectLst/>
                <a:latin typeface="+mn-lt"/>
                <a:ea typeface="+mn-ea"/>
                <a:cs typeface="+mn-cs"/>
              </a:rPr>
              <a:t>株式会社文化工房</a:t>
            </a:r>
            <a:endParaRPr lang="ja-JP" altLang="ja-JP">
              <a:effectLst/>
            </a:endParaRPr>
          </a:p>
          <a:p>
            <a:pPr algn="ctr" rtl="0"/>
            <a:r>
              <a:rPr lang="ja-JP" altLang="ja-JP" sz="1100" b="0" i="0" baseline="0">
                <a:effectLst/>
                <a:latin typeface="+mn-lt"/>
                <a:ea typeface="+mn-ea"/>
                <a:cs typeface="+mn-cs"/>
              </a:rPr>
              <a:t>　７．５百万円</a:t>
            </a:r>
            <a:endParaRPr lang="ja-JP" altLang="ja-JP">
              <a:effectLst/>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49" name="Rectangle 22">
            <a:extLst>
              <a:ext uri="{FF2B5EF4-FFF2-40B4-BE49-F238E27FC236}">
                <a16:creationId xmlns:a16="http://schemas.microsoft.com/office/drawing/2014/main" id="{9B01B6A2-E934-44DC-9FD0-92C6ACF33AA0}"/>
              </a:ext>
            </a:extLst>
          </xdr:cNvPr>
          <xdr:cNvSpPr>
            <a:spLocks noChangeArrowheads="1"/>
          </xdr:cNvSpPr>
        </xdr:nvSpPr>
        <xdr:spPr bwMode="auto">
          <a:xfrm>
            <a:off x="4619712" y="33595661"/>
            <a:ext cx="2257457" cy="899999"/>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変容の危機にある無形民俗文化財の記録保存のために映像</a:t>
            </a:r>
            <a:endParaRPr lang="ja-JP" altLang="ja-JP">
              <a:effectLst/>
            </a:endParaRPr>
          </a:p>
          <a:p>
            <a:pPr rtl="0"/>
            <a:r>
              <a:rPr lang="ja-JP" altLang="ja-JP" sz="1100" b="0" i="0" baseline="0">
                <a:effectLst/>
                <a:latin typeface="+mn-lt"/>
                <a:ea typeface="+mn-ea"/>
                <a:cs typeface="+mn-cs"/>
              </a:rPr>
              <a:t>記録作成を行う。</a:t>
            </a:r>
            <a:endParaRPr lang="ja-JP" altLang="ja-JP">
              <a:effectLst/>
            </a:endParaRPr>
          </a:p>
          <a:p>
            <a:pPr rtl="0"/>
            <a:endParaRPr lang="ja-JP" altLang="ja-JP">
              <a:effectLst/>
            </a:endParaRPr>
          </a:p>
        </xdr:txBody>
      </xdr:sp>
    </xdr:grpSp>
    <xdr:clientData/>
  </xdr:twoCellAnchor>
  <xdr:twoCellAnchor>
    <xdr:from>
      <xdr:col>27</xdr:col>
      <xdr:colOff>0</xdr:colOff>
      <xdr:row>750</xdr:row>
      <xdr:rowOff>51493</xdr:rowOff>
    </xdr:from>
    <xdr:to>
      <xdr:col>37</xdr:col>
      <xdr:colOff>167332</xdr:colOff>
      <xdr:row>756</xdr:row>
      <xdr:rowOff>267432</xdr:rowOff>
    </xdr:to>
    <xdr:grpSp>
      <xdr:nvGrpSpPr>
        <xdr:cNvPr id="54" name="グループ化 53">
          <a:extLst>
            <a:ext uri="{FF2B5EF4-FFF2-40B4-BE49-F238E27FC236}">
              <a16:creationId xmlns:a16="http://schemas.microsoft.com/office/drawing/2014/main" id="{DCEBC48A-577D-457B-8259-5A3981DF5D61}"/>
            </a:ext>
          </a:extLst>
        </xdr:cNvPr>
        <xdr:cNvGrpSpPr/>
      </xdr:nvGrpSpPr>
      <xdr:grpSpPr>
        <a:xfrm>
          <a:off x="5464969" y="53081931"/>
          <a:ext cx="2191394" cy="2359064"/>
          <a:chOff x="7064558" y="32144589"/>
          <a:chExt cx="2284846" cy="2299657"/>
        </a:xfrm>
      </xdr:grpSpPr>
      <xdr:sp macro="" textlink="">
        <xdr:nvSpPr>
          <xdr:cNvPr id="55" name="Rectangle 12">
            <a:extLst>
              <a:ext uri="{FF2B5EF4-FFF2-40B4-BE49-F238E27FC236}">
                <a16:creationId xmlns:a16="http://schemas.microsoft.com/office/drawing/2014/main" id="{5F180CEC-0B8D-4993-A9A3-C9520C10F81F}"/>
              </a:ext>
            </a:extLst>
          </xdr:cNvPr>
          <xdr:cNvSpPr>
            <a:spLocks noChangeArrowheads="1"/>
          </xdr:cNvSpPr>
        </xdr:nvSpPr>
        <xdr:spPr bwMode="auto">
          <a:xfrm>
            <a:off x="7064558" y="32144589"/>
            <a:ext cx="2160000" cy="498949"/>
          </a:xfrm>
          <a:prstGeom prst="rect">
            <a:avLst/>
          </a:prstGeom>
          <a:noFill/>
          <a:ln w="9525">
            <a:noFill/>
            <a:miter lim="800000"/>
            <a:headEnd/>
            <a:tailEnd/>
          </a:ln>
        </xdr:spPr>
        <xdr:txBody>
          <a:bodyPr vertOverflow="clip" wrap="square" lIns="27432" tIns="18288" rIns="0" bIns="0" anchor="ctr" upright="1"/>
          <a:lstStyle/>
          <a:p>
            <a:pPr algn="ctr" rtl="0"/>
            <a:r>
              <a:rPr lang="ja-JP" altLang="ja-JP" sz="1100" b="0" i="0" baseline="0">
                <a:effectLst/>
                <a:latin typeface="+mn-lt"/>
                <a:ea typeface="+mn-ea"/>
                <a:cs typeface="+mn-cs"/>
              </a:rPr>
              <a:t>委託</a:t>
            </a:r>
            <a:endParaRPr lang="ja-JP" altLang="ja-JP">
              <a:effectLst/>
            </a:endParaRPr>
          </a:p>
          <a:p>
            <a:pPr algn="ctr" rtl="0"/>
            <a:r>
              <a:rPr lang="en-US" altLang="ja-JP" sz="1100" b="0" i="0" baseline="0">
                <a:effectLst/>
                <a:latin typeface="+mn-lt"/>
                <a:ea typeface="+mn-ea"/>
                <a:cs typeface="+mn-cs"/>
              </a:rPr>
              <a:t>【</a:t>
            </a:r>
            <a:r>
              <a:rPr lang="ja-JP" altLang="ja-JP" sz="1100" b="0" i="0" baseline="0">
                <a:effectLst/>
                <a:latin typeface="+mn-lt"/>
                <a:ea typeface="+mn-ea"/>
                <a:cs typeface="+mn-cs"/>
              </a:rPr>
              <a:t>一般競争入札（総合評価方式）</a:t>
            </a:r>
            <a:r>
              <a:rPr lang="en-US" altLang="ja-JP" sz="1100" b="0" i="0" baseline="0">
                <a:effectLst/>
                <a:latin typeface="+mn-lt"/>
                <a:ea typeface="+mn-ea"/>
                <a:cs typeface="+mn-cs"/>
              </a:rPr>
              <a:t>】</a:t>
            </a:r>
            <a:endParaRPr lang="ja-JP" altLang="ja-JP">
              <a:effectLst/>
            </a:endParaRPr>
          </a:p>
        </xdr:txBody>
      </xdr:sp>
      <xdr:sp macro="" textlink="">
        <xdr:nvSpPr>
          <xdr:cNvPr id="56" name="Rectangle 11">
            <a:extLst>
              <a:ext uri="{FF2B5EF4-FFF2-40B4-BE49-F238E27FC236}">
                <a16:creationId xmlns:a16="http://schemas.microsoft.com/office/drawing/2014/main" id="{C34803EC-B912-4EE6-8C84-7377F986C622}"/>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p>
          <a:p>
            <a:pPr rtl="0"/>
            <a:r>
              <a:rPr lang="ja-JP" altLang="en-US" sz="1100" b="0" i="0" baseline="0">
                <a:effectLst/>
                <a:latin typeface="+mn-lt"/>
                <a:ea typeface="+mn-ea"/>
                <a:cs typeface="+mn-cs"/>
              </a:rPr>
              <a:t>　　　　報告書作成</a:t>
            </a:r>
            <a:r>
              <a:rPr lang="ja-JP" altLang="ja-JP" sz="1100" b="0" i="0" baseline="0">
                <a:effectLst/>
                <a:latin typeface="+mn-lt"/>
                <a:ea typeface="+mn-ea"/>
                <a:cs typeface="+mn-cs"/>
              </a:rPr>
              <a:t>（無形）</a:t>
            </a:r>
            <a:endParaRPr lang="ja-JP" altLang="ja-JP">
              <a:effectLst/>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さいたま民族文化研究所</a:t>
            </a:r>
          </a:p>
          <a:p>
            <a:pPr algn="ctr" rtl="0">
              <a:lnSpc>
                <a:spcPts val="1300"/>
              </a:lnSpc>
              <a:defRPr sz="1000"/>
            </a:pPr>
            <a:r>
              <a:rPr lang="ja-JP" altLang="en-US" sz="1100" b="0" i="0" u="none" strike="noStrike" baseline="0">
                <a:solidFill>
                  <a:srgbClr val="000000"/>
                </a:solidFill>
                <a:latin typeface="ＭＳ Ｐゴシック"/>
                <a:ea typeface="ＭＳ Ｐゴシック"/>
              </a:rPr>
              <a:t>３．２百万円</a:t>
            </a:r>
          </a:p>
        </xdr:txBody>
      </xdr:sp>
      <xdr:sp macro="" textlink="">
        <xdr:nvSpPr>
          <xdr:cNvPr id="57" name="Rectangle 26">
            <a:extLst>
              <a:ext uri="{FF2B5EF4-FFF2-40B4-BE49-F238E27FC236}">
                <a16:creationId xmlns:a16="http://schemas.microsoft.com/office/drawing/2014/main" id="{4A719A27-AC7B-4233-89C6-071FD80208CF}"/>
              </a:ext>
            </a:extLst>
          </xdr:cNvPr>
          <xdr:cNvSpPr>
            <a:spLocks noChangeArrowheads="1"/>
          </xdr:cNvSpPr>
        </xdr:nvSpPr>
        <xdr:spPr bwMode="auto">
          <a:xfrm>
            <a:off x="7064558" y="33544246"/>
            <a:ext cx="2284846" cy="90000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変容の危機にある無形民俗文化財の記録保存のために記録作成を行う。</a:t>
            </a:r>
            <a:endParaRPr lang="ja-JP" altLang="ja-JP">
              <a:effectLst/>
            </a:endParaRPr>
          </a:p>
        </xdr:txBody>
      </xdr:sp>
    </xdr:grpSp>
    <xdr:clientData/>
  </xdr:twoCellAnchor>
  <xdr:twoCellAnchor>
    <xdr:from>
      <xdr:col>41</xdr:col>
      <xdr:colOff>96077</xdr:colOff>
      <xdr:row>747</xdr:row>
      <xdr:rowOff>102972</xdr:rowOff>
    </xdr:from>
    <xdr:to>
      <xdr:col>41</xdr:col>
      <xdr:colOff>96077</xdr:colOff>
      <xdr:row>756</xdr:row>
      <xdr:rowOff>218818</xdr:rowOff>
    </xdr:to>
    <xdr:cxnSp macro="">
      <xdr:nvCxnSpPr>
        <xdr:cNvPr id="64" name="直線矢印コネクタ 63">
          <a:extLst>
            <a:ext uri="{FF2B5EF4-FFF2-40B4-BE49-F238E27FC236}">
              <a16:creationId xmlns:a16="http://schemas.microsoft.com/office/drawing/2014/main" id="{755AF1B9-A4F4-4ADD-90AE-3A208FC360A0}"/>
            </a:ext>
          </a:extLst>
        </xdr:cNvPr>
        <xdr:cNvCxnSpPr/>
      </xdr:nvCxnSpPr>
      <xdr:spPr>
        <a:xfrm>
          <a:off x="8539861" y="66237364"/>
          <a:ext cx="0" cy="3243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128716</xdr:colOff>
      <xdr:row>757</xdr:row>
      <xdr:rowOff>77225</xdr:rowOff>
    </xdr:from>
    <xdr:to>
      <xdr:col>28</xdr:col>
      <xdr:colOff>64358</xdr:colOff>
      <xdr:row>761</xdr:row>
      <xdr:rowOff>185158</xdr:rowOff>
    </xdr:to>
    <xdr:grpSp>
      <xdr:nvGrpSpPr>
        <xdr:cNvPr id="66" name="グループ化 65">
          <a:extLst>
            <a:ext uri="{FF2B5EF4-FFF2-40B4-BE49-F238E27FC236}">
              <a16:creationId xmlns:a16="http://schemas.microsoft.com/office/drawing/2014/main" id="{14262345-8696-4F80-864D-73207B0431BD}"/>
            </a:ext>
          </a:extLst>
        </xdr:cNvPr>
        <xdr:cNvGrpSpPr/>
      </xdr:nvGrpSpPr>
      <xdr:grpSpPr>
        <a:xfrm>
          <a:off x="3367216" y="55607975"/>
          <a:ext cx="2364517" cy="2477277"/>
          <a:chOff x="6878437" y="32095920"/>
          <a:chExt cx="2767952" cy="2336245"/>
        </a:xfrm>
      </xdr:grpSpPr>
      <xdr:sp macro="" textlink="">
        <xdr:nvSpPr>
          <xdr:cNvPr id="67" name="Rectangle 12">
            <a:extLst>
              <a:ext uri="{FF2B5EF4-FFF2-40B4-BE49-F238E27FC236}">
                <a16:creationId xmlns:a16="http://schemas.microsoft.com/office/drawing/2014/main" id="{5E3452E9-C439-4D01-9DDE-2A012BAD525B}"/>
              </a:ext>
            </a:extLst>
          </xdr:cNvPr>
          <xdr:cNvSpPr>
            <a:spLocks noChangeArrowheads="1"/>
          </xdr:cNvSpPr>
        </xdr:nvSpPr>
        <xdr:spPr bwMode="auto">
          <a:xfrm>
            <a:off x="6878437" y="32095920"/>
            <a:ext cx="2697143" cy="547616"/>
          </a:xfrm>
          <a:prstGeom prst="rect">
            <a:avLst/>
          </a:prstGeom>
          <a:noFill/>
          <a:ln w="9525">
            <a:noFill/>
            <a:miter lim="800000"/>
            <a:headEnd/>
            <a:tailEnd/>
          </a:ln>
        </xdr:spPr>
        <xdr:txBody>
          <a:bodyPr vertOverflow="clip" wrap="square" lIns="27432" tIns="18288" rIns="0" bIns="0" anchor="ctr" upright="1"/>
          <a:lstStyle/>
          <a:p>
            <a:pPr algn="ctr" rtl="0"/>
            <a:r>
              <a:rPr lang="ja-JP" altLang="ja-JP" sz="1100" b="0" i="0" baseline="0">
                <a:effectLst/>
                <a:latin typeface="+mn-lt"/>
                <a:ea typeface="+mn-ea"/>
                <a:cs typeface="+mn-cs"/>
              </a:rPr>
              <a:t>委託</a:t>
            </a:r>
            <a:endParaRPr lang="ja-JP" altLang="ja-JP">
              <a:effectLst/>
            </a:endParaRPr>
          </a:p>
          <a:p>
            <a:pPr algn="ctr" rtl="0"/>
            <a:r>
              <a:rPr lang="en-US" altLang="ja-JP" sz="1100" b="0" i="0" baseline="0">
                <a:effectLst/>
                <a:latin typeface="+mn-lt"/>
                <a:ea typeface="+mn-ea"/>
                <a:cs typeface="+mn-cs"/>
              </a:rPr>
              <a:t>【</a:t>
            </a:r>
            <a:r>
              <a:rPr lang="ja-JP" altLang="ja-JP" sz="1100" b="0" i="0" baseline="0">
                <a:effectLst/>
                <a:latin typeface="+mn-lt"/>
                <a:ea typeface="+mn-ea"/>
                <a:cs typeface="+mn-cs"/>
              </a:rPr>
              <a:t>一般競争入札（総合評価方式）</a:t>
            </a:r>
            <a:r>
              <a:rPr lang="en-US" altLang="ja-JP" sz="1100" b="0" i="0" baseline="0">
                <a:effectLst/>
                <a:latin typeface="+mn-lt"/>
                <a:ea typeface="+mn-ea"/>
                <a:cs typeface="+mn-cs"/>
              </a:rPr>
              <a:t>】</a:t>
            </a:r>
            <a:endParaRPr lang="ja-JP" altLang="ja-JP">
              <a:effectLst/>
            </a:endParaRPr>
          </a:p>
        </xdr:txBody>
      </xdr:sp>
      <xdr:sp macro="" textlink="">
        <xdr:nvSpPr>
          <xdr:cNvPr id="68" name="Rectangle 11">
            <a:extLst>
              <a:ext uri="{FF2B5EF4-FFF2-40B4-BE49-F238E27FC236}">
                <a16:creationId xmlns:a16="http://schemas.microsoft.com/office/drawing/2014/main" id="{13FC03E0-14C7-4838-9FC8-40D013A31E8C}"/>
              </a:ext>
            </a:extLst>
          </xdr:cNvPr>
          <xdr:cNvSpPr>
            <a:spLocks noChangeArrowheads="1"/>
          </xdr:cNvSpPr>
        </xdr:nvSpPr>
        <xdr:spPr bwMode="auto">
          <a:xfrm>
            <a:off x="6909710" y="32644832"/>
            <a:ext cx="2580298" cy="79205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baseline="0">
                <a:effectLst/>
                <a:latin typeface="+mn-lt"/>
                <a:ea typeface="+mn-ea"/>
                <a:cs typeface="+mn-cs"/>
              </a:rPr>
              <a:t>報告書作成</a:t>
            </a:r>
            <a:r>
              <a:rPr lang="ja-JP" altLang="ja-JP" sz="1000" b="0" i="0" baseline="0">
                <a:effectLst/>
                <a:latin typeface="+mn-lt"/>
                <a:ea typeface="+mn-ea"/>
                <a:cs typeface="+mn-cs"/>
              </a:rPr>
              <a:t>（無形）</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株式会社ＴＥＭ研究所</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３．４百万円</a:t>
            </a:r>
          </a:p>
        </xdr:txBody>
      </xdr:sp>
      <xdr:sp macro="" textlink="">
        <xdr:nvSpPr>
          <xdr:cNvPr id="69" name="Rectangle 26">
            <a:extLst>
              <a:ext uri="{FF2B5EF4-FFF2-40B4-BE49-F238E27FC236}">
                <a16:creationId xmlns:a16="http://schemas.microsoft.com/office/drawing/2014/main" id="{EA7D0A04-3420-4ADF-AFCB-C14A7DC0D4FF}"/>
              </a:ext>
            </a:extLst>
          </xdr:cNvPr>
          <xdr:cNvSpPr>
            <a:spLocks noChangeArrowheads="1"/>
          </xdr:cNvSpPr>
        </xdr:nvSpPr>
        <xdr:spPr bwMode="auto">
          <a:xfrm>
            <a:off x="6970727" y="33532165"/>
            <a:ext cx="2675662" cy="90000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変容の危機にある無形民俗文化財の記録保存のために記録作成を行う。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8" zoomScale="80" zoomScaleNormal="75" zoomScaleSheetLayoutView="80" zoomScalePageLayoutView="85" workbookViewId="0">
      <selection activeCell="J945" sqref="J945:O9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359</v>
      </c>
      <c r="AT2" s="218"/>
      <c r="AU2" s="218"/>
      <c r="AV2" s="51" t="str">
        <f>IF(AW2="", "", "-")</f>
        <v/>
      </c>
      <c r="AW2" s="417"/>
      <c r="AX2" s="417"/>
    </row>
    <row r="3" spans="1:50" ht="21" customHeight="1" thickBot="1" x14ac:dyDescent="0.2">
      <c r="A3" s="542" t="s">
        <v>424</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569</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570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571</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618</v>
      </c>
      <c r="H5" s="578"/>
      <c r="I5" s="578"/>
      <c r="J5" s="578"/>
      <c r="K5" s="578"/>
      <c r="L5" s="578"/>
      <c r="M5" s="579" t="s">
        <v>66</v>
      </c>
      <c r="N5" s="580"/>
      <c r="O5" s="580"/>
      <c r="P5" s="580"/>
      <c r="Q5" s="580"/>
      <c r="R5" s="581"/>
      <c r="S5" s="582" t="s">
        <v>619</v>
      </c>
      <c r="T5" s="578"/>
      <c r="U5" s="578"/>
      <c r="V5" s="578"/>
      <c r="W5" s="578"/>
      <c r="X5" s="583"/>
      <c r="Y5" s="736" t="s">
        <v>3</v>
      </c>
      <c r="Z5" s="737"/>
      <c r="AA5" s="737"/>
      <c r="AB5" s="737"/>
      <c r="AC5" s="737"/>
      <c r="AD5" s="738"/>
      <c r="AE5" s="739" t="s">
        <v>620</v>
      </c>
      <c r="AF5" s="739"/>
      <c r="AG5" s="739"/>
      <c r="AH5" s="739"/>
      <c r="AI5" s="739"/>
      <c r="AJ5" s="739"/>
      <c r="AK5" s="739"/>
      <c r="AL5" s="739"/>
      <c r="AM5" s="739"/>
      <c r="AN5" s="739"/>
      <c r="AO5" s="739"/>
      <c r="AP5" s="740"/>
      <c r="AQ5" s="741" t="s">
        <v>572</v>
      </c>
      <c r="AR5" s="742"/>
      <c r="AS5" s="742"/>
      <c r="AT5" s="742"/>
      <c r="AU5" s="742"/>
      <c r="AV5" s="742"/>
      <c r="AW5" s="742"/>
      <c r="AX5" s="743"/>
    </row>
    <row r="6" spans="1:50" ht="39" customHeight="1" x14ac:dyDescent="0.15">
      <c r="A6" s="746" t="s">
        <v>4</v>
      </c>
      <c r="B6" s="747"/>
      <c r="C6" s="747"/>
      <c r="D6" s="747"/>
      <c r="E6" s="747"/>
      <c r="F6" s="747"/>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84" customHeight="1" x14ac:dyDescent="0.15">
      <c r="A7" s="849" t="s">
        <v>22</v>
      </c>
      <c r="B7" s="850"/>
      <c r="C7" s="850"/>
      <c r="D7" s="850"/>
      <c r="E7" s="850"/>
      <c r="F7" s="851"/>
      <c r="G7" s="852" t="s">
        <v>573</v>
      </c>
      <c r="H7" s="853"/>
      <c r="I7" s="853"/>
      <c r="J7" s="853"/>
      <c r="K7" s="853"/>
      <c r="L7" s="853"/>
      <c r="M7" s="853"/>
      <c r="N7" s="853"/>
      <c r="O7" s="853"/>
      <c r="P7" s="853"/>
      <c r="Q7" s="853"/>
      <c r="R7" s="853"/>
      <c r="S7" s="853"/>
      <c r="T7" s="853"/>
      <c r="U7" s="853"/>
      <c r="V7" s="853"/>
      <c r="W7" s="853"/>
      <c r="X7" s="854"/>
      <c r="Y7" s="415" t="s">
        <v>388</v>
      </c>
      <c r="Z7" s="311"/>
      <c r="AA7" s="311"/>
      <c r="AB7" s="311"/>
      <c r="AC7" s="311"/>
      <c r="AD7" s="416"/>
      <c r="AE7" s="403" t="s">
        <v>574</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9" t="s">
        <v>259</v>
      </c>
      <c r="B8" s="850"/>
      <c r="C8" s="850"/>
      <c r="D8" s="850"/>
      <c r="E8" s="850"/>
      <c r="F8" s="851"/>
      <c r="G8" s="225" t="str">
        <f>入力規則等!A27</f>
        <v>観光立国</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575</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576</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391</v>
      </c>
      <c r="Q12" s="313"/>
      <c r="R12" s="313"/>
      <c r="S12" s="313"/>
      <c r="T12" s="313"/>
      <c r="U12" s="313"/>
      <c r="V12" s="314"/>
      <c r="W12" s="318" t="s">
        <v>411</v>
      </c>
      <c r="X12" s="313"/>
      <c r="Y12" s="313"/>
      <c r="Z12" s="313"/>
      <c r="AA12" s="313"/>
      <c r="AB12" s="313"/>
      <c r="AC12" s="314"/>
      <c r="AD12" s="318" t="s">
        <v>418</v>
      </c>
      <c r="AE12" s="313"/>
      <c r="AF12" s="313"/>
      <c r="AG12" s="313"/>
      <c r="AH12" s="313"/>
      <c r="AI12" s="313"/>
      <c r="AJ12" s="314"/>
      <c r="AK12" s="318" t="s">
        <v>425</v>
      </c>
      <c r="AL12" s="313"/>
      <c r="AM12" s="313"/>
      <c r="AN12" s="313"/>
      <c r="AO12" s="313"/>
      <c r="AP12" s="313"/>
      <c r="AQ12" s="314"/>
      <c r="AR12" s="318" t="s">
        <v>426</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29.6</v>
      </c>
      <c r="Q13" s="117"/>
      <c r="R13" s="117"/>
      <c r="S13" s="117"/>
      <c r="T13" s="117"/>
      <c r="U13" s="117"/>
      <c r="V13" s="118"/>
      <c r="W13" s="116">
        <v>29.6</v>
      </c>
      <c r="X13" s="117"/>
      <c r="Y13" s="117"/>
      <c r="Z13" s="117"/>
      <c r="AA13" s="117"/>
      <c r="AB13" s="117"/>
      <c r="AC13" s="118"/>
      <c r="AD13" s="116">
        <v>22</v>
      </c>
      <c r="AE13" s="117"/>
      <c r="AF13" s="117"/>
      <c r="AG13" s="117"/>
      <c r="AH13" s="117"/>
      <c r="AI13" s="117"/>
      <c r="AJ13" s="118"/>
      <c r="AK13" s="116">
        <v>22</v>
      </c>
      <c r="AL13" s="117"/>
      <c r="AM13" s="117"/>
      <c r="AN13" s="117"/>
      <c r="AO13" s="117"/>
      <c r="AP13" s="117"/>
      <c r="AQ13" s="118"/>
      <c r="AR13" s="113">
        <v>22</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565</v>
      </c>
      <c r="Q14" s="117"/>
      <c r="R14" s="117"/>
      <c r="S14" s="117"/>
      <c r="T14" s="117"/>
      <c r="U14" s="117"/>
      <c r="V14" s="118"/>
      <c r="W14" s="116" t="s">
        <v>565</v>
      </c>
      <c r="X14" s="117"/>
      <c r="Y14" s="117"/>
      <c r="Z14" s="117"/>
      <c r="AA14" s="117"/>
      <c r="AB14" s="117"/>
      <c r="AC14" s="118"/>
      <c r="AD14" s="116" t="s">
        <v>561</v>
      </c>
      <c r="AE14" s="117"/>
      <c r="AF14" s="117"/>
      <c r="AG14" s="117"/>
      <c r="AH14" s="117"/>
      <c r="AI14" s="117"/>
      <c r="AJ14" s="118"/>
      <c r="AK14" s="116" t="s">
        <v>630</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565</v>
      </c>
      <c r="Q15" s="117"/>
      <c r="R15" s="117"/>
      <c r="S15" s="117"/>
      <c r="T15" s="117"/>
      <c r="U15" s="117"/>
      <c r="V15" s="118"/>
      <c r="W15" s="116" t="s">
        <v>565</v>
      </c>
      <c r="X15" s="117"/>
      <c r="Y15" s="117"/>
      <c r="Z15" s="117"/>
      <c r="AA15" s="117"/>
      <c r="AB15" s="117"/>
      <c r="AC15" s="118"/>
      <c r="AD15" s="116" t="s">
        <v>577</v>
      </c>
      <c r="AE15" s="117"/>
      <c r="AF15" s="117"/>
      <c r="AG15" s="117"/>
      <c r="AH15" s="117"/>
      <c r="AI15" s="117"/>
      <c r="AJ15" s="118"/>
      <c r="AK15" s="116" t="s">
        <v>622</v>
      </c>
      <c r="AL15" s="117"/>
      <c r="AM15" s="117"/>
      <c r="AN15" s="117"/>
      <c r="AO15" s="117"/>
      <c r="AP15" s="117"/>
      <c r="AQ15" s="118"/>
      <c r="AR15" s="116" t="s">
        <v>656</v>
      </c>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578</v>
      </c>
      <c r="Q16" s="117"/>
      <c r="R16" s="117"/>
      <c r="S16" s="117"/>
      <c r="T16" s="117"/>
      <c r="U16" s="117"/>
      <c r="V16" s="118"/>
      <c r="W16" s="116" t="s">
        <v>578</v>
      </c>
      <c r="X16" s="117"/>
      <c r="Y16" s="117"/>
      <c r="Z16" s="117"/>
      <c r="AA16" s="117"/>
      <c r="AB16" s="117"/>
      <c r="AC16" s="118"/>
      <c r="AD16" s="116" t="s">
        <v>621</v>
      </c>
      <c r="AE16" s="117"/>
      <c r="AF16" s="117"/>
      <c r="AG16" s="117"/>
      <c r="AH16" s="117"/>
      <c r="AI16" s="117"/>
      <c r="AJ16" s="118"/>
      <c r="AK16" s="116" t="s">
        <v>630</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565</v>
      </c>
      <c r="Q17" s="117"/>
      <c r="R17" s="117"/>
      <c r="S17" s="117"/>
      <c r="T17" s="117"/>
      <c r="U17" s="117"/>
      <c r="V17" s="118"/>
      <c r="W17" s="116" t="s">
        <v>561</v>
      </c>
      <c r="X17" s="117"/>
      <c r="Y17" s="117"/>
      <c r="Z17" s="117"/>
      <c r="AA17" s="117"/>
      <c r="AB17" s="117"/>
      <c r="AC17" s="118"/>
      <c r="AD17" s="116" t="s">
        <v>565</v>
      </c>
      <c r="AE17" s="117"/>
      <c r="AF17" s="117"/>
      <c r="AG17" s="117"/>
      <c r="AH17" s="117"/>
      <c r="AI17" s="117"/>
      <c r="AJ17" s="118"/>
      <c r="AK17" s="116" t="s">
        <v>621</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29.6</v>
      </c>
      <c r="Q18" s="123"/>
      <c r="R18" s="123"/>
      <c r="S18" s="123"/>
      <c r="T18" s="123"/>
      <c r="U18" s="123"/>
      <c r="V18" s="124"/>
      <c r="W18" s="122">
        <f>SUM(W13:AC17)</f>
        <v>29.6</v>
      </c>
      <c r="X18" s="123"/>
      <c r="Y18" s="123"/>
      <c r="Z18" s="123"/>
      <c r="AA18" s="123"/>
      <c r="AB18" s="123"/>
      <c r="AC18" s="124"/>
      <c r="AD18" s="122">
        <f>SUM(AD13:AJ17)</f>
        <v>22</v>
      </c>
      <c r="AE18" s="123"/>
      <c r="AF18" s="123"/>
      <c r="AG18" s="123"/>
      <c r="AH18" s="123"/>
      <c r="AI18" s="123"/>
      <c r="AJ18" s="124"/>
      <c r="AK18" s="122">
        <f>SUM(AK13:AQ17)</f>
        <v>22</v>
      </c>
      <c r="AL18" s="123"/>
      <c r="AM18" s="123"/>
      <c r="AN18" s="123"/>
      <c r="AO18" s="123"/>
      <c r="AP18" s="123"/>
      <c r="AQ18" s="124"/>
      <c r="AR18" s="122">
        <f>SUM(AR13:AX17)</f>
        <v>22</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21.9</v>
      </c>
      <c r="Q19" s="117"/>
      <c r="R19" s="117"/>
      <c r="S19" s="117"/>
      <c r="T19" s="117"/>
      <c r="U19" s="117"/>
      <c r="V19" s="118"/>
      <c r="W19" s="116">
        <v>23.4</v>
      </c>
      <c r="X19" s="117"/>
      <c r="Y19" s="117"/>
      <c r="Z19" s="117"/>
      <c r="AA19" s="117"/>
      <c r="AB19" s="117"/>
      <c r="AC19" s="118"/>
      <c r="AD19" s="116">
        <v>17.2517</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0.7398648648648648</v>
      </c>
      <c r="Q20" s="558"/>
      <c r="R20" s="558"/>
      <c r="S20" s="558"/>
      <c r="T20" s="558"/>
      <c r="U20" s="558"/>
      <c r="V20" s="558"/>
      <c r="W20" s="558">
        <f t="shared" ref="W20" si="0">IF(W18=0, "-", SUM(W19)/W18)</f>
        <v>0.79054054054054046</v>
      </c>
      <c r="X20" s="558"/>
      <c r="Y20" s="558"/>
      <c r="Z20" s="558"/>
      <c r="AA20" s="558"/>
      <c r="AB20" s="558"/>
      <c r="AC20" s="558"/>
      <c r="AD20" s="558">
        <f t="shared" ref="AD20" si="1">IF(AD18=0, "-", SUM(AD19)/AD18)</f>
        <v>0.78416818181818182</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5" t="s">
        <v>356</v>
      </c>
      <c r="H21" s="956"/>
      <c r="I21" s="956"/>
      <c r="J21" s="956"/>
      <c r="K21" s="956"/>
      <c r="L21" s="956"/>
      <c r="M21" s="956"/>
      <c r="N21" s="956"/>
      <c r="O21" s="956"/>
      <c r="P21" s="558">
        <f>IF(P19=0, "-", SUM(P19)/SUM(P13,P14))</f>
        <v>0.7398648648648648</v>
      </c>
      <c r="Q21" s="558"/>
      <c r="R21" s="558"/>
      <c r="S21" s="558"/>
      <c r="T21" s="558"/>
      <c r="U21" s="558"/>
      <c r="V21" s="558"/>
      <c r="W21" s="558">
        <f t="shared" ref="W21" si="2">IF(W19=0, "-", SUM(W19)/SUM(W13,W14))</f>
        <v>0.79054054054054046</v>
      </c>
      <c r="X21" s="558"/>
      <c r="Y21" s="558"/>
      <c r="Z21" s="558"/>
      <c r="AA21" s="558"/>
      <c r="AB21" s="558"/>
      <c r="AC21" s="558"/>
      <c r="AD21" s="558">
        <f t="shared" ref="AD21" si="3">IF(AD19=0, "-", SUM(AD19)/SUM(AD13,AD14))</f>
        <v>0.78416818181818182</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579</v>
      </c>
      <c r="H23" s="191"/>
      <c r="I23" s="191"/>
      <c r="J23" s="191"/>
      <c r="K23" s="191"/>
      <c r="L23" s="191"/>
      <c r="M23" s="191"/>
      <c r="N23" s="191"/>
      <c r="O23" s="192"/>
      <c r="P23" s="113">
        <v>21.7</v>
      </c>
      <c r="Q23" s="114"/>
      <c r="R23" s="114"/>
      <c r="S23" s="114"/>
      <c r="T23" s="114"/>
      <c r="U23" s="114"/>
      <c r="V23" s="115"/>
      <c r="W23" s="113">
        <v>21.7</v>
      </c>
      <c r="X23" s="114"/>
      <c r="Y23" s="114"/>
      <c r="Z23" s="114"/>
      <c r="AA23" s="114"/>
      <c r="AB23" s="114"/>
      <c r="AC23" s="115"/>
      <c r="AD23" s="207" t="s">
        <v>560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580</v>
      </c>
      <c r="H24" s="194"/>
      <c r="I24" s="194"/>
      <c r="J24" s="194"/>
      <c r="K24" s="194"/>
      <c r="L24" s="194"/>
      <c r="M24" s="194"/>
      <c r="N24" s="194"/>
      <c r="O24" s="195"/>
      <c r="P24" s="116">
        <v>0.3</v>
      </c>
      <c r="Q24" s="117"/>
      <c r="R24" s="117"/>
      <c r="S24" s="117"/>
      <c r="T24" s="117"/>
      <c r="U24" s="117"/>
      <c r="V24" s="118"/>
      <c r="W24" s="116">
        <v>0.3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581</v>
      </c>
      <c r="H25" s="194"/>
      <c r="I25" s="194"/>
      <c r="J25" s="194"/>
      <c r="K25" s="194"/>
      <c r="L25" s="194"/>
      <c r="M25" s="194"/>
      <c r="N25" s="194"/>
      <c r="O25" s="195"/>
      <c r="P25" s="116">
        <v>0.1</v>
      </c>
      <c r="Q25" s="117"/>
      <c r="R25" s="117"/>
      <c r="S25" s="117"/>
      <c r="T25" s="117"/>
      <c r="U25" s="117"/>
      <c r="V25" s="118"/>
      <c r="W25" s="116">
        <v>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-0.10000000000000142</v>
      </c>
      <c r="Q28" s="123"/>
      <c r="R28" s="123"/>
      <c r="S28" s="123"/>
      <c r="T28" s="123"/>
      <c r="U28" s="123"/>
      <c r="V28" s="124"/>
      <c r="W28" s="122">
        <f>W29-SUM(W23:W27)</f>
        <v>-0.10000000000000142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22</v>
      </c>
      <c r="Q29" s="117"/>
      <c r="R29" s="117"/>
      <c r="S29" s="117"/>
      <c r="T29" s="117"/>
      <c r="U29" s="117"/>
      <c r="V29" s="118"/>
      <c r="W29" s="222">
        <f>AR13</f>
        <v>22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351</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391</v>
      </c>
      <c r="AF30" s="407"/>
      <c r="AG30" s="407"/>
      <c r="AH30" s="408"/>
      <c r="AI30" s="406" t="s">
        <v>413</v>
      </c>
      <c r="AJ30" s="407"/>
      <c r="AK30" s="407"/>
      <c r="AL30" s="408"/>
      <c r="AM30" s="409" t="s">
        <v>418</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2</v>
      </c>
      <c r="AR31" s="140"/>
      <c r="AS31" s="141" t="s">
        <v>236</v>
      </c>
      <c r="AT31" s="176"/>
      <c r="AU31" s="281">
        <v>6</v>
      </c>
      <c r="AV31" s="281"/>
      <c r="AW31" s="399" t="s">
        <v>181</v>
      </c>
      <c r="AX31" s="400"/>
    </row>
    <row r="32" spans="1:50" ht="23.25" customHeight="1" x14ac:dyDescent="0.15">
      <c r="A32" s="534"/>
      <c r="B32" s="532"/>
      <c r="C32" s="532"/>
      <c r="D32" s="532"/>
      <c r="E32" s="532"/>
      <c r="F32" s="533"/>
      <c r="G32" s="559" t="s">
        <v>657</v>
      </c>
      <c r="H32" s="560"/>
      <c r="I32" s="560"/>
      <c r="J32" s="560"/>
      <c r="K32" s="560"/>
      <c r="L32" s="560"/>
      <c r="M32" s="560"/>
      <c r="N32" s="560"/>
      <c r="O32" s="561"/>
      <c r="P32" s="165" t="s">
        <v>582</v>
      </c>
      <c r="Q32" s="165"/>
      <c r="R32" s="165"/>
      <c r="S32" s="165"/>
      <c r="T32" s="165"/>
      <c r="U32" s="165"/>
      <c r="V32" s="165"/>
      <c r="W32" s="165"/>
      <c r="X32" s="236"/>
      <c r="Y32" s="357" t="s">
        <v>12</v>
      </c>
      <c r="Z32" s="568"/>
      <c r="AA32" s="569"/>
      <c r="AB32" s="570" t="s">
        <v>583</v>
      </c>
      <c r="AC32" s="570"/>
      <c r="AD32" s="570"/>
      <c r="AE32" s="384">
        <v>47</v>
      </c>
      <c r="AF32" s="385"/>
      <c r="AG32" s="385"/>
      <c r="AH32" s="385"/>
      <c r="AI32" s="384">
        <v>52</v>
      </c>
      <c r="AJ32" s="385"/>
      <c r="AK32" s="385"/>
      <c r="AL32" s="385"/>
      <c r="AM32" s="384">
        <v>56</v>
      </c>
      <c r="AN32" s="385"/>
      <c r="AO32" s="385"/>
      <c r="AP32" s="385"/>
      <c r="AQ32" s="119" t="s">
        <v>630</v>
      </c>
      <c r="AR32" s="120"/>
      <c r="AS32" s="120"/>
      <c r="AT32" s="121"/>
      <c r="AU32" s="385" t="s">
        <v>565</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583</v>
      </c>
      <c r="AC33" s="541"/>
      <c r="AD33" s="541"/>
      <c r="AE33" s="384">
        <v>47</v>
      </c>
      <c r="AF33" s="385"/>
      <c r="AG33" s="385"/>
      <c r="AH33" s="385"/>
      <c r="AI33" s="384">
        <v>52</v>
      </c>
      <c r="AJ33" s="385"/>
      <c r="AK33" s="385"/>
      <c r="AL33" s="385"/>
      <c r="AM33" s="384">
        <v>57</v>
      </c>
      <c r="AN33" s="385"/>
      <c r="AO33" s="385"/>
      <c r="AP33" s="385"/>
      <c r="AQ33" s="119">
        <v>61</v>
      </c>
      <c r="AR33" s="120"/>
      <c r="AS33" s="120"/>
      <c r="AT33" s="121"/>
      <c r="AU33" s="385">
        <v>81</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100</v>
      </c>
      <c r="AF34" s="385"/>
      <c r="AG34" s="385"/>
      <c r="AH34" s="385"/>
      <c r="AI34" s="384">
        <v>100</v>
      </c>
      <c r="AJ34" s="385"/>
      <c r="AK34" s="385"/>
      <c r="AL34" s="385"/>
      <c r="AM34" s="384">
        <v>98.24</v>
      </c>
      <c r="AN34" s="385"/>
      <c r="AO34" s="385"/>
      <c r="AP34" s="385"/>
      <c r="AQ34" s="119" t="s">
        <v>630</v>
      </c>
      <c r="AR34" s="120"/>
      <c r="AS34" s="120"/>
      <c r="AT34" s="121"/>
      <c r="AU34" s="385" t="s">
        <v>565</v>
      </c>
      <c r="AV34" s="385"/>
      <c r="AW34" s="385"/>
      <c r="AX34" s="387"/>
    </row>
    <row r="35" spans="1:50" ht="23.25" customHeight="1" x14ac:dyDescent="0.15">
      <c r="A35" s="925" t="s">
        <v>379</v>
      </c>
      <c r="B35" s="926"/>
      <c r="C35" s="926"/>
      <c r="D35" s="926"/>
      <c r="E35" s="926"/>
      <c r="F35" s="927"/>
      <c r="G35" s="931" t="s">
        <v>584</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hidden="1" customHeight="1" x14ac:dyDescent="0.15">
      <c r="A37" s="663" t="s">
        <v>351</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391</v>
      </c>
      <c r="AF37" s="389"/>
      <c r="AG37" s="389"/>
      <c r="AH37" s="390"/>
      <c r="AI37" s="388" t="s">
        <v>389</v>
      </c>
      <c r="AJ37" s="389"/>
      <c r="AK37" s="389"/>
      <c r="AL37" s="390"/>
      <c r="AM37" s="395" t="s">
        <v>418</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v>1</v>
      </c>
      <c r="AR38" s="140"/>
      <c r="AS38" s="141" t="s">
        <v>236</v>
      </c>
      <c r="AT38" s="176"/>
      <c r="AU38" s="281">
        <v>6</v>
      </c>
      <c r="AV38" s="281"/>
      <c r="AW38" s="399" t="s">
        <v>181</v>
      </c>
      <c r="AX38" s="400"/>
    </row>
    <row r="39" spans="1:50" ht="23.25" hidden="1" customHeight="1" x14ac:dyDescent="0.15">
      <c r="A39" s="534"/>
      <c r="B39" s="532"/>
      <c r="C39" s="532"/>
      <c r="D39" s="532"/>
      <c r="E39" s="532"/>
      <c r="F39" s="533"/>
      <c r="G39" s="559" t="s">
        <v>623</v>
      </c>
      <c r="H39" s="560"/>
      <c r="I39" s="560"/>
      <c r="J39" s="560"/>
      <c r="K39" s="560"/>
      <c r="L39" s="560"/>
      <c r="M39" s="560"/>
      <c r="N39" s="560"/>
      <c r="O39" s="561"/>
      <c r="P39" s="165" t="s">
        <v>624</v>
      </c>
      <c r="Q39" s="165"/>
      <c r="R39" s="165"/>
      <c r="S39" s="165"/>
      <c r="T39" s="165"/>
      <c r="U39" s="165"/>
      <c r="V39" s="165"/>
      <c r="W39" s="165"/>
      <c r="X39" s="236"/>
      <c r="Y39" s="357" t="s">
        <v>12</v>
      </c>
      <c r="Z39" s="568"/>
      <c r="AA39" s="569"/>
      <c r="AB39" s="570"/>
      <c r="AC39" s="570"/>
      <c r="AD39" s="570"/>
      <c r="AE39" s="384">
        <v>47</v>
      </c>
      <c r="AF39" s="385"/>
      <c r="AG39" s="385"/>
      <c r="AH39" s="385"/>
      <c r="AI39" s="384">
        <v>52</v>
      </c>
      <c r="AJ39" s="385"/>
      <c r="AK39" s="385"/>
      <c r="AL39" s="385"/>
      <c r="AM39" s="384">
        <v>56</v>
      </c>
      <c r="AN39" s="385"/>
      <c r="AO39" s="385"/>
      <c r="AP39" s="385"/>
      <c r="AQ39" s="119">
        <v>56</v>
      </c>
      <c r="AR39" s="120"/>
      <c r="AS39" s="120"/>
      <c r="AT39" s="121"/>
      <c r="AU39" s="385" t="s">
        <v>625</v>
      </c>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v>47</v>
      </c>
      <c r="AF40" s="385"/>
      <c r="AG40" s="385"/>
      <c r="AH40" s="385"/>
      <c r="AI40" s="384">
        <v>52</v>
      </c>
      <c r="AJ40" s="385"/>
      <c r="AK40" s="385"/>
      <c r="AL40" s="385"/>
      <c r="AM40" s="384">
        <v>57</v>
      </c>
      <c r="AN40" s="385"/>
      <c r="AO40" s="385"/>
      <c r="AP40" s="385"/>
      <c r="AQ40" s="119">
        <v>52</v>
      </c>
      <c r="AR40" s="120"/>
      <c r="AS40" s="120"/>
      <c r="AT40" s="121"/>
      <c r="AU40" s="385">
        <v>81</v>
      </c>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v>100</v>
      </c>
      <c r="AF41" s="385"/>
      <c r="AG41" s="385"/>
      <c r="AH41" s="385"/>
      <c r="AI41" s="384">
        <v>100</v>
      </c>
      <c r="AJ41" s="385"/>
      <c r="AK41" s="385"/>
      <c r="AL41" s="385"/>
      <c r="AM41" s="384">
        <v>100</v>
      </c>
      <c r="AN41" s="385"/>
      <c r="AO41" s="385"/>
      <c r="AP41" s="385"/>
      <c r="AQ41" s="119">
        <v>100</v>
      </c>
      <c r="AR41" s="120"/>
      <c r="AS41" s="120"/>
      <c r="AT41" s="121"/>
      <c r="AU41" s="385" t="s">
        <v>625</v>
      </c>
      <c r="AV41" s="385"/>
      <c r="AW41" s="385"/>
      <c r="AX41" s="387"/>
    </row>
    <row r="42" spans="1:50" ht="23.25" hidden="1" customHeight="1" x14ac:dyDescent="0.15">
      <c r="A42" s="925" t="s">
        <v>379</v>
      </c>
      <c r="B42" s="926"/>
      <c r="C42" s="926"/>
      <c r="D42" s="926"/>
      <c r="E42" s="926"/>
      <c r="F42" s="927"/>
      <c r="G42" s="931" t="s">
        <v>626</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hidden="1" customHeight="1" x14ac:dyDescent="0.15">
      <c r="A44" s="663" t="s">
        <v>351</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391</v>
      </c>
      <c r="AF44" s="389"/>
      <c r="AG44" s="389"/>
      <c r="AH44" s="390"/>
      <c r="AI44" s="388" t="s">
        <v>389</v>
      </c>
      <c r="AJ44" s="389"/>
      <c r="AK44" s="389"/>
      <c r="AL44" s="390"/>
      <c r="AM44" s="395" t="s">
        <v>418</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5" t="s">
        <v>379</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x14ac:dyDescent="0.15">
      <c r="A51" s="531" t="s">
        <v>351</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391</v>
      </c>
      <c r="AF51" s="389"/>
      <c r="AG51" s="389"/>
      <c r="AH51" s="390"/>
      <c r="AI51" s="388" t="s">
        <v>389</v>
      </c>
      <c r="AJ51" s="389"/>
      <c r="AK51" s="389"/>
      <c r="AL51" s="390"/>
      <c r="AM51" s="395" t="s">
        <v>418</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5" t="s">
        <v>379</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15">
      <c r="A58" s="531" t="s">
        <v>351</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391</v>
      </c>
      <c r="AF58" s="389"/>
      <c r="AG58" s="389"/>
      <c r="AH58" s="390"/>
      <c r="AI58" s="388" t="s">
        <v>389</v>
      </c>
      <c r="AJ58" s="389"/>
      <c r="AK58" s="389"/>
      <c r="AL58" s="390"/>
      <c r="AM58" s="395" t="s">
        <v>418</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5" t="s">
        <v>379</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15">
      <c r="A65" s="881" t="s">
        <v>352</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347</v>
      </c>
      <c r="X65" s="893"/>
      <c r="Y65" s="896"/>
      <c r="Z65" s="896"/>
      <c r="AA65" s="897"/>
      <c r="AB65" s="890" t="s">
        <v>11</v>
      </c>
      <c r="AC65" s="886"/>
      <c r="AD65" s="887"/>
      <c r="AE65" s="388" t="s">
        <v>391</v>
      </c>
      <c r="AF65" s="389"/>
      <c r="AG65" s="389"/>
      <c r="AH65" s="390"/>
      <c r="AI65" s="388" t="s">
        <v>389</v>
      </c>
      <c r="AJ65" s="389"/>
      <c r="AK65" s="389"/>
      <c r="AL65" s="390"/>
      <c r="AM65" s="395" t="s">
        <v>418</v>
      </c>
      <c r="AN65" s="395"/>
      <c r="AO65" s="395"/>
      <c r="AP65" s="395"/>
      <c r="AQ65" s="890" t="s">
        <v>235</v>
      </c>
      <c r="AR65" s="886"/>
      <c r="AS65" s="886"/>
      <c r="AT65" s="887"/>
      <c r="AU65" s="1006" t="s">
        <v>134</v>
      </c>
      <c r="AV65" s="1006"/>
      <c r="AW65" s="1006"/>
      <c r="AX65" s="1007"/>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1"/>
      <c r="AF66" s="352"/>
      <c r="AG66" s="352"/>
      <c r="AH66" s="353"/>
      <c r="AI66" s="351"/>
      <c r="AJ66" s="352"/>
      <c r="AK66" s="352"/>
      <c r="AL66" s="353"/>
      <c r="AM66" s="396"/>
      <c r="AN66" s="396"/>
      <c r="AO66" s="396"/>
      <c r="AP66" s="396"/>
      <c r="AQ66" s="280"/>
      <c r="AR66" s="281"/>
      <c r="AS66" s="888" t="s">
        <v>236</v>
      </c>
      <c r="AT66" s="889"/>
      <c r="AU66" s="281"/>
      <c r="AV66" s="281"/>
      <c r="AW66" s="888" t="s">
        <v>350</v>
      </c>
      <c r="AX66" s="1008"/>
    </row>
    <row r="67" spans="1:50" ht="23.25" hidden="1" customHeight="1" x14ac:dyDescent="0.15">
      <c r="A67" s="874"/>
      <c r="B67" s="875"/>
      <c r="C67" s="875"/>
      <c r="D67" s="875"/>
      <c r="E67" s="875"/>
      <c r="F67" s="876"/>
      <c r="G67" s="1009" t="s">
        <v>237</v>
      </c>
      <c r="H67" s="992"/>
      <c r="I67" s="993"/>
      <c r="J67" s="993"/>
      <c r="K67" s="993"/>
      <c r="L67" s="993"/>
      <c r="M67" s="993"/>
      <c r="N67" s="993"/>
      <c r="O67" s="994"/>
      <c r="P67" s="992"/>
      <c r="Q67" s="993"/>
      <c r="R67" s="993"/>
      <c r="S67" s="993"/>
      <c r="T67" s="993"/>
      <c r="U67" s="993"/>
      <c r="V67" s="994"/>
      <c r="W67" s="998"/>
      <c r="X67" s="999"/>
      <c r="Y67" s="978" t="s">
        <v>12</v>
      </c>
      <c r="Z67" s="978"/>
      <c r="AA67" s="979"/>
      <c r="AB67" s="980" t="s">
        <v>369</v>
      </c>
      <c r="AC67" s="980"/>
      <c r="AD67" s="980"/>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4"/>
      <c r="B68" s="875"/>
      <c r="C68" s="875"/>
      <c r="D68" s="875"/>
      <c r="E68" s="875"/>
      <c r="F68" s="876"/>
      <c r="G68" s="968"/>
      <c r="H68" s="995"/>
      <c r="I68" s="996"/>
      <c r="J68" s="996"/>
      <c r="K68" s="996"/>
      <c r="L68" s="996"/>
      <c r="M68" s="996"/>
      <c r="N68" s="996"/>
      <c r="O68" s="997"/>
      <c r="P68" s="995"/>
      <c r="Q68" s="996"/>
      <c r="R68" s="996"/>
      <c r="S68" s="996"/>
      <c r="T68" s="996"/>
      <c r="U68" s="996"/>
      <c r="V68" s="997"/>
      <c r="W68" s="1000"/>
      <c r="X68" s="1001"/>
      <c r="Y68" s="188" t="s">
        <v>54</v>
      </c>
      <c r="Z68" s="188"/>
      <c r="AA68" s="189"/>
      <c r="AB68" s="1004" t="s">
        <v>369</v>
      </c>
      <c r="AC68" s="1004"/>
      <c r="AD68" s="100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4"/>
      <c r="B69" s="875"/>
      <c r="C69" s="875"/>
      <c r="D69" s="875"/>
      <c r="E69" s="875"/>
      <c r="F69" s="876"/>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370</v>
      </c>
      <c r="AC69" s="1005"/>
      <c r="AD69" s="1005"/>
      <c r="AE69" s="837"/>
      <c r="AF69" s="838"/>
      <c r="AG69" s="838"/>
      <c r="AH69" s="838"/>
      <c r="AI69" s="837"/>
      <c r="AJ69" s="838"/>
      <c r="AK69" s="838"/>
      <c r="AL69" s="838"/>
      <c r="AM69" s="837"/>
      <c r="AN69" s="838"/>
      <c r="AO69" s="838"/>
      <c r="AP69" s="838"/>
      <c r="AQ69" s="384"/>
      <c r="AR69" s="385"/>
      <c r="AS69" s="385"/>
      <c r="AT69" s="386"/>
      <c r="AU69" s="385"/>
      <c r="AV69" s="385"/>
      <c r="AW69" s="385"/>
      <c r="AX69" s="387"/>
    </row>
    <row r="70" spans="1:50" ht="23.25" hidden="1" customHeight="1" x14ac:dyDescent="0.15">
      <c r="A70" s="874" t="s">
        <v>357</v>
      </c>
      <c r="B70" s="875"/>
      <c r="C70" s="875"/>
      <c r="D70" s="875"/>
      <c r="E70" s="875"/>
      <c r="F70" s="876"/>
      <c r="G70" s="968" t="s">
        <v>238</v>
      </c>
      <c r="H70" s="969"/>
      <c r="I70" s="969"/>
      <c r="J70" s="969"/>
      <c r="K70" s="969"/>
      <c r="L70" s="969"/>
      <c r="M70" s="969"/>
      <c r="N70" s="969"/>
      <c r="O70" s="969"/>
      <c r="P70" s="969"/>
      <c r="Q70" s="969"/>
      <c r="R70" s="969"/>
      <c r="S70" s="969"/>
      <c r="T70" s="969"/>
      <c r="U70" s="969"/>
      <c r="V70" s="969"/>
      <c r="W70" s="972" t="s">
        <v>368</v>
      </c>
      <c r="X70" s="973"/>
      <c r="Y70" s="978" t="s">
        <v>12</v>
      </c>
      <c r="Z70" s="978"/>
      <c r="AA70" s="979"/>
      <c r="AB70" s="980" t="s">
        <v>369</v>
      </c>
      <c r="AC70" s="980"/>
      <c r="AD70" s="980"/>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4"/>
      <c r="B71" s="875"/>
      <c r="C71" s="875"/>
      <c r="D71" s="875"/>
      <c r="E71" s="875"/>
      <c r="F71" s="876"/>
      <c r="G71" s="968"/>
      <c r="H71" s="970"/>
      <c r="I71" s="970"/>
      <c r="J71" s="970"/>
      <c r="K71" s="970"/>
      <c r="L71" s="970"/>
      <c r="M71" s="970"/>
      <c r="N71" s="970"/>
      <c r="O71" s="970"/>
      <c r="P71" s="970"/>
      <c r="Q71" s="970"/>
      <c r="R71" s="970"/>
      <c r="S71" s="970"/>
      <c r="T71" s="970"/>
      <c r="U71" s="970"/>
      <c r="V71" s="970"/>
      <c r="W71" s="974"/>
      <c r="X71" s="975"/>
      <c r="Y71" s="188" t="s">
        <v>54</v>
      </c>
      <c r="Z71" s="188"/>
      <c r="AA71" s="189"/>
      <c r="AB71" s="1004" t="s">
        <v>369</v>
      </c>
      <c r="AC71" s="1004"/>
      <c r="AD71" s="100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7"/>
      <c r="B72" s="878"/>
      <c r="C72" s="878"/>
      <c r="D72" s="878"/>
      <c r="E72" s="878"/>
      <c r="F72" s="879"/>
      <c r="G72" s="968"/>
      <c r="H72" s="971"/>
      <c r="I72" s="971"/>
      <c r="J72" s="971"/>
      <c r="K72" s="971"/>
      <c r="L72" s="971"/>
      <c r="M72" s="971"/>
      <c r="N72" s="971"/>
      <c r="O72" s="971"/>
      <c r="P72" s="971"/>
      <c r="Q72" s="971"/>
      <c r="R72" s="971"/>
      <c r="S72" s="971"/>
      <c r="T72" s="971"/>
      <c r="U72" s="971"/>
      <c r="V72" s="971"/>
      <c r="W72" s="976"/>
      <c r="X72" s="977"/>
      <c r="Y72" s="188" t="s">
        <v>13</v>
      </c>
      <c r="Z72" s="188"/>
      <c r="AA72" s="189"/>
      <c r="AB72" s="1005" t="s">
        <v>370</v>
      </c>
      <c r="AC72" s="1005"/>
      <c r="AD72" s="100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0" t="s">
        <v>352</v>
      </c>
      <c r="B73" s="861"/>
      <c r="C73" s="861"/>
      <c r="D73" s="861"/>
      <c r="E73" s="861"/>
      <c r="F73" s="862"/>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88" t="s">
        <v>391</v>
      </c>
      <c r="AF73" s="389"/>
      <c r="AG73" s="389"/>
      <c r="AH73" s="390"/>
      <c r="AI73" s="388" t="s">
        <v>389</v>
      </c>
      <c r="AJ73" s="389"/>
      <c r="AK73" s="389"/>
      <c r="AL73" s="390"/>
      <c r="AM73" s="395" t="s">
        <v>418</v>
      </c>
      <c r="AN73" s="395"/>
      <c r="AO73" s="395"/>
      <c r="AP73" s="395"/>
      <c r="AQ73" s="180" t="s">
        <v>235</v>
      </c>
      <c r="AR73" s="173"/>
      <c r="AS73" s="173"/>
      <c r="AT73" s="174"/>
      <c r="AU73" s="283" t="s">
        <v>134</v>
      </c>
      <c r="AV73" s="138"/>
      <c r="AW73" s="138"/>
      <c r="AX73" s="139"/>
    </row>
    <row r="74" spans="1:50" ht="18.75" hidden="1" customHeight="1" x14ac:dyDescent="0.15">
      <c r="A74" s="863"/>
      <c r="B74" s="864"/>
      <c r="C74" s="864"/>
      <c r="D74" s="864"/>
      <c r="E74" s="864"/>
      <c r="F74" s="865"/>
      <c r="G74" s="83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3"/>
      <c r="B75" s="864"/>
      <c r="C75" s="864"/>
      <c r="D75" s="864"/>
      <c r="E75" s="864"/>
      <c r="F75" s="865"/>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3"/>
      <c r="B76" s="864"/>
      <c r="C76" s="864"/>
      <c r="D76" s="864"/>
      <c r="E76" s="864"/>
      <c r="F76" s="865"/>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3"/>
      <c r="B77" s="864"/>
      <c r="C77" s="864"/>
      <c r="D77" s="864"/>
      <c r="E77" s="864"/>
      <c r="F77" s="865"/>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0" t="s">
        <v>382</v>
      </c>
      <c r="B78" s="941"/>
      <c r="C78" s="941"/>
      <c r="D78" s="941"/>
      <c r="E78" s="938" t="s">
        <v>330</v>
      </c>
      <c r="F78" s="939"/>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346</v>
      </c>
      <c r="AP79" s="153"/>
      <c r="AQ79" s="153"/>
      <c r="AR79" s="80" t="s">
        <v>344</v>
      </c>
      <c r="AS79" s="152"/>
      <c r="AT79" s="153"/>
      <c r="AU79" s="153"/>
      <c r="AV79" s="153"/>
      <c r="AW79" s="153"/>
      <c r="AX79" s="154"/>
    </row>
    <row r="80" spans="1:50" ht="18.75" hidden="1" customHeight="1" x14ac:dyDescent="0.15">
      <c r="A80" s="538" t="s">
        <v>147</v>
      </c>
      <c r="B80" s="869" t="s">
        <v>343</v>
      </c>
      <c r="C80" s="870"/>
      <c r="D80" s="870"/>
      <c r="E80" s="870"/>
      <c r="F80" s="871"/>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430</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5"/>
    </row>
    <row r="81" spans="1:60" ht="22.5" hidden="1" customHeight="1" x14ac:dyDescent="0.15">
      <c r="A81" s="539"/>
      <c r="B81" s="872"/>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2"/>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2"/>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3"/>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391</v>
      </c>
      <c r="AF85" s="389"/>
      <c r="AG85" s="389"/>
      <c r="AH85" s="390"/>
      <c r="AI85" s="388" t="s">
        <v>389</v>
      </c>
      <c r="AJ85" s="389"/>
      <c r="AK85" s="389"/>
      <c r="AL85" s="390"/>
      <c r="AM85" s="395" t="s">
        <v>418</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2"/>
      <c r="R87" s="822"/>
      <c r="S87" s="822"/>
      <c r="T87" s="822"/>
      <c r="U87" s="822"/>
      <c r="V87" s="822"/>
      <c r="W87" s="822"/>
      <c r="X87" s="823"/>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4"/>
      <c r="Q88" s="824"/>
      <c r="R88" s="824"/>
      <c r="S88" s="824"/>
      <c r="T88" s="824"/>
      <c r="U88" s="824"/>
      <c r="V88" s="824"/>
      <c r="W88" s="824"/>
      <c r="X88" s="825"/>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6"/>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391</v>
      </c>
      <c r="AF90" s="389"/>
      <c r="AG90" s="389"/>
      <c r="AH90" s="390"/>
      <c r="AI90" s="388" t="s">
        <v>389</v>
      </c>
      <c r="AJ90" s="389"/>
      <c r="AK90" s="389"/>
      <c r="AL90" s="390"/>
      <c r="AM90" s="395" t="s">
        <v>418</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2"/>
      <c r="R92" s="822"/>
      <c r="S92" s="822"/>
      <c r="T92" s="822"/>
      <c r="U92" s="822"/>
      <c r="V92" s="822"/>
      <c r="W92" s="822"/>
      <c r="X92" s="823"/>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4"/>
      <c r="Q93" s="824"/>
      <c r="R93" s="824"/>
      <c r="S93" s="824"/>
      <c r="T93" s="824"/>
      <c r="U93" s="824"/>
      <c r="V93" s="824"/>
      <c r="W93" s="824"/>
      <c r="X93" s="825"/>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6"/>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391</v>
      </c>
      <c r="AF95" s="389"/>
      <c r="AG95" s="389"/>
      <c r="AH95" s="390"/>
      <c r="AI95" s="388" t="s">
        <v>389</v>
      </c>
      <c r="AJ95" s="389"/>
      <c r="AK95" s="389"/>
      <c r="AL95" s="390"/>
      <c r="AM95" s="395" t="s">
        <v>418</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2"/>
      <c r="R97" s="822"/>
      <c r="S97" s="822"/>
      <c r="T97" s="822"/>
      <c r="U97" s="822"/>
      <c r="V97" s="822"/>
      <c r="W97" s="822"/>
      <c r="X97" s="823"/>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4"/>
      <c r="Q98" s="824"/>
      <c r="R98" s="824"/>
      <c r="S98" s="824"/>
      <c r="T98" s="824"/>
      <c r="U98" s="824"/>
      <c r="V98" s="824"/>
      <c r="W98" s="824"/>
      <c r="X98" s="825"/>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3"/>
      <c r="C99" s="903"/>
      <c r="D99" s="903"/>
      <c r="E99" s="903"/>
      <c r="F99" s="904"/>
      <c r="G99" s="827"/>
      <c r="H99" s="251"/>
      <c r="I99" s="251"/>
      <c r="J99" s="251"/>
      <c r="K99" s="251"/>
      <c r="L99" s="251"/>
      <c r="M99" s="251"/>
      <c r="N99" s="251"/>
      <c r="O99" s="828"/>
      <c r="P99" s="866"/>
      <c r="Q99" s="866"/>
      <c r="R99" s="866"/>
      <c r="S99" s="866"/>
      <c r="T99" s="866"/>
      <c r="U99" s="866"/>
      <c r="V99" s="866"/>
      <c r="W99" s="866"/>
      <c r="X99" s="867"/>
      <c r="Y99" s="499" t="s">
        <v>13</v>
      </c>
      <c r="Z99" s="500"/>
      <c r="AA99" s="501"/>
      <c r="AB99" s="481" t="s">
        <v>14</v>
      </c>
      <c r="AC99" s="482"/>
      <c r="AD99" s="483"/>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353</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4"/>
      <c r="Z100" s="485"/>
      <c r="AA100" s="486"/>
      <c r="AB100" s="880" t="s">
        <v>11</v>
      </c>
      <c r="AC100" s="880"/>
      <c r="AD100" s="880"/>
      <c r="AE100" s="846" t="s">
        <v>391</v>
      </c>
      <c r="AF100" s="847"/>
      <c r="AG100" s="847"/>
      <c r="AH100" s="848"/>
      <c r="AI100" s="846" t="s">
        <v>411</v>
      </c>
      <c r="AJ100" s="847"/>
      <c r="AK100" s="847"/>
      <c r="AL100" s="848"/>
      <c r="AM100" s="846" t="s">
        <v>418</v>
      </c>
      <c r="AN100" s="847"/>
      <c r="AO100" s="847"/>
      <c r="AP100" s="848"/>
      <c r="AQ100" s="957" t="s">
        <v>431</v>
      </c>
      <c r="AR100" s="958"/>
      <c r="AS100" s="958"/>
      <c r="AT100" s="959"/>
      <c r="AU100" s="957" t="s">
        <v>432</v>
      </c>
      <c r="AV100" s="958"/>
      <c r="AW100" s="958"/>
      <c r="AX100" s="960"/>
    </row>
    <row r="101" spans="1:60" ht="33.75" customHeight="1" x14ac:dyDescent="0.15">
      <c r="A101" s="510"/>
      <c r="B101" s="511"/>
      <c r="C101" s="511"/>
      <c r="D101" s="511"/>
      <c r="E101" s="511"/>
      <c r="F101" s="512"/>
      <c r="G101" s="165" t="s">
        <v>585</v>
      </c>
      <c r="H101" s="165"/>
      <c r="I101" s="165"/>
      <c r="J101" s="165"/>
      <c r="K101" s="165"/>
      <c r="L101" s="165"/>
      <c r="M101" s="165"/>
      <c r="N101" s="165"/>
      <c r="O101" s="165"/>
      <c r="P101" s="165"/>
      <c r="Q101" s="165"/>
      <c r="R101" s="165"/>
      <c r="S101" s="165"/>
      <c r="T101" s="165"/>
      <c r="U101" s="165"/>
      <c r="V101" s="165"/>
      <c r="W101" s="165"/>
      <c r="X101" s="236"/>
      <c r="Y101" s="836" t="s">
        <v>55</v>
      </c>
      <c r="Z101" s="737"/>
      <c r="AA101" s="738"/>
      <c r="AB101" s="570" t="s">
        <v>583</v>
      </c>
      <c r="AC101" s="570"/>
      <c r="AD101" s="570"/>
      <c r="AE101" s="384">
        <v>5</v>
      </c>
      <c r="AF101" s="385"/>
      <c r="AG101" s="385"/>
      <c r="AH101" s="386"/>
      <c r="AI101" s="384">
        <v>5</v>
      </c>
      <c r="AJ101" s="385"/>
      <c r="AK101" s="385"/>
      <c r="AL101" s="386"/>
      <c r="AM101" s="384">
        <v>4</v>
      </c>
      <c r="AN101" s="385"/>
      <c r="AO101" s="385"/>
      <c r="AP101" s="386"/>
      <c r="AQ101" s="384" t="s">
        <v>586</v>
      </c>
      <c r="AR101" s="385"/>
      <c r="AS101" s="385"/>
      <c r="AT101" s="386"/>
      <c r="AU101" s="384" t="s">
        <v>621</v>
      </c>
      <c r="AV101" s="385"/>
      <c r="AW101" s="385"/>
      <c r="AX101" s="386"/>
    </row>
    <row r="102" spans="1:60" ht="33.7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583</v>
      </c>
      <c r="AC102" s="570"/>
      <c r="AD102" s="570"/>
      <c r="AE102" s="378">
        <v>5</v>
      </c>
      <c r="AF102" s="378"/>
      <c r="AG102" s="378"/>
      <c r="AH102" s="378"/>
      <c r="AI102" s="378">
        <v>5</v>
      </c>
      <c r="AJ102" s="378"/>
      <c r="AK102" s="378"/>
      <c r="AL102" s="378"/>
      <c r="AM102" s="378">
        <v>5</v>
      </c>
      <c r="AN102" s="378"/>
      <c r="AO102" s="378"/>
      <c r="AP102" s="378"/>
      <c r="AQ102" s="837">
        <v>5</v>
      </c>
      <c r="AR102" s="838"/>
      <c r="AS102" s="838"/>
      <c r="AT102" s="839"/>
      <c r="AU102" s="837">
        <v>5</v>
      </c>
      <c r="AV102" s="838"/>
      <c r="AW102" s="838"/>
      <c r="AX102" s="839"/>
    </row>
    <row r="103" spans="1:60" ht="31.5" hidden="1" customHeight="1" x14ac:dyDescent="0.15">
      <c r="A103" s="507" t="s">
        <v>353</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391</v>
      </c>
      <c r="AF103" s="313"/>
      <c r="AG103" s="313"/>
      <c r="AH103" s="314"/>
      <c r="AI103" s="318" t="s">
        <v>389</v>
      </c>
      <c r="AJ103" s="313"/>
      <c r="AK103" s="313"/>
      <c r="AL103" s="314"/>
      <c r="AM103" s="318" t="s">
        <v>418</v>
      </c>
      <c r="AN103" s="313"/>
      <c r="AO103" s="313"/>
      <c r="AP103" s="314"/>
      <c r="AQ103" s="380" t="s">
        <v>431</v>
      </c>
      <c r="AR103" s="381"/>
      <c r="AS103" s="381"/>
      <c r="AT103" s="382"/>
      <c r="AU103" s="380" t="s">
        <v>432</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7"/>
      <c r="AV105" s="838"/>
      <c r="AW105" s="838"/>
      <c r="AX105" s="839"/>
    </row>
    <row r="106" spans="1:60" ht="31.5" hidden="1" customHeight="1" x14ac:dyDescent="0.15">
      <c r="A106" s="507" t="s">
        <v>353</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391</v>
      </c>
      <c r="AF106" s="313"/>
      <c r="AG106" s="313"/>
      <c r="AH106" s="314"/>
      <c r="AI106" s="318" t="s">
        <v>389</v>
      </c>
      <c r="AJ106" s="313"/>
      <c r="AK106" s="313"/>
      <c r="AL106" s="314"/>
      <c r="AM106" s="318" t="s">
        <v>418</v>
      </c>
      <c r="AN106" s="313"/>
      <c r="AO106" s="313"/>
      <c r="AP106" s="314"/>
      <c r="AQ106" s="380" t="s">
        <v>431</v>
      </c>
      <c r="AR106" s="381"/>
      <c r="AS106" s="381"/>
      <c r="AT106" s="382"/>
      <c r="AU106" s="380" t="s">
        <v>432</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7"/>
      <c r="AV108" s="838"/>
      <c r="AW108" s="838"/>
      <c r="AX108" s="839"/>
    </row>
    <row r="109" spans="1:60" ht="31.5" hidden="1" customHeight="1" x14ac:dyDescent="0.15">
      <c r="A109" s="507" t="s">
        <v>353</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391</v>
      </c>
      <c r="AF109" s="313"/>
      <c r="AG109" s="313"/>
      <c r="AH109" s="314"/>
      <c r="AI109" s="318" t="s">
        <v>389</v>
      </c>
      <c r="AJ109" s="313"/>
      <c r="AK109" s="313"/>
      <c r="AL109" s="314"/>
      <c r="AM109" s="318" t="s">
        <v>418</v>
      </c>
      <c r="AN109" s="313"/>
      <c r="AO109" s="313"/>
      <c r="AP109" s="314"/>
      <c r="AQ109" s="380" t="s">
        <v>431</v>
      </c>
      <c r="AR109" s="381"/>
      <c r="AS109" s="381"/>
      <c r="AT109" s="382"/>
      <c r="AU109" s="380" t="s">
        <v>432</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7"/>
      <c r="AV111" s="838"/>
      <c r="AW111" s="838"/>
      <c r="AX111" s="839"/>
    </row>
    <row r="112" spans="1:60" ht="31.5" hidden="1" customHeight="1" x14ac:dyDescent="0.15">
      <c r="A112" s="507" t="s">
        <v>353</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391</v>
      </c>
      <c r="AF112" s="313"/>
      <c r="AG112" s="313"/>
      <c r="AH112" s="314"/>
      <c r="AI112" s="318" t="s">
        <v>389</v>
      </c>
      <c r="AJ112" s="313"/>
      <c r="AK112" s="313"/>
      <c r="AL112" s="314"/>
      <c r="AM112" s="318" t="s">
        <v>418</v>
      </c>
      <c r="AN112" s="313"/>
      <c r="AO112" s="313"/>
      <c r="AP112" s="314"/>
      <c r="AQ112" s="380" t="s">
        <v>431</v>
      </c>
      <c r="AR112" s="381"/>
      <c r="AS112" s="381"/>
      <c r="AT112" s="382"/>
      <c r="AU112" s="380" t="s">
        <v>432</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391</v>
      </c>
      <c r="AF115" s="313"/>
      <c r="AG115" s="313"/>
      <c r="AH115" s="314"/>
      <c r="AI115" s="318" t="s">
        <v>389</v>
      </c>
      <c r="AJ115" s="313"/>
      <c r="AK115" s="313"/>
      <c r="AL115" s="314"/>
      <c r="AM115" s="318" t="s">
        <v>418</v>
      </c>
      <c r="AN115" s="313"/>
      <c r="AO115" s="313"/>
      <c r="AP115" s="314"/>
      <c r="AQ115" s="354" t="s">
        <v>433</v>
      </c>
      <c r="AR115" s="355"/>
      <c r="AS115" s="355"/>
      <c r="AT115" s="355"/>
      <c r="AU115" s="355"/>
      <c r="AV115" s="355"/>
      <c r="AW115" s="355"/>
      <c r="AX115" s="356"/>
    </row>
    <row r="116" spans="1:50" ht="23.25" customHeight="1" x14ac:dyDescent="0.15">
      <c r="A116" s="307"/>
      <c r="B116" s="308"/>
      <c r="C116" s="308"/>
      <c r="D116" s="308"/>
      <c r="E116" s="308"/>
      <c r="F116" s="309"/>
      <c r="G116" s="371" t="s">
        <v>587</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588</v>
      </c>
      <c r="AC116" s="316"/>
      <c r="AD116" s="317"/>
      <c r="AE116" s="378">
        <v>5.9</v>
      </c>
      <c r="AF116" s="378"/>
      <c r="AG116" s="378"/>
      <c r="AH116" s="378"/>
      <c r="AI116" s="378">
        <v>4.5999999999999996</v>
      </c>
      <c r="AJ116" s="378"/>
      <c r="AK116" s="378"/>
      <c r="AL116" s="378"/>
      <c r="AM116" s="378">
        <v>4.4000000000000004</v>
      </c>
      <c r="AN116" s="378"/>
      <c r="AO116" s="378"/>
      <c r="AP116" s="378"/>
      <c r="AQ116" s="384">
        <v>4.4000000000000004</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589</v>
      </c>
      <c r="AC117" s="361"/>
      <c r="AD117" s="362"/>
      <c r="AE117" s="322" t="s">
        <v>590</v>
      </c>
      <c r="AF117" s="322"/>
      <c r="AG117" s="322"/>
      <c r="AH117" s="322"/>
      <c r="AI117" s="322" t="s">
        <v>591</v>
      </c>
      <c r="AJ117" s="322"/>
      <c r="AK117" s="322"/>
      <c r="AL117" s="322"/>
      <c r="AM117" s="322" t="s">
        <v>592</v>
      </c>
      <c r="AN117" s="322"/>
      <c r="AO117" s="322"/>
      <c r="AP117" s="322"/>
      <c r="AQ117" s="322" t="s">
        <v>652</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391</v>
      </c>
      <c r="AF118" s="313"/>
      <c r="AG118" s="313"/>
      <c r="AH118" s="314"/>
      <c r="AI118" s="318" t="s">
        <v>389</v>
      </c>
      <c r="AJ118" s="313"/>
      <c r="AK118" s="313"/>
      <c r="AL118" s="314"/>
      <c r="AM118" s="318" t="s">
        <v>418</v>
      </c>
      <c r="AN118" s="313"/>
      <c r="AO118" s="313"/>
      <c r="AP118" s="314"/>
      <c r="AQ118" s="354" t="s">
        <v>433</v>
      </c>
      <c r="AR118" s="355"/>
      <c r="AS118" s="355"/>
      <c r="AT118" s="355"/>
      <c r="AU118" s="355"/>
      <c r="AV118" s="355"/>
      <c r="AW118" s="355"/>
      <c r="AX118" s="356"/>
    </row>
    <row r="119" spans="1:50" ht="23.25" hidden="1" customHeight="1" x14ac:dyDescent="0.15">
      <c r="A119" s="307"/>
      <c r="B119" s="308"/>
      <c r="C119" s="308"/>
      <c r="D119" s="308"/>
      <c r="E119" s="308"/>
      <c r="F119" s="309"/>
      <c r="G119" s="371" t="s">
        <v>593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568</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391</v>
      </c>
      <c r="AF121" s="313"/>
      <c r="AG121" s="313"/>
      <c r="AH121" s="314"/>
      <c r="AI121" s="318" t="s">
        <v>389</v>
      </c>
      <c r="AJ121" s="313"/>
      <c r="AK121" s="313"/>
      <c r="AL121" s="314"/>
      <c r="AM121" s="318" t="s">
        <v>418</v>
      </c>
      <c r="AN121" s="313"/>
      <c r="AO121" s="313"/>
      <c r="AP121" s="314"/>
      <c r="AQ121" s="354" t="s">
        <v>433</v>
      </c>
      <c r="AR121" s="355"/>
      <c r="AS121" s="355"/>
      <c r="AT121" s="355"/>
      <c r="AU121" s="355"/>
      <c r="AV121" s="355"/>
      <c r="AW121" s="355"/>
      <c r="AX121" s="356"/>
    </row>
    <row r="122" spans="1:50" ht="23.25" hidden="1" customHeight="1" x14ac:dyDescent="0.15">
      <c r="A122" s="307"/>
      <c r="B122" s="308"/>
      <c r="C122" s="308"/>
      <c r="D122" s="308"/>
      <c r="E122" s="308"/>
      <c r="F122" s="309"/>
      <c r="G122" s="371" t="s">
        <v>563</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568</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391</v>
      </c>
      <c r="AF124" s="313"/>
      <c r="AG124" s="313"/>
      <c r="AH124" s="314"/>
      <c r="AI124" s="318" t="s">
        <v>389</v>
      </c>
      <c r="AJ124" s="313"/>
      <c r="AK124" s="313"/>
      <c r="AL124" s="314"/>
      <c r="AM124" s="318" t="s">
        <v>418</v>
      </c>
      <c r="AN124" s="313"/>
      <c r="AO124" s="313"/>
      <c r="AP124" s="314"/>
      <c r="AQ124" s="354" t="s">
        <v>433</v>
      </c>
      <c r="AR124" s="355"/>
      <c r="AS124" s="355"/>
      <c r="AT124" s="355"/>
      <c r="AU124" s="355"/>
      <c r="AV124" s="355"/>
      <c r="AW124" s="355"/>
      <c r="AX124" s="356"/>
    </row>
    <row r="125" spans="1:50" ht="23.25" hidden="1" customHeight="1" x14ac:dyDescent="0.15">
      <c r="A125" s="307"/>
      <c r="B125" s="308"/>
      <c r="C125" s="308"/>
      <c r="D125" s="308"/>
      <c r="E125" s="308"/>
      <c r="F125" s="309"/>
      <c r="G125" s="371" t="s">
        <v>563</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568</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391</v>
      </c>
      <c r="AF127" s="313"/>
      <c r="AG127" s="313"/>
      <c r="AH127" s="314"/>
      <c r="AI127" s="318" t="s">
        <v>389</v>
      </c>
      <c r="AJ127" s="313"/>
      <c r="AK127" s="313"/>
      <c r="AL127" s="314"/>
      <c r="AM127" s="318" t="s">
        <v>418</v>
      </c>
      <c r="AN127" s="313"/>
      <c r="AO127" s="313"/>
      <c r="AP127" s="314"/>
      <c r="AQ127" s="354" t="s">
        <v>433</v>
      </c>
      <c r="AR127" s="355"/>
      <c r="AS127" s="355"/>
      <c r="AT127" s="355"/>
      <c r="AU127" s="355"/>
      <c r="AV127" s="355"/>
      <c r="AW127" s="355"/>
      <c r="AX127" s="356"/>
    </row>
    <row r="128" spans="1:50" ht="23.25" hidden="1" customHeight="1" x14ac:dyDescent="0.15">
      <c r="A128" s="307"/>
      <c r="B128" s="308"/>
      <c r="C128" s="308"/>
      <c r="D128" s="308"/>
      <c r="E128" s="308"/>
      <c r="F128" s="309"/>
      <c r="G128" s="371" t="s">
        <v>563</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568</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3" t="s">
        <v>406</v>
      </c>
      <c r="B130" s="1021"/>
      <c r="C130" s="1020" t="s">
        <v>239</v>
      </c>
      <c r="D130" s="1021"/>
      <c r="E130" s="324" t="s">
        <v>268</v>
      </c>
      <c r="F130" s="325"/>
      <c r="G130" s="326" t="s">
        <v>616</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4"/>
      <c r="B131" s="256"/>
      <c r="C131" s="255"/>
      <c r="D131" s="256"/>
      <c r="E131" s="242" t="s">
        <v>267</v>
      </c>
      <c r="F131" s="243"/>
      <c r="G131" s="319" t="s">
        <v>617</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4"/>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391</v>
      </c>
      <c r="AF132" s="275"/>
      <c r="AG132" s="275"/>
      <c r="AH132" s="275"/>
      <c r="AI132" s="275" t="s">
        <v>411</v>
      </c>
      <c r="AJ132" s="275"/>
      <c r="AK132" s="275"/>
      <c r="AL132" s="275"/>
      <c r="AM132" s="275" t="s">
        <v>418</v>
      </c>
      <c r="AN132" s="275"/>
      <c r="AO132" s="275"/>
      <c r="AP132" s="277"/>
      <c r="AQ132" s="277" t="s">
        <v>235</v>
      </c>
      <c r="AR132" s="278"/>
      <c r="AS132" s="278"/>
      <c r="AT132" s="279"/>
      <c r="AU132" s="289" t="s">
        <v>251</v>
      </c>
      <c r="AV132" s="289"/>
      <c r="AW132" s="289"/>
      <c r="AX132" s="290"/>
    </row>
    <row r="133" spans="1:50" ht="18.75" customHeight="1" x14ac:dyDescent="0.15">
      <c r="A133" s="1024"/>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30</v>
      </c>
      <c r="AR133" s="281"/>
      <c r="AS133" s="141" t="s">
        <v>236</v>
      </c>
      <c r="AT133" s="176"/>
      <c r="AU133" s="263" t="s">
        <v>586</v>
      </c>
      <c r="AV133" s="140"/>
      <c r="AW133" s="141" t="s">
        <v>181</v>
      </c>
      <c r="AX133" s="142"/>
    </row>
    <row r="134" spans="1:50" ht="39.75" customHeight="1" x14ac:dyDescent="0.15">
      <c r="A134" s="1024"/>
      <c r="B134" s="256"/>
      <c r="C134" s="255"/>
      <c r="D134" s="256"/>
      <c r="E134" s="255"/>
      <c r="F134" s="330"/>
      <c r="G134" s="264" t="s">
        <v>594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566</v>
      </c>
      <c r="AC134" s="228"/>
      <c r="AD134" s="228"/>
      <c r="AE134" s="276">
        <v>123615</v>
      </c>
      <c r="AF134" s="120"/>
      <c r="AG134" s="120"/>
      <c r="AH134" s="120"/>
      <c r="AI134" s="276">
        <v>248514</v>
      </c>
      <c r="AJ134" s="120"/>
      <c r="AK134" s="120"/>
      <c r="AL134" s="120"/>
      <c r="AM134" s="276" t="s">
        <v>558</v>
      </c>
      <c r="AN134" s="120"/>
      <c r="AO134" s="120"/>
      <c r="AP134" s="120"/>
      <c r="AQ134" s="276">
        <v>248514</v>
      </c>
      <c r="AR134" s="120"/>
      <c r="AS134" s="120"/>
      <c r="AT134" s="120"/>
      <c r="AU134" s="276" t="s">
        <v>565</v>
      </c>
      <c r="AV134" s="120"/>
      <c r="AW134" s="120"/>
      <c r="AX134" s="219"/>
    </row>
    <row r="135" spans="1:50" ht="39.75" customHeight="1" x14ac:dyDescent="0.15">
      <c r="A135" s="1024"/>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566</v>
      </c>
      <c r="AC135" s="302"/>
      <c r="AD135" s="303"/>
      <c r="AE135" s="276">
        <v>162500</v>
      </c>
      <c r="AF135" s="120"/>
      <c r="AG135" s="120"/>
      <c r="AH135" s="120"/>
      <c r="AI135" s="276">
        <v>175000</v>
      </c>
      <c r="AJ135" s="120"/>
      <c r="AK135" s="120"/>
      <c r="AL135" s="120"/>
      <c r="AM135" s="276" t="s">
        <v>558</v>
      </c>
      <c r="AN135" s="120"/>
      <c r="AO135" s="120"/>
      <c r="AP135" s="120"/>
      <c r="AQ135" s="276">
        <v>175000</v>
      </c>
      <c r="AR135" s="120"/>
      <c r="AS135" s="120"/>
      <c r="AT135" s="120"/>
      <c r="AU135" s="276" t="s">
        <v>586</v>
      </c>
      <c r="AV135" s="120"/>
      <c r="AW135" s="120"/>
      <c r="AX135" s="219"/>
    </row>
    <row r="136" spans="1:50" ht="18.75" customHeight="1" x14ac:dyDescent="0.15">
      <c r="A136" s="1024"/>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391</v>
      </c>
      <c r="AF136" s="275"/>
      <c r="AG136" s="275"/>
      <c r="AH136" s="275"/>
      <c r="AI136" s="275" t="s">
        <v>389</v>
      </c>
      <c r="AJ136" s="275"/>
      <c r="AK136" s="275"/>
      <c r="AL136" s="275"/>
      <c r="AM136" s="275" t="s">
        <v>418</v>
      </c>
      <c r="AN136" s="275"/>
      <c r="AO136" s="275"/>
      <c r="AP136" s="277"/>
      <c r="AQ136" s="277" t="s">
        <v>235</v>
      </c>
      <c r="AR136" s="278"/>
      <c r="AS136" s="278"/>
      <c r="AT136" s="279"/>
      <c r="AU136" s="289" t="s">
        <v>251</v>
      </c>
      <c r="AV136" s="289"/>
      <c r="AW136" s="289"/>
      <c r="AX136" s="290"/>
    </row>
    <row r="137" spans="1:50" ht="18.75" customHeight="1" x14ac:dyDescent="0.15">
      <c r="A137" s="1024"/>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v>30</v>
      </c>
      <c r="AR137" s="281"/>
      <c r="AS137" s="141" t="s">
        <v>236</v>
      </c>
      <c r="AT137" s="176"/>
      <c r="AU137" s="263" t="s">
        <v>586</v>
      </c>
      <c r="AV137" s="140"/>
      <c r="AW137" s="141" t="s">
        <v>181</v>
      </c>
      <c r="AX137" s="142"/>
    </row>
    <row r="138" spans="1:50" ht="39.75" customHeight="1" x14ac:dyDescent="0.15">
      <c r="A138" s="1024"/>
      <c r="B138" s="256"/>
      <c r="C138" s="255"/>
      <c r="D138" s="256"/>
      <c r="E138" s="255"/>
      <c r="F138" s="330"/>
      <c r="G138" s="264" t="s">
        <v>595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567</v>
      </c>
      <c r="AC138" s="302"/>
      <c r="AD138" s="303"/>
      <c r="AE138" s="276">
        <v>1884600</v>
      </c>
      <c r="AF138" s="120"/>
      <c r="AG138" s="120"/>
      <c r="AH138" s="120"/>
      <c r="AI138" s="276">
        <v>2042900</v>
      </c>
      <c r="AJ138" s="120"/>
      <c r="AK138" s="120"/>
      <c r="AL138" s="120"/>
      <c r="AM138" s="276" t="s">
        <v>558</v>
      </c>
      <c r="AN138" s="120"/>
      <c r="AO138" s="120"/>
      <c r="AP138" s="120"/>
      <c r="AQ138" s="276">
        <v>2042900</v>
      </c>
      <c r="AR138" s="120"/>
      <c r="AS138" s="120"/>
      <c r="AT138" s="120"/>
      <c r="AU138" s="276" t="s">
        <v>565</v>
      </c>
      <c r="AV138" s="120"/>
      <c r="AW138" s="120"/>
      <c r="AX138" s="219"/>
    </row>
    <row r="139" spans="1:50" ht="39.75" customHeight="1" x14ac:dyDescent="0.15">
      <c r="A139" s="1024"/>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596</v>
      </c>
      <c r="AC139" s="302"/>
      <c r="AD139" s="303"/>
      <c r="AE139" s="276">
        <v>1666666</v>
      </c>
      <c r="AF139" s="120"/>
      <c r="AG139" s="120"/>
      <c r="AH139" s="120"/>
      <c r="AI139" s="276">
        <v>1777777</v>
      </c>
      <c r="AJ139" s="120"/>
      <c r="AK139" s="120"/>
      <c r="AL139" s="120"/>
      <c r="AM139" s="276" t="s">
        <v>558</v>
      </c>
      <c r="AN139" s="120"/>
      <c r="AO139" s="120"/>
      <c r="AP139" s="120"/>
      <c r="AQ139" s="276">
        <v>1777777</v>
      </c>
      <c r="AR139" s="120"/>
      <c r="AS139" s="120"/>
      <c r="AT139" s="120"/>
      <c r="AU139" s="276" t="s">
        <v>586</v>
      </c>
      <c r="AV139" s="120"/>
      <c r="AW139" s="120"/>
      <c r="AX139" s="219"/>
    </row>
    <row r="140" spans="1:50" ht="18.75" hidden="1" customHeight="1" x14ac:dyDescent="0.15">
      <c r="A140" s="1024"/>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391</v>
      </c>
      <c r="AF140" s="275"/>
      <c r="AG140" s="275"/>
      <c r="AH140" s="275"/>
      <c r="AI140" s="275" t="s">
        <v>389</v>
      </c>
      <c r="AJ140" s="275"/>
      <c r="AK140" s="275"/>
      <c r="AL140" s="275"/>
      <c r="AM140" s="275" t="s">
        <v>418</v>
      </c>
      <c r="AN140" s="275"/>
      <c r="AO140" s="275"/>
      <c r="AP140" s="277"/>
      <c r="AQ140" s="277" t="s">
        <v>235</v>
      </c>
      <c r="AR140" s="278"/>
      <c r="AS140" s="278"/>
      <c r="AT140" s="279"/>
      <c r="AU140" s="289" t="s">
        <v>251</v>
      </c>
      <c r="AV140" s="289"/>
      <c r="AW140" s="289"/>
      <c r="AX140" s="290"/>
    </row>
    <row r="141" spans="1:50" ht="18.75" hidden="1" customHeight="1" x14ac:dyDescent="0.15">
      <c r="A141" s="1024"/>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4"/>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4"/>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4"/>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391</v>
      </c>
      <c r="AF144" s="275"/>
      <c r="AG144" s="275"/>
      <c r="AH144" s="275"/>
      <c r="AI144" s="275" t="s">
        <v>389</v>
      </c>
      <c r="AJ144" s="275"/>
      <c r="AK144" s="275"/>
      <c r="AL144" s="275"/>
      <c r="AM144" s="275" t="s">
        <v>418</v>
      </c>
      <c r="AN144" s="275"/>
      <c r="AO144" s="275"/>
      <c r="AP144" s="277"/>
      <c r="AQ144" s="277" t="s">
        <v>235</v>
      </c>
      <c r="AR144" s="278"/>
      <c r="AS144" s="278"/>
      <c r="AT144" s="279"/>
      <c r="AU144" s="289" t="s">
        <v>251</v>
      </c>
      <c r="AV144" s="289"/>
      <c r="AW144" s="289"/>
      <c r="AX144" s="290"/>
    </row>
    <row r="145" spans="1:50" ht="18.75" hidden="1" customHeight="1" x14ac:dyDescent="0.15">
      <c r="A145" s="1024"/>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4"/>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4"/>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4"/>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391</v>
      </c>
      <c r="AF148" s="275"/>
      <c r="AG148" s="275"/>
      <c r="AH148" s="275"/>
      <c r="AI148" s="275" t="s">
        <v>389</v>
      </c>
      <c r="AJ148" s="275"/>
      <c r="AK148" s="275"/>
      <c r="AL148" s="275"/>
      <c r="AM148" s="275" t="s">
        <v>418</v>
      </c>
      <c r="AN148" s="275"/>
      <c r="AO148" s="275"/>
      <c r="AP148" s="277"/>
      <c r="AQ148" s="277" t="s">
        <v>235</v>
      </c>
      <c r="AR148" s="278"/>
      <c r="AS148" s="278"/>
      <c r="AT148" s="279"/>
      <c r="AU148" s="289" t="s">
        <v>251</v>
      </c>
      <c r="AV148" s="289"/>
      <c r="AW148" s="289"/>
      <c r="AX148" s="290"/>
    </row>
    <row r="149" spans="1:50" ht="18.75" hidden="1" customHeight="1" x14ac:dyDescent="0.15">
      <c r="A149" s="1024"/>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4"/>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4"/>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4"/>
      <c r="B152" s="256"/>
      <c r="C152" s="255"/>
      <c r="D152" s="256"/>
      <c r="E152" s="255"/>
      <c r="F152" s="330"/>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4"/>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4"/>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2"/>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4"/>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4"/>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3"/>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4"/>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3"/>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4"/>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4"/>
      <c r="B159" s="256"/>
      <c r="C159" s="255"/>
      <c r="D159" s="256"/>
      <c r="E159" s="255"/>
      <c r="F159" s="330"/>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4"/>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4"/>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4"/>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4"/>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3"/>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4"/>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4"/>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4"/>
      <c r="B166" s="256"/>
      <c r="C166" s="255"/>
      <c r="D166" s="256"/>
      <c r="E166" s="255"/>
      <c r="F166" s="330"/>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4"/>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4"/>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4"/>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4"/>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3"/>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4"/>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4"/>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4"/>
      <c r="B173" s="256"/>
      <c r="C173" s="255"/>
      <c r="D173" s="256"/>
      <c r="E173" s="255"/>
      <c r="F173" s="330"/>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4"/>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4"/>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4"/>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4"/>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3"/>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4"/>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4"/>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4"/>
      <c r="B180" s="256"/>
      <c r="C180" s="255"/>
      <c r="D180" s="256"/>
      <c r="E180" s="255"/>
      <c r="F180" s="330"/>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4"/>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4"/>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4"/>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4"/>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3"/>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4"/>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4"/>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4"/>
      <c r="B188" s="256"/>
      <c r="C188" s="255"/>
      <c r="D188" s="256"/>
      <c r="E188" s="339"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4"/>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4"/>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4"/>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4"/>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391</v>
      </c>
      <c r="AF192" s="275"/>
      <c r="AG192" s="275"/>
      <c r="AH192" s="275"/>
      <c r="AI192" s="275" t="s">
        <v>389</v>
      </c>
      <c r="AJ192" s="275"/>
      <c r="AK192" s="275"/>
      <c r="AL192" s="275"/>
      <c r="AM192" s="275" t="s">
        <v>418</v>
      </c>
      <c r="AN192" s="275"/>
      <c r="AO192" s="275"/>
      <c r="AP192" s="277"/>
      <c r="AQ192" s="277" t="s">
        <v>235</v>
      </c>
      <c r="AR192" s="278"/>
      <c r="AS192" s="278"/>
      <c r="AT192" s="279"/>
      <c r="AU192" s="289" t="s">
        <v>251</v>
      </c>
      <c r="AV192" s="289"/>
      <c r="AW192" s="289"/>
      <c r="AX192" s="290"/>
    </row>
    <row r="193" spans="1:50" ht="18.75" hidden="1" customHeight="1" x14ac:dyDescent="0.15">
      <c r="A193" s="1024"/>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4"/>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558</v>
      </c>
      <c r="AN194" s="120"/>
      <c r="AO194" s="120"/>
      <c r="AP194" s="120"/>
      <c r="AQ194" s="276"/>
      <c r="AR194" s="120"/>
      <c r="AS194" s="120"/>
      <c r="AT194" s="120"/>
      <c r="AU194" s="276"/>
      <c r="AV194" s="120"/>
      <c r="AW194" s="120"/>
      <c r="AX194" s="219"/>
    </row>
    <row r="195" spans="1:50" ht="39.75" hidden="1" customHeight="1" x14ac:dyDescent="0.15">
      <c r="A195" s="1024"/>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558</v>
      </c>
      <c r="AN195" s="120"/>
      <c r="AO195" s="120"/>
      <c r="AP195" s="120"/>
      <c r="AQ195" s="276"/>
      <c r="AR195" s="120"/>
      <c r="AS195" s="120"/>
      <c r="AT195" s="120"/>
      <c r="AU195" s="276"/>
      <c r="AV195" s="120"/>
      <c r="AW195" s="120"/>
      <c r="AX195" s="219"/>
    </row>
    <row r="196" spans="1:50" ht="18.75" hidden="1" customHeight="1" x14ac:dyDescent="0.15">
      <c r="A196" s="1024"/>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391</v>
      </c>
      <c r="AF196" s="275"/>
      <c r="AG196" s="275"/>
      <c r="AH196" s="275"/>
      <c r="AI196" s="275" t="s">
        <v>389</v>
      </c>
      <c r="AJ196" s="275"/>
      <c r="AK196" s="275"/>
      <c r="AL196" s="275"/>
      <c r="AM196" s="275" t="s">
        <v>418</v>
      </c>
      <c r="AN196" s="275"/>
      <c r="AO196" s="275"/>
      <c r="AP196" s="277"/>
      <c r="AQ196" s="277" t="s">
        <v>235</v>
      </c>
      <c r="AR196" s="278"/>
      <c r="AS196" s="278"/>
      <c r="AT196" s="279"/>
      <c r="AU196" s="289" t="s">
        <v>251</v>
      </c>
      <c r="AV196" s="289"/>
      <c r="AW196" s="289"/>
      <c r="AX196" s="290"/>
    </row>
    <row r="197" spans="1:50" ht="18.75" hidden="1" customHeight="1" x14ac:dyDescent="0.15">
      <c r="A197" s="1024"/>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4"/>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558</v>
      </c>
      <c r="AN198" s="120"/>
      <c r="AO198" s="120"/>
      <c r="AP198" s="120"/>
      <c r="AQ198" s="276"/>
      <c r="AR198" s="120"/>
      <c r="AS198" s="120"/>
      <c r="AT198" s="120"/>
      <c r="AU198" s="276"/>
      <c r="AV198" s="120"/>
      <c r="AW198" s="120"/>
      <c r="AX198" s="219"/>
    </row>
    <row r="199" spans="1:50" ht="39.75" hidden="1" customHeight="1" x14ac:dyDescent="0.15">
      <c r="A199" s="1024"/>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558</v>
      </c>
      <c r="AN199" s="120"/>
      <c r="AO199" s="120"/>
      <c r="AP199" s="120"/>
      <c r="AQ199" s="276"/>
      <c r="AR199" s="120"/>
      <c r="AS199" s="120"/>
      <c r="AT199" s="120"/>
      <c r="AU199" s="276"/>
      <c r="AV199" s="120"/>
      <c r="AW199" s="120"/>
      <c r="AX199" s="219"/>
    </row>
    <row r="200" spans="1:50" ht="18.75" hidden="1" customHeight="1" x14ac:dyDescent="0.15">
      <c r="A200" s="1024"/>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391</v>
      </c>
      <c r="AF200" s="275"/>
      <c r="AG200" s="275"/>
      <c r="AH200" s="275"/>
      <c r="AI200" s="275" t="s">
        <v>389</v>
      </c>
      <c r="AJ200" s="275"/>
      <c r="AK200" s="275"/>
      <c r="AL200" s="275"/>
      <c r="AM200" s="275" t="s">
        <v>418</v>
      </c>
      <c r="AN200" s="275"/>
      <c r="AO200" s="275"/>
      <c r="AP200" s="277"/>
      <c r="AQ200" s="277" t="s">
        <v>235</v>
      </c>
      <c r="AR200" s="278"/>
      <c r="AS200" s="278"/>
      <c r="AT200" s="279"/>
      <c r="AU200" s="289" t="s">
        <v>251</v>
      </c>
      <c r="AV200" s="289"/>
      <c r="AW200" s="289"/>
      <c r="AX200" s="290"/>
    </row>
    <row r="201" spans="1:50" ht="18.75" hidden="1" customHeight="1" x14ac:dyDescent="0.15">
      <c r="A201" s="1024"/>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4"/>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4"/>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4"/>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391</v>
      </c>
      <c r="AF204" s="275"/>
      <c r="AG204" s="275"/>
      <c r="AH204" s="275"/>
      <c r="AI204" s="275" t="s">
        <v>389</v>
      </c>
      <c r="AJ204" s="275"/>
      <c r="AK204" s="275"/>
      <c r="AL204" s="275"/>
      <c r="AM204" s="275" t="s">
        <v>418</v>
      </c>
      <c r="AN204" s="275"/>
      <c r="AO204" s="275"/>
      <c r="AP204" s="277"/>
      <c r="AQ204" s="277" t="s">
        <v>235</v>
      </c>
      <c r="AR204" s="278"/>
      <c r="AS204" s="278"/>
      <c r="AT204" s="279"/>
      <c r="AU204" s="289" t="s">
        <v>251</v>
      </c>
      <c r="AV204" s="289"/>
      <c r="AW204" s="289"/>
      <c r="AX204" s="290"/>
    </row>
    <row r="205" spans="1:50" ht="18.75" hidden="1" customHeight="1" x14ac:dyDescent="0.15">
      <c r="A205" s="1024"/>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4"/>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4"/>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4"/>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391</v>
      </c>
      <c r="AF208" s="275"/>
      <c r="AG208" s="275"/>
      <c r="AH208" s="275"/>
      <c r="AI208" s="275" t="s">
        <v>389</v>
      </c>
      <c r="AJ208" s="275"/>
      <c r="AK208" s="275"/>
      <c r="AL208" s="275"/>
      <c r="AM208" s="275" t="s">
        <v>418</v>
      </c>
      <c r="AN208" s="275"/>
      <c r="AO208" s="275"/>
      <c r="AP208" s="277"/>
      <c r="AQ208" s="277" t="s">
        <v>235</v>
      </c>
      <c r="AR208" s="278"/>
      <c r="AS208" s="278"/>
      <c r="AT208" s="279"/>
      <c r="AU208" s="289" t="s">
        <v>251</v>
      </c>
      <c r="AV208" s="289"/>
      <c r="AW208" s="289"/>
      <c r="AX208" s="290"/>
    </row>
    <row r="209" spans="1:50" ht="18.75" hidden="1" customHeight="1" x14ac:dyDescent="0.15">
      <c r="A209" s="1024"/>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4"/>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4"/>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4"/>
      <c r="B212" s="256"/>
      <c r="C212" s="255"/>
      <c r="D212" s="256"/>
      <c r="E212" s="255"/>
      <c r="F212" s="330"/>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4"/>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56"/>
      <c r="C214" s="255"/>
      <c r="D214" s="256"/>
      <c r="E214" s="255"/>
      <c r="F214" s="330"/>
      <c r="G214" s="264"/>
      <c r="H214" s="165"/>
      <c r="I214" s="165"/>
      <c r="J214" s="165"/>
      <c r="K214" s="165"/>
      <c r="L214" s="165"/>
      <c r="M214" s="165"/>
      <c r="N214" s="165"/>
      <c r="O214" s="165"/>
      <c r="P214" s="236"/>
      <c r="Q214" s="1026"/>
      <c r="R214" s="1012"/>
      <c r="S214" s="1012"/>
      <c r="T214" s="1012"/>
      <c r="U214" s="1012"/>
      <c r="V214" s="1012"/>
      <c r="W214" s="1012"/>
      <c r="X214" s="1012"/>
      <c r="Y214" s="1012"/>
      <c r="Z214" s="1012"/>
      <c r="AA214" s="1013"/>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4"/>
      <c r="B215" s="256"/>
      <c r="C215" s="255"/>
      <c r="D215" s="256"/>
      <c r="E215" s="255"/>
      <c r="F215" s="330"/>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4"/>
      <c r="B216" s="256"/>
      <c r="C216" s="255"/>
      <c r="D216" s="256"/>
      <c r="E216" s="255"/>
      <c r="F216" s="330"/>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4"/>
      <c r="B217" s="256"/>
      <c r="C217" s="255"/>
      <c r="D217" s="256"/>
      <c r="E217" s="255"/>
      <c r="F217" s="330"/>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56"/>
      <c r="C218" s="255"/>
      <c r="D218" s="256"/>
      <c r="E218" s="255"/>
      <c r="F218" s="330"/>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56"/>
      <c r="C219" s="255"/>
      <c r="D219" s="256"/>
      <c r="E219" s="255"/>
      <c r="F219" s="330"/>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4"/>
      <c r="B221" s="256"/>
      <c r="C221" s="255"/>
      <c r="D221" s="256"/>
      <c r="E221" s="255"/>
      <c r="F221" s="330"/>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4"/>
      <c r="B222" s="256"/>
      <c r="C222" s="255"/>
      <c r="D222" s="256"/>
      <c r="E222" s="255"/>
      <c r="F222" s="330"/>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4"/>
      <c r="B223" s="256"/>
      <c r="C223" s="255"/>
      <c r="D223" s="256"/>
      <c r="E223" s="255"/>
      <c r="F223" s="330"/>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4"/>
      <c r="B224" s="256"/>
      <c r="C224" s="255"/>
      <c r="D224" s="256"/>
      <c r="E224" s="255"/>
      <c r="F224" s="330"/>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56"/>
      <c r="C225" s="255"/>
      <c r="D225" s="256"/>
      <c r="E225" s="255"/>
      <c r="F225" s="330"/>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56"/>
      <c r="C226" s="255"/>
      <c r="D226" s="256"/>
      <c r="E226" s="255"/>
      <c r="F226" s="330"/>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4"/>
      <c r="B228" s="256"/>
      <c r="C228" s="255"/>
      <c r="D228" s="256"/>
      <c r="E228" s="255"/>
      <c r="F228" s="330"/>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4"/>
      <c r="B229" s="256"/>
      <c r="C229" s="255"/>
      <c r="D229" s="256"/>
      <c r="E229" s="255"/>
      <c r="F229" s="330"/>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4"/>
      <c r="B230" s="256"/>
      <c r="C230" s="255"/>
      <c r="D230" s="256"/>
      <c r="E230" s="255"/>
      <c r="F230" s="330"/>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4"/>
      <c r="B231" s="256"/>
      <c r="C231" s="255"/>
      <c r="D231" s="256"/>
      <c r="E231" s="255"/>
      <c r="F231" s="330"/>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56"/>
      <c r="C232" s="255"/>
      <c r="D232" s="256"/>
      <c r="E232" s="255"/>
      <c r="F232" s="330"/>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56"/>
      <c r="C233" s="255"/>
      <c r="D233" s="256"/>
      <c r="E233" s="255"/>
      <c r="F233" s="330"/>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4"/>
      <c r="B235" s="256"/>
      <c r="C235" s="255"/>
      <c r="D235" s="256"/>
      <c r="E235" s="255"/>
      <c r="F235" s="330"/>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4"/>
      <c r="B236" s="256"/>
      <c r="C236" s="255"/>
      <c r="D236" s="256"/>
      <c r="E236" s="255"/>
      <c r="F236" s="330"/>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4"/>
      <c r="B237" s="256"/>
      <c r="C237" s="255"/>
      <c r="D237" s="256"/>
      <c r="E237" s="255"/>
      <c r="F237" s="330"/>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4"/>
      <c r="B238" s="256"/>
      <c r="C238" s="255"/>
      <c r="D238" s="256"/>
      <c r="E238" s="255"/>
      <c r="F238" s="330"/>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56"/>
      <c r="C239" s="255"/>
      <c r="D239" s="256"/>
      <c r="E239" s="255"/>
      <c r="F239" s="330"/>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56"/>
      <c r="C240" s="255"/>
      <c r="D240" s="256"/>
      <c r="E240" s="255"/>
      <c r="F240" s="330"/>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4"/>
      <c r="B242" s="256"/>
      <c r="C242" s="255"/>
      <c r="D242" s="256"/>
      <c r="E242" s="255"/>
      <c r="F242" s="330"/>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4"/>
      <c r="B243" s="256"/>
      <c r="C243" s="255"/>
      <c r="D243" s="256"/>
      <c r="E243" s="255"/>
      <c r="F243" s="330"/>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4"/>
      <c r="B244" s="256"/>
      <c r="C244" s="255"/>
      <c r="D244" s="256"/>
      <c r="E244" s="255"/>
      <c r="F244" s="330"/>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4"/>
      <c r="B245" s="256"/>
      <c r="C245" s="255"/>
      <c r="D245" s="256"/>
      <c r="E245" s="255"/>
      <c r="F245" s="330"/>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56"/>
      <c r="C246" s="255"/>
      <c r="D246" s="256"/>
      <c r="E246" s="331"/>
      <c r="F246" s="332"/>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4"/>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4"/>
      <c r="B250" s="256"/>
      <c r="C250" s="255"/>
      <c r="D250" s="256"/>
      <c r="E250" s="324" t="s">
        <v>268</v>
      </c>
      <c r="F250" s="325"/>
      <c r="G250" s="991"/>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4"/>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4"/>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391</v>
      </c>
      <c r="AF252" s="275"/>
      <c r="AG252" s="275"/>
      <c r="AH252" s="275"/>
      <c r="AI252" s="275" t="s">
        <v>389</v>
      </c>
      <c r="AJ252" s="275"/>
      <c r="AK252" s="275"/>
      <c r="AL252" s="275"/>
      <c r="AM252" s="275" t="s">
        <v>418</v>
      </c>
      <c r="AN252" s="275"/>
      <c r="AO252" s="275"/>
      <c r="AP252" s="277"/>
      <c r="AQ252" s="277" t="s">
        <v>235</v>
      </c>
      <c r="AR252" s="278"/>
      <c r="AS252" s="278"/>
      <c r="AT252" s="279"/>
      <c r="AU252" s="289" t="s">
        <v>251</v>
      </c>
      <c r="AV252" s="289"/>
      <c r="AW252" s="289"/>
      <c r="AX252" s="290"/>
    </row>
    <row r="253" spans="1:50" ht="18.75" hidden="1" customHeight="1" x14ac:dyDescent="0.15">
      <c r="A253" s="1024"/>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4"/>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4"/>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4"/>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391</v>
      </c>
      <c r="AF256" s="275"/>
      <c r="AG256" s="275"/>
      <c r="AH256" s="275"/>
      <c r="AI256" s="275" t="s">
        <v>389</v>
      </c>
      <c r="AJ256" s="275"/>
      <c r="AK256" s="275"/>
      <c r="AL256" s="275"/>
      <c r="AM256" s="275" t="s">
        <v>418</v>
      </c>
      <c r="AN256" s="275"/>
      <c r="AO256" s="275"/>
      <c r="AP256" s="277"/>
      <c r="AQ256" s="277" t="s">
        <v>235</v>
      </c>
      <c r="AR256" s="278"/>
      <c r="AS256" s="278"/>
      <c r="AT256" s="279"/>
      <c r="AU256" s="289" t="s">
        <v>251</v>
      </c>
      <c r="AV256" s="289"/>
      <c r="AW256" s="289"/>
      <c r="AX256" s="290"/>
    </row>
    <row r="257" spans="1:50" ht="18.75" hidden="1" customHeight="1" x14ac:dyDescent="0.15">
      <c r="A257" s="1024"/>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4"/>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4"/>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4"/>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391</v>
      </c>
      <c r="AF260" s="275"/>
      <c r="AG260" s="275"/>
      <c r="AH260" s="275"/>
      <c r="AI260" s="275" t="s">
        <v>389</v>
      </c>
      <c r="AJ260" s="275"/>
      <c r="AK260" s="275"/>
      <c r="AL260" s="275"/>
      <c r="AM260" s="275" t="s">
        <v>418</v>
      </c>
      <c r="AN260" s="275"/>
      <c r="AO260" s="275"/>
      <c r="AP260" s="277"/>
      <c r="AQ260" s="277" t="s">
        <v>235</v>
      </c>
      <c r="AR260" s="278"/>
      <c r="AS260" s="278"/>
      <c r="AT260" s="279"/>
      <c r="AU260" s="289" t="s">
        <v>251</v>
      </c>
      <c r="AV260" s="289"/>
      <c r="AW260" s="289"/>
      <c r="AX260" s="290"/>
    </row>
    <row r="261" spans="1:50" ht="18.75" hidden="1" customHeight="1" x14ac:dyDescent="0.15">
      <c r="A261" s="1024"/>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4"/>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4"/>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4"/>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235</v>
      </c>
      <c r="AR264" s="173"/>
      <c r="AS264" s="173"/>
      <c r="AT264" s="174"/>
      <c r="AU264" s="138" t="s">
        <v>251</v>
      </c>
      <c r="AV264" s="138"/>
      <c r="AW264" s="138"/>
      <c r="AX264" s="139"/>
    </row>
    <row r="265" spans="1:50" ht="18.75" hidden="1" customHeight="1" x14ac:dyDescent="0.15">
      <c r="A265" s="1024"/>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4"/>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4"/>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4"/>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391</v>
      </c>
      <c r="AF268" s="275"/>
      <c r="AG268" s="275"/>
      <c r="AH268" s="275"/>
      <c r="AI268" s="275" t="s">
        <v>389</v>
      </c>
      <c r="AJ268" s="275"/>
      <c r="AK268" s="275"/>
      <c r="AL268" s="275"/>
      <c r="AM268" s="275" t="s">
        <v>418</v>
      </c>
      <c r="AN268" s="275"/>
      <c r="AO268" s="275"/>
      <c r="AP268" s="277"/>
      <c r="AQ268" s="277" t="s">
        <v>235</v>
      </c>
      <c r="AR268" s="278"/>
      <c r="AS268" s="278"/>
      <c r="AT268" s="279"/>
      <c r="AU268" s="289" t="s">
        <v>251</v>
      </c>
      <c r="AV268" s="289"/>
      <c r="AW268" s="289"/>
      <c r="AX268" s="290"/>
    </row>
    <row r="269" spans="1:50" ht="18.75" hidden="1" customHeight="1" x14ac:dyDescent="0.15">
      <c r="A269" s="1024"/>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4"/>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4"/>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4"/>
      <c r="B272" s="256"/>
      <c r="C272" s="255"/>
      <c r="D272" s="256"/>
      <c r="E272" s="255"/>
      <c r="F272" s="330"/>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4"/>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56"/>
      <c r="C274" s="255"/>
      <c r="D274" s="256"/>
      <c r="E274" s="255"/>
      <c r="F274" s="330"/>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4"/>
      <c r="B275" s="256"/>
      <c r="C275" s="255"/>
      <c r="D275" s="256"/>
      <c r="E275" s="255"/>
      <c r="F275" s="330"/>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4"/>
      <c r="B276" s="256"/>
      <c r="C276" s="255"/>
      <c r="D276" s="256"/>
      <c r="E276" s="255"/>
      <c r="F276" s="330"/>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4"/>
      <c r="B277" s="256"/>
      <c r="C277" s="255"/>
      <c r="D277" s="256"/>
      <c r="E277" s="255"/>
      <c r="F277" s="330"/>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56"/>
      <c r="C278" s="255"/>
      <c r="D278" s="256"/>
      <c r="E278" s="255"/>
      <c r="F278" s="330"/>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56"/>
      <c r="C279" s="255"/>
      <c r="D279" s="256"/>
      <c r="E279" s="255"/>
      <c r="F279" s="330"/>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4"/>
      <c r="B281" s="256"/>
      <c r="C281" s="255"/>
      <c r="D281" s="256"/>
      <c r="E281" s="255"/>
      <c r="F281" s="330"/>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4"/>
      <c r="B282" s="256"/>
      <c r="C282" s="255"/>
      <c r="D282" s="256"/>
      <c r="E282" s="255"/>
      <c r="F282" s="330"/>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4"/>
      <c r="B283" s="256"/>
      <c r="C283" s="255"/>
      <c r="D283" s="256"/>
      <c r="E283" s="255"/>
      <c r="F283" s="330"/>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4"/>
      <c r="B284" s="256"/>
      <c r="C284" s="255"/>
      <c r="D284" s="256"/>
      <c r="E284" s="255"/>
      <c r="F284" s="330"/>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56"/>
      <c r="C285" s="255"/>
      <c r="D285" s="256"/>
      <c r="E285" s="255"/>
      <c r="F285" s="330"/>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56"/>
      <c r="C286" s="255"/>
      <c r="D286" s="256"/>
      <c r="E286" s="255"/>
      <c r="F286" s="330"/>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4"/>
      <c r="B288" s="256"/>
      <c r="C288" s="255"/>
      <c r="D288" s="256"/>
      <c r="E288" s="255"/>
      <c r="F288" s="330"/>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4"/>
      <c r="B289" s="256"/>
      <c r="C289" s="255"/>
      <c r="D289" s="256"/>
      <c r="E289" s="255"/>
      <c r="F289" s="330"/>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4"/>
      <c r="B290" s="256"/>
      <c r="C290" s="255"/>
      <c r="D290" s="256"/>
      <c r="E290" s="255"/>
      <c r="F290" s="330"/>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4"/>
      <c r="B291" s="256"/>
      <c r="C291" s="255"/>
      <c r="D291" s="256"/>
      <c r="E291" s="255"/>
      <c r="F291" s="330"/>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56"/>
      <c r="C292" s="255"/>
      <c r="D292" s="256"/>
      <c r="E292" s="255"/>
      <c r="F292" s="330"/>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56"/>
      <c r="C293" s="255"/>
      <c r="D293" s="256"/>
      <c r="E293" s="255"/>
      <c r="F293" s="330"/>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4"/>
      <c r="B295" s="256"/>
      <c r="C295" s="255"/>
      <c r="D295" s="256"/>
      <c r="E295" s="255"/>
      <c r="F295" s="330"/>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4"/>
      <c r="B296" s="256"/>
      <c r="C296" s="255"/>
      <c r="D296" s="256"/>
      <c r="E296" s="255"/>
      <c r="F296" s="330"/>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4"/>
      <c r="B297" s="256"/>
      <c r="C297" s="255"/>
      <c r="D297" s="256"/>
      <c r="E297" s="255"/>
      <c r="F297" s="330"/>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4"/>
      <c r="B298" s="256"/>
      <c r="C298" s="255"/>
      <c r="D298" s="256"/>
      <c r="E298" s="255"/>
      <c r="F298" s="330"/>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56"/>
      <c r="C299" s="255"/>
      <c r="D299" s="256"/>
      <c r="E299" s="255"/>
      <c r="F299" s="330"/>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56"/>
      <c r="C300" s="255"/>
      <c r="D300" s="256"/>
      <c r="E300" s="255"/>
      <c r="F300" s="330"/>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4"/>
      <c r="B302" s="256"/>
      <c r="C302" s="255"/>
      <c r="D302" s="256"/>
      <c r="E302" s="255"/>
      <c r="F302" s="330"/>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4"/>
      <c r="B303" s="256"/>
      <c r="C303" s="255"/>
      <c r="D303" s="256"/>
      <c r="E303" s="255"/>
      <c r="F303" s="330"/>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4"/>
      <c r="B304" s="256"/>
      <c r="C304" s="255"/>
      <c r="D304" s="256"/>
      <c r="E304" s="255"/>
      <c r="F304" s="330"/>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4"/>
      <c r="B305" s="256"/>
      <c r="C305" s="255"/>
      <c r="D305" s="256"/>
      <c r="E305" s="255"/>
      <c r="F305" s="330"/>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56"/>
      <c r="C306" s="255"/>
      <c r="D306" s="256"/>
      <c r="E306" s="331"/>
      <c r="F306" s="332"/>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4"/>
      <c r="B310" s="256"/>
      <c r="C310" s="255"/>
      <c r="D310" s="256"/>
      <c r="E310" s="324" t="s">
        <v>268</v>
      </c>
      <c r="F310" s="325"/>
      <c r="G310" s="991"/>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4"/>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4"/>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391</v>
      </c>
      <c r="AF312" s="275"/>
      <c r="AG312" s="275"/>
      <c r="AH312" s="275"/>
      <c r="AI312" s="275" t="s">
        <v>389</v>
      </c>
      <c r="AJ312" s="275"/>
      <c r="AK312" s="275"/>
      <c r="AL312" s="275"/>
      <c r="AM312" s="275" t="s">
        <v>418</v>
      </c>
      <c r="AN312" s="275"/>
      <c r="AO312" s="275"/>
      <c r="AP312" s="277"/>
      <c r="AQ312" s="277" t="s">
        <v>235</v>
      </c>
      <c r="AR312" s="278"/>
      <c r="AS312" s="278"/>
      <c r="AT312" s="279"/>
      <c r="AU312" s="289" t="s">
        <v>251</v>
      </c>
      <c r="AV312" s="289"/>
      <c r="AW312" s="289"/>
      <c r="AX312" s="290"/>
    </row>
    <row r="313" spans="1:50" ht="18.75" hidden="1" customHeight="1" x14ac:dyDescent="0.15">
      <c r="A313" s="1024"/>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4"/>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4"/>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4"/>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391</v>
      </c>
      <c r="AF316" s="275"/>
      <c r="AG316" s="275"/>
      <c r="AH316" s="275"/>
      <c r="AI316" s="275" t="s">
        <v>389</v>
      </c>
      <c r="AJ316" s="275"/>
      <c r="AK316" s="275"/>
      <c r="AL316" s="275"/>
      <c r="AM316" s="275" t="s">
        <v>418</v>
      </c>
      <c r="AN316" s="275"/>
      <c r="AO316" s="275"/>
      <c r="AP316" s="277"/>
      <c r="AQ316" s="277" t="s">
        <v>235</v>
      </c>
      <c r="AR316" s="278"/>
      <c r="AS316" s="278"/>
      <c r="AT316" s="279"/>
      <c r="AU316" s="289" t="s">
        <v>251</v>
      </c>
      <c r="AV316" s="289"/>
      <c r="AW316" s="289"/>
      <c r="AX316" s="290"/>
    </row>
    <row r="317" spans="1:50" ht="18.75" hidden="1" customHeight="1" x14ac:dyDescent="0.15">
      <c r="A317" s="1024"/>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4"/>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4"/>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4"/>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391</v>
      </c>
      <c r="AF320" s="275"/>
      <c r="AG320" s="275"/>
      <c r="AH320" s="275"/>
      <c r="AI320" s="275" t="s">
        <v>389</v>
      </c>
      <c r="AJ320" s="275"/>
      <c r="AK320" s="275"/>
      <c r="AL320" s="275"/>
      <c r="AM320" s="275" t="s">
        <v>418</v>
      </c>
      <c r="AN320" s="275"/>
      <c r="AO320" s="275"/>
      <c r="AP320" s="277"/>
      <c r="AQ320" s="277" t="s">
        <v>235</v>
      </c>
      <c r="AR320" s="278"/>
      <c r="AS320" s="278"/>
      <c r="AT320" s="279"/>
      <c r="AU320" s="289" t="s">
        <v>251</v>
      </c>
      <c r="AV320" s="289"/>
      <c r="AW320" s="289"/>
      <c r="AX320" s="290"/>
    </row>
    <row r="321" spans="1:50" ht="18.75" hidden="1" customHeight="1" x14ac:dyDescent="0.15">
      <c r="A321" s="1024"/>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4"/>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4"/>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4"/>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391</v>
      </c>
      <c r="AF324" s="275"/>
      <c r="AG324" s="275"/>
      <c r="AH324" s="275"/>
      <c r="AI324" s="275" t="s">
        <v>389</v>
      </c>
      <c r="AJ324" s="275"/>
      <c r="AK324" s="275"/>
      <c r="AL324" s="275"/>
      <c r="AM324" s="275" t="s">
        <v>418</v>
      </c>
      <c r="AN324" s="275"/>
      <c r="AO324" s="275"/>
      <c r="AP324" s="277"/>
      <c r="AQ324" s="277" t="s">
        <v>235</v>
      </c>
      <c r="AR324" s="278"/>
      <c r="AS324" s="278"/>
      <c r="AT324" s="279"/>
      <c r="AU324" s="289" t="s">
        <v>251</v>
      </c>
      <c r="AV324" s="289"/>
      <c r="AW324" s="289"/>
      <c r="AX324" s="290"/>
    </row>
    <row r="325" spans="1:50" ht="18.75" hidden="1" customHeight="1" x14ac:dyDescent="0.15">
      <c r="A325" s="1024"/>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4"/>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4"/>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4"/>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391</v>
      </c>
      <c r="AF328" s="275"/>
      <c r="AG328" s="275"/>
      <c r="AH328" s="275"/>
      <c r="AI328" s="275" t="s">
        <v>389</v>
      </c>
      <c r="AJ328" s="275"/>
      <c r="AK328" s="275"/>
      <c r="AL328" s="275"/>
      <c r="AM328" s="275" t="s">
        <v>418</v>
      </c>
      <c r="AN328" s="275"/>
      <c r="AO328" s="275"/>
      <c r="AP328" s="277"/>
      <c r="AQ328" s="277" t="s">
        <v>235</v>
      </c>
      <c r="AR328" s="278"/>
      <c r="AS328" s="278"/>
      <c r="AT328" s="279"/>
      <c r="AU328" s="289" t="s">
        <v>251</v>
      </c>
      <c r="AV328" s="289"/>
      <c r="AW328" s="289"/>
      <c r="AX328" s="290"/>
    </row>
    <row r="329" spans="1:50" ht="18.75" hidden="1" customHeight="1" x14ac:dyDescent="0.15">
      <c r="A329" s="1024"/>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4"/>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4"/>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4"/>
      <c r="B332" s="256"/>
      <c r="C332" s="255"/>
      <c r="D332" s="256"/>
      <c r="E332" s="255"/>
      <c r="F332" s="330"/>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4"/>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56"/>
      <c r="C334" s="255"/>
      <c r="D334" s="256"/>
      <c r="E334" s="255"/>
      <c r="F334" s="330"/>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4"/>
      <c r="B335" s="256"/>
      <c r="C335" s="255"/>
      <c r="D335" s="256"/>
      <c r="E335" s="255"/>
      <c r="F335" s="330"/>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4"/>
      <c r="B336" s="256"/>
      <c r="C336" s="255"/>
      <c r="D336" s="256"/>
      <c r="E336" s="255"/>
      <c r="F336" s="330"/>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4"/>
      <c r="B337" s="256"/>
      <c r="C337" s="255"/>
      <c r="D337" s="256"/>
      <c r="E337" s="255"/>
      <c r="F337" s="330"/>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56"/>
      <c r="C338" s="255"/>
      <c r="D338" s="256"/>
      <c r="E338" s="255"/>
      <c r="F338" s="330"/>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56"/>
      <c r="C339" s="255"/>
      <c r="D339" s="256"/>
      <c r="E339" s="255"/>
      <c r="F339" s="330"/>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4"/>
      <c r="B341" s="256"/>
      <c r="C341" s="255"/>
      <c r="D341" s="256"/>
      <c r="E341" s="255"/>
      <c r="F341" s="330"/>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4"/>
      <c r="B342" s="256"/>
      <c r="C342" s="255"/>
      <c r="D342" s="256"/>
      <c r="E342" s="255"/>
      <c r="F342" s="330"/>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4"/>
      <c r="B343" s="256"/>
      <c r="C343" s="255"/>
      <c r="D343" s="256"/>
      <c r="E343" s="255"/>
      <c r="F343" s="330"/>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4"/>
      <c r="B344" s="256"/>
      <c r="C344" s="255"/>
      <c r="D344" s="256"/>
      <c r="E344" s="255"/>
      <c r="F344" s="330"/>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56"/>
      <c r="C345" s="255"/>
      <c r="D345" s="256"/>
      <c r="E345" s="255"/>
      <c r="F345" s="330"/>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56"/>
      <c r="C346" s="255"/>
      <c r="D346" s="256"/>
      <c r="E346" s="255"/>
      <c r="F346" s="330"/>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4"/>
      <c r="B348" s="256"/>
      <c r="C348" s="255"/>
      <c r="D348" s="256"/>
      <c r="E348" s="255"/>
      <c r="F348" s="330"/>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4"/>
      <c r="B349" s="256"/>
      <c r="C349" s="255"/>
      <c r="D349" s="256"/>
      <c r="E349" s="255"/>
      <c r="F349" s="330"/>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4"/>
      <c r="B350" s="256"/>
      <c r="C350" s="255"/>
      <c r="D350" s="256"/>
      <c r="E350" s="255"/>
      <c r="F350" s="330"/>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4"/>
      <c r="B351" s="256"/>
      <c r="C351" s="255"/>
      <c r="D351" s="256"/>
      <c r="E351" s="255"/>
      <c r="F351" s="330"/>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56"/>
      <c r="C352" s="255"/>
      <c r="D352" s="256"/>
      <c r="E352" s="255"/>
      <c r="F352" s="330"/>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56"/>
      <c r="C353" s="255"/>
      <c r="D353" s="256"/>
      <c r="E353" s="255"/>
      <c r="F353" s="330"/>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4"/>
      <c r="B355" s="256"/>
      <c r="C355" s="255"/>
      <c r="D355" s="256"/>
      <c r="E355" s="255"/>
      <c r="F355" s="330"/>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4"/>
      <c r="B356" s="256"/>
      <c r="C356" s="255"/>
      <c r="D356" s="256"/>
      <c r="E356" s="255"/>
      <c r="F356" s="330"/>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4"/>
      <c r="B357" s="256"/>
      <c r="C357" s="255"/>
      <c r="D357" s="256"/>
      <c r="E357" s="255"/>
      <c r="F357" s="330"/>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4"/>
      <c r="B358" s="256"/>
      <c r="C358" s="255"/>
      <c r="D358" s="256"/>
      <c r="E358" s="255"/>
      <c r="F358" s="330"/>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56"/>
      <c r="C359" s="255"/>
      <c r="D359" s="256"/>
      <c r="E359" s="255"/>
      <c r="F359" s="330"/>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56"/>
      <c r="C360" s="255"/>
      <c r="D360" s="256"/>
      <c r="E360" s="255"/>
      <c r="F360" s="330"/>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4"/>
      <c r="B362" s="256"/>
      <c r="C362" s="255"/>
      <c r="D362" s="256"/>
      <c r="E362" s="255"/>
      <c r="F362" s="330"/>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4"/>
      <c r="B363" s="256"/>
      <c r="C363" s="255"/>
      <c r="D363" s="256"/>
      <c r="E363" s="255"/>
      <c r="F363" s="330"/>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4"/>
      <c r="B364" s="256"/>
      <c r="C364" s="255"/>
      <c r="D364" s="256"/>
      <c r="E364" s="255"/>
      <c r="F364" s="330"/>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4"/>
      <c r="B365" s="256"/>
      <c r="C365" s="255"/>
      <c r="D365" s="256"/>
      <c r="E365" s="255"/>
      <c r="F365" s="330"/>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56"/>
      <c r="C366" s="255"/>
      <c r="D366" s="256"/>
      <c r="E366" s="331"/>
      <c r="F366" s="332"/>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4"/>
      <c r="B370" s="256"/>
      <c r="C370" s="255"/>
      <c r="D370" s="256"/>
      <c r="E370" s="324" t="s">
        <v>268</v>
      </c>
      <c r="F370" s="325"/>
      <c r="G370" s="991"/>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4"/>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4"/>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391</v>
      </c>
      <c r="AF372" s="275"/>
      <c r="AG372" s="275"/>
      <c r="AH372" s="275"/>
      <c r="AI372" s="275" t="s">
        <v>389</v>
      </c>
      <c r="AJ372" s="275"/>
      <c r="AK372" s="275"/>
      <c r="AL372" s="275"/>
      <c r="AM372" s="275" t="s">
        <v>418</v>
      </c>
      <c r="AN372" s="275"/>
      <c r="AO372" s="275"/>
      <c r="AP372" s="277"/>
      <c r="AQ372" s="277" t="s">
        <v>235</v>
      </c>
      <c r="AR372" s="278"/>
      <c r="AS372" s="278"/>
      <c r="AT372" s="279"/>
      <c r="AU372" s="289" t="s">
        <v>251</v>
      </c>
      <c r="AV372" s="289"/>
      <c r="AW372" s="289"/>
      <c r="AX372" s="290"/>
    </row>
    <row r="373" spans="1:50" ht="18.75" hidden="1" customHeight="1" x14ac:dyDescent="0.15">
      <c r="A373" s="1024"/>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4"/>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4"/>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4"/>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391</v>
      </c>
      <c r="AF376" s="275"/>
      <c r="AG376" s="275"/>
      <c r="AH376" s="275"/>
      <c r="AI376" s="275" t="s">
        <v>389</v>
      </c>
      <c r="AJ376" s="275"/>
      <c r="AK376" s="275"/>
      <c r="AL376" s="275"/>
      <c r="AM376" s="275" t="s">
        <v>418</v>
      </c>
      <c r="AN376" s="275"/>
      <c r="AO376" s="275"/>
      <c r="AP376" s="277"/>
      <c r="AQ376" s="277" t="s">
        <v>235</v>
      </c>
      <c r="AR376" s="278"/>
      <c r="AS376" s="278"/>
      <c r="AT376" s="279"/>
      <c r="AU376" s="289" t="s">
        <v>251</v>
      </c>
      <c r="AV376" s="289"/>
      <c r="AW376" s="289"/>
      <c r="AX376" s="290"/>
    </row>
    <row r="377" spans="1:50" ht="18.75" hidden="1" customHeight="1" x14ac:dyDescent="0.15">
      <c r="A377" s="1024"/>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4"/>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4"/>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4"/>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391</v>
      </c>
      <c r="AF380" s="275"/>
      <c r="AG380" s="275"/>
      <c r="AH380" s="275"/>
      <c r="AI380" s="275" t="s">
        <v>389</v>
      </c>
      <c r="AJ380" s="275"/>
      <c r="AK380" s="275"/>
      <c r="AL380" s="275"/>
      <c r="AM380" s="275" t="s">
        <v>418</v>
      </c>
      <c r="AN380" s="275"/>
      <c r="AO380" s="275"/>
      <c r="AP380" s="277"/>
      <c r="AQ380" s="277" t="s">
        <v>235</v>
      </c>
      <c r="AR380" s="278"/>
      <c r="AS380" s="278"/>
      <c r="AT380" s="279"/>
      <c r="AU380" s="289" t="s">
        <v>251</v>
      </c>
      <c r="AV380" s="289"/>
      <c r="AW380" s="289"/>
      <c r="AX380" s="290"/>
    </row>
    <row r="381" spans="1:50" ht="18.75" hidden="1" customHeight="1" x14ac:dyDescent="0.15">
      <c r="A381" s="1024"/>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4"/>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4"/>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4"/>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391</v>
      </c>
      <c r="AF384" s="275"/>
      <c r="AG384" s="275"/>
      <c r="AH384" s="275"/>
      <c r="AI384" s="275" t="s">
        <v>389</v>
      </c>
      <c r="AJ384" s="275"/>
      <c r="AK384" s="275"/>
      <c r="AL384" s="275"/>
      <c r="AM384" s="275" t="s">
        <v>418</v>
      </c>
      <c r="AN384" s="275"/>
      <c r="AO384" s="275"/>
      <c r="AP384" s="277"/>
      <c r="AQ384" s="277" t="s">
        <v>235</v>
      </c>
      <c r="AR384" s="278"/>
      <c r="AS384" s="278"/>
      <c r="AT384" s="279"/>
      <c r="AU384" s="289" t="s">
        <v>251</v>
      </c>
      <c r="AV384" s="289"/>
      <c r="AW384" s="289"/>
      <c r="AX384" s="290"/>
    </row>
    <row r="385" spans="1:50" ht="18.75" hidden="1" customHeight="1" x14ac:dyDescent="0.15">
      <c r="A385" s="1024"/>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4"/>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4"/>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4"/>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391</v>
      </c>
      <c r="AF388" s="275"/>
      <c r="AG388" s="275"/>
      <c r="AH388" s="275"/>
      <c r="AI388" s="275" t="s">
        <v>389</v>
      </c>
      <c r="AJ388" s="275"/>
      <c r="AK388" s="275"/>
      <c r="AL388" s="275"/>
      <c r="AM388" s="275" t="s">
        <v>418</v>
      </c>
      <c r="AN388" s="275"/>
      <c r="AO388" s="275"/>
      <c r="AP388" s="277"/>
      <c r="AQ388" s="277" t="s">
        <v>235</v>
      </c>
      <c r="AR388" s="278"/>
      <c r="AS388" s="278"/>
      <c r="AT388" s="279"/>
      <c r="AU388" s="289" t="s">
        <v>251</v>
      </c>
      <c r="AV388" s="289"/>
      <c r="AW388" s="289"/>
      <c r="AX388" s="290"/>
    </row>
    <row r="389" spans="1:50" ht="18.75" hidden="1" customHeight="1" x14ac:dyDescent="0.15">
      <c r="A389" s="1024"/>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4"/>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4"/>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4"/>
      <c r="B392" s="256"/>
      <c r="C392" s="255"/>
      <c r="D392" s="256"/>
      <c r="E392" s="255"/>
      <c r="F392" s="330"/>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4"/>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56"/>
      <c r="C394" s="255"/>
      <c r="D394" s="256"/>
      <c r="E394" s="255"/>
      <c r="F394" s="330"/>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4"/>
      <c r="B395" s="256"/>
      <c r="C395" s="255"/>
      <c r="D395" s="256"/>
      <c r="E395" s="255"/>
      <c r="F395" s="330"/>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4"/>
      <c r="B396" s="256"/>
      <c r="C396" s="255"/>
      <c r="D396" s="256"/>
      <c r="E396" s="255"/>
      <c r="F396" s="330"/>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4"/>
      <c r="B397" s="256"/>
      <c r="C397" s="255"/>
      <c r="D397" s="256"/>
      <c r="E397" s="255"/>
      <c r="F397" s="330"/>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56"/>
      <c r="C398" s="255"/>
      <c r="D398" s="256"/>
      <c r="E398" s="255"/>
      <c r="F398" s="330"/>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56"/>
      <c r="C399" s="255"/>
      <c r="D399" s="256"/>
      <c r="E399" s="255"/>
      <c r="F399" s="330"/>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4"/>
      <c r="B401" s="256"/>
      <c r="C401" s="255"/>
      <c r="D401" s="256"/>
      <c r="E401" s="255"/>
      <c r="F401" s="330"/>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4"/>
      <c r="B402" s="256"/>
      <c r="C402" s="255"/>
      <c r="D402" s="256"/>
      <c r="E402" s="255"/>
      <c r="F402" s="330"/>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4"/>
      <c r="B403" s="256"/>
      <c r="C403" s="255"/>
      <c r="D403" s="256"/>
      <c r="E403" s="255"/>
      <c r="F403" s="330"/>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4"/>
      <c r="B404" s="256"/>
      <c r="C404" s="255"/>
      <c r="D404" s="256"/>
      <c r="E404" s="255"/>
      <c r="F404" s="330"/>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56"/>
      <c r="C405" s="255"/>
      <c r="D405" s="256"/>
      <c r="E405" s="255"/>
      <c r="F405" s="330"/>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56"/>
      <c r="C406" s="255"/>
      <c r="D406" s="256"/>
      <c r="E406" s="255"/>
      <c r="F406" s="330"/>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4"/>
      <c r="B408" s="256"/>
      <c r="C408" s="255"/>
      <c r="D408" s="256"/>
      <c r="E408" s="255"/>
      <c r="F408" s="330"/>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4"/>
      <c r="B409" s="256"/>
      <c r="C409" s="255"/>
      <c r="D409" s="256"/>
      <c r="E409" s="255"/>
      <c r="F409" s="330"/>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4"/>
      <c r="B410" s="256"/>
      <c r="C410" s="255"/>
      <c r="D410" s="256"/>
      <c r="E410" s="255"/>
      <c r="F410" s="330"/>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4"/>
      <c r="B411" s="256"/>
      <c r="C411" s="255"/>
      <c r="D411" s="256"/>
      <c r="E411" s="255"/>
      <c r="F411" s="330"/>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56"/>
      <c r="C412" s="255"/>
      <c r="D412" s="256"/>
      <c r="E412" s="255"/>
      <c r="F412" s="330"/>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56"/>
      <c r="C413" s="255"/>
      <c r="D413" s="256"/>
      <c r="E413" s="255"/>
      <c r="F413" s="330"/>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4"/>
      <c r="B415" s="256"/>
      <c r="C415" s="255"/>
      <c r="D415" s="256"/>
      <c r="E415" s="255"/>
      <c r="F415" s="330"/>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4"/>
      <c r="B416" s="256"/>
      <c r="C416" s="255"/>
      <c r="D416" s="256"/>
      <c r="E416" s="255"/>
      <c r="F416" s="330"/>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4"/>
      <c r="B417" s="256"/>
      <c r="C417" s="255"/>
      <c r="D417" s="256"/>
      <c r="E417" s="255"/>
      <c r="F417" s="330"/>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4"/>
      <c r="B418" s="256"/>
      <c r="C418" s="255"/>
      <c r="D418" s="256"/>
      <c r="E418" s="255"/>
      <c r="F418" s="330"/>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56"/>
      <c r="C419" s="255"/>
      <c r="D419" s="256"/>
      <c r="E419" s="255"/>
      <c r="F419" s="330"/>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56"/>
      <c r="C420" s="255"/>
      <c r="D420" s="256"/>
      <c r="E420" s="255"/>
      <c r="F420" s="330"/>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4"/>
      <c r="B422" s="256"/>
      <c r="C422" s="255"/>
      <c r="D422" s="256"/>
      <c r="E422" s="255"/>
      <c r="F422" s="330"/>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4"/>
      <c r="B423" s="256"/>
      <c r="C423" s="255"/>
      <c r="D423" s="256"/>
      <c r="E423" s="255"/>
      <c r="F423" s="330"/>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4"/>
      <c r="B424" s="256"/>
      <c r="C424" s="255"/>
      <c r="D424" s="256"/>
      <c r="E424" s="255"/>
      <c r="F424" s="330"/>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4"/>
      <c r="B425" s="256"/>
      <c r="C425" s="255"/>
      <c r="D425" s="256"/>
      <c r="E425" s="255"/>
      <c r="F425" s="330"/>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56"/>
      <c r="C426" s="255"/>
      <c r="D426" s="256"/>
      <c r="E426" s="331"/>
      <c r="F426" s="332"/>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56"/>
      <c r="C429" s="331"/>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4"/>
      <c r="B430" s="256"/>
      <c r="C430" s="253" t="s">
        <v>421</v>
      </c>
      <c r="D430" s="254"/>
      <c r="E430" s="242" t="s">
        <v>399</v>
      </c>
      <c r="F430" s="468"/>
      <c r="G430" s="244" t="s">
        <v>255</v>
      </c>
      <c r="H430" s="162"/>
      <c r="I430" s="162"/>
      <c r="J430" s="469" t="s">
        <v>565</v>
      </c>
      <c r="K430" s="246"/>
      <c r="L430" s="246"/>
      <c r="M430" s="246"/>
      <c r="N430" s="246"/>
      <c r="O430" s="246"/>
      <c r="P430" s="246"/>
      <c r="Q430" s="246"/>
      <c r="R430" s="246"/>
      <c r="S430" s="246"/>
      <c r="T430" s="247"/>
      <c r="U430" s="470" t="s">
        <v>565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586</v>
      </c>
      <c r="AF432" s="140"/>
      <c r="AG432" s="141" t="s">
        <v>236</v>
      </c>
      <c r="AH432" s="176"/>
      <c r="AI432" s="186"/>
      <c r="AJ432" s="186"/>
      <c r="AK432" s="186"/>
      <c r="AL432" s="181"/>
      <c r="AM432" s="186"/>
      <c r="AN432" s="186"/>
      <c r="AO432" s="186"/>
      <c r="AP432" s="181"/>
      <c r="AQ432" s="262" t="s">
        <v>565</v>
      </c>
      <c r="AR432" s="140"/>
      <c r="AS432" s="141" t="s">
        <v>236</v>
      </c>
      <c r="AT432" s="176"/>
      <c r="AU432" s="262" t="s">
        <v>565</v>
      </c>
      <c r="AV432" s="140"/>
      <c r="AW432" s="141" t="s">
        <v>181</v>
      </c>
      <c r="AX432" s="142"/>
    </row>
    <row r="433" spans="1:50" ht="23.25" customHeight="1" x14ac:dyDescent="0.15">
      <c r="A433" s="1024"/>
      <c r="B433" s="256"/>
      <c r="C433" s="255"/>
      <c r="D433" s="256"/>
      <c r="E433" s="170"/>
      <c r="F433" s="171"/>
      <c r="G433" s="264" t="s">
        <v>565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565</v>
      </c>
      <c r="AC433" s="137"/>
      <c r="AD433" s="137"/>
      <c r="AE433" s="259" t="s">
        <v>565</v>
      </c>
      <c r="AF433" s="120"/>
      <c r="AG433" s="120"/>
      <c r="AH433" s="120"/>
      <c r="AI433" s="259" t="s">
        <v>565</v>
      </c>
      <c r="AJ433" s="120"/>
      <c r="AK433" s="120"/>
      <c r="AL433" s="120"/>
      <c r="AM433" s="259" t="s">
        <v>558</v>
      </c>
      <c r="AN433" s="120"/>
      <c r="AO433" s="120"/>
      <c r="AP433" s="120"/>
      <c r="AQ433" s="259" t="s">
        <v>565</v>
      </c>
      <c r="AR433" s="120"/>
      <c r="AS433" s="120"/>
      <c r="AT433" s="121"/>
      <c r="AU433" s="260" t="s">
        <v>565</v>
      </c>
      <c r="AV433" s="120"/>
      <c r="AW433" s="120"/>
      <c r="AX433" s="219"/>
    </row>
    <row r="434" spans="1:50" ht="23.25" customHeight="1" x14ac:dyDescent="0.15">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565</v>
      </c>
      <c r="AC434" s="137"/>
      <c r="AD434" s="137"/>
      <c r="AE434" s="259" t="s">
        <v>578</v>
      </c>
      <c r="AF434" s="120"/>
      <c r="AG434" s="120"/>
      <c r="AH434" s="120"/>
      <c r="AI434" s="259" t="s">
        <v>565</v>
      </c>
      <c r="AJ434" s="120"/>
      <c r="AK434" s="120"/>
      <c r="AL434" s="120"/>
      <c r="AM434" s="259" t="s">
        <v>558</v>
      </c>
      <c r="AN434" s="120"/>
      <c r="AO434" s="120"/>
      <c r="AP434" s="120"/>
      <c r="AQ434" s="259" t="s">
        <v>565</v>
      </c>
      <c r="AR434" s="120"/>
      <c r="AS434" s="120"/>
      <c r="AT434" s="121"/>
      <c r="AU434" s="260" t="s">
        <v>586</v>
      </c>
      <c r="AV434" s="120"/>
      <c r="AW434" s="120"/>
      <c r="AX434" s="219"/>
    </row>
    <row r="435" spans="1:50" ht="23.25" customHeight="1" x14ac:dyDescent="0.15">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565</v>
      </c>
      <c r="AF435" s="120"/>
      <c r="AG435" s="120"/>
      <c r="AH435" s="120"/>
      <c r="AI435" s="259" t="s">
        <v>565</v>
      </c>
      <c r="AJ435" s="120"/>
      <c r="AK435" s="120"/>
      <c r="AL435" s="120"/>
      <c r="AM435" s="259" t="s">
        <v>558</v>
      </c>
      <c r="AN435" s="120"/>
      <c r="AO435" s="120"/>
      <c r="AP435" s="120"/>
      <c r="AQ435" s="259" t="s">
        <v>565</v>
      </c>
      <c r="AR435" s="120"/>
      <c r="AS435" s="120"/>
      <c r="AT435" s="121"/>
      <c r="AU435" s="260" t="s">
        <v>565</v>
      </c>
      <c r="AV435" s="120"/>
      <c r="AW435" s="120"/>
      <c r="AX435" s="219"/>
    </row>
    <row r="436" spans="1:50" ht="18.75" hidden="1" customHeight="1" x14ac:dyDescent="0.15">
      <c r="A436" s="102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15">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586</v>
      </c>
      <c r="AF457" s="140"/>
      <c r="AG457" s="141" t="s">
        <v>236</v>
      </c>
      <c r="AH457" s="176"/>
      <c r="AI457" s="186"/>
      <c r="AJ457" s="186"/>
      <c r="AK457" s="186"/>
      <c r="AL457" s="181"/>
      <c r="AM457" s="186"/>
      <c r="AN457" s="186"/>
      <c r="AO457" s="186"/>
      <c r="AP457" s="181"/>
      <c r="AQ457" s="262" t="s">
        <v>565</v>
      </c>
      <c r="AR457" s="140"/>
      <c r="AS457" s="141" t="s">
        <v>236</v>
      </c>
      <c r="AT457" s="176"/>
      <c r="AU457" s="263" t="s">
        <v>586</v>
      </c>
      <c r="AV457" s="140"/>
      <c r="AW457" s="141" t="s">
        <v>181</v>
      </c>
      <c r="AX457" s="142"/>
    </row>
    <row r="458" spans="1:50" ht="23.25" customHeight="1" x14ac:dyDescent="0.15">
      <c r="A458" s="1024"/>
      <c r="B458" s="256"/>
      <c r="C458" s="255"/>
      <c r="D458" s="256"/>
      <c r="E458" s="170"/>
      <c r="F458" s="171"/>
      <c r="G458" s="264" t="s">
        <v>565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565</v>
      </c>
      <c r="AC458" s="137"/>
      <c r="AD458" s="137"/>
      <c r="AE458" s="259" t="s">
        <v>586</v>
      </c>
      <c r="AF458" s="120"/>
      <c r="AG458" s="120"/>
      <c r="AH458" s="120"/>
      <c r="AI458" s="259" t="s">
        <v>565</v>
      </c>
      <c r="AJ458" s="120"/>
      <c r="AK458" s="120"/>
      <c r="AL458" s="120"/>
      <c r="AM458" s="259" t="s">
        <v>558</v>
      </c>
      <c r="AN458" s="120"/>
      <c r="AO458" s="120"/>
      <c r="AP458" s="120"/>
      <c r="AQ458" s="259" t="s">
        <v>565</v>
      </c>
      <c r="AR458" s="120"/>
      <c r="AS458" s="120"/>
      <c r="AT458" s="121"/>
      <c r="AU458" s="260" t="s">
        <v>565</v>
      </c>
      <c r="AV458" s="120"/>
      <c r="AW458" s="120"/>
      <c r="AX458" s="219"/>
    </row>
    <row r="459" spans="1:50" ht="23.25" customHeight="1" x14ac:dyDescent="0.15">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565</v>
      </c>
      <c r="AC459" s="137"/>
      <c r="AD459" s="137"/>
      <c r="AE459" s="259" t="s">
        <v>565</v>
      </c>
      <c r="AF459" s="120"/>
      <c r="AG459" s="120"/>
      <c r="AH459" s="120"/>
      <c r="AI459" s="259" t="s">
        <v>565</v>
      </c>
      <c r="AJ459" s="120"/>
      <c r="AK459" s="120"/>
      <c r="AL459" s="120"/>
      <c r="AM459" s="259" t="s">
        <v>558</v>
      </c>
      <c r="AN459" s="120"/>
      <c r="AO459" s="120"/>
      <c r="AP459" s="120"/>
      <c r="AQ459" s="259" t="s">
        <v>565</v>
      </c>
      <c r="AR459" s="120"/>
      <c r="AS459" s="120"/>
      <c r="AT459" s="121"/>
      <c r="AU459" s="260" t="s">
        <v>586</v>
      </c>
      <c r="AV459" s="120"/>
      <c r="AW459" s="120"/>
      <c r="AX459" s="219"/>
    </row>
    <row r="460" spans="1:50" ht="23.25" customHeight="1" x14ac:dyDescent="0.15">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586</v>
      </c>
      <c r="AF460" s="120"/>
      <c r="AG460" s="120"/>
      <c r="AH460" s="120"/>
      <c r="AI460" s="259" t="s">
        <v>565</v>
      </c>
      <c r="AJ460" s="120"/>
      <c r="AK460" s="120"/>
      <c r="AL460" s="120"/>
      <c r="AM460" s="259" t="s">
        <v>558</v>
      </c>
      <c r="AN460" s="120"/>
      <c r="AO460" s="120"/>
      <c r="AP460" s="120"/>
      <c r="AQ460" s="259" t="s">
        <v>565</v>
      </c>
      <c r="AR460" s="120"/>
      <c r="AS460" s="120"/>
      <c r="AT460" s="121"/>
      <c r="AU460" s="260" t="s">
        <v>565</v>
      </c>
      <c r="AV460" s="120"/>
      <c r="AW460" s="120"/>
      <c r="AX460" s="219"/>
    </row>
    <row r="461" spans="1:50" ht="18.75" hidden="1" customHeight="1" x14ac:dyDescent="0.15">
      <c r="A461" s="102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4"/>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4"/>
      <c r="B482" s="256"/>
      <c r="C482" s="255"/>
      <c r="D482" s="256"/>
      <c r="E482" s="339"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4"/>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4"/>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4"/>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4"/>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6"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7"/>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70.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3" t="s">
        <v>562</v>
      </c>
      <c r="AE702" s="924"/>
      <c r="AF702" s="924"/>
      <c r="AG702" s="908" t="s">
        <v>598</v>
      </c>
      <c r="AH702" s="909"/>
      <c r="AI702" s="909"/>
      <c r="AJ702" s="909"/>
      <c r="AK702" s="909"/>
      <c r="AL702" s="909"/>
      <c r="AM702" s="909"/>
      <c r="AN702" s="909"/>
      <c r="AO702" s="909"/>
      <c r="AP702" s="909"/>
      <c r="AQ702" s="909"/>
      <c r="AR702" s="909"/>
      <c r="AS702" s="909"/>
      <c r="AT702" s="909"/>
      <c r="AU702" s="909"/>
      <c r="AV702" s="909"/>
      <c r="AW702" s="909"/>
      <c r="AX702" s="910"/>
    </row>
    <row r="703" spans="1:50" ht="70.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562</v>
      </c>
      <c r="AE703" s="159"/>
      <c r="AF703" s="159"/>
      <c r="AG703" s="686" t="s">
        <v>599</v>
      </c>
      <c r="AH703" s="687"/>
      <c r="AI703" s="687"/>
      <c r="AJ703" s="687"/>
      <c r="AK703" s="687"/>
      <c r="AL703" s="687"/>
      <c r="AM703" s="687"/>
      <c r="AN703" s="687"/>
      <c r="AO703" s="687"/>
      <c r="AP703" s="687"/>
      <c r="AQ703" s="687"/>
      <c r="AR703" s="687"/>
      <c r="AS703" s="687"/>
      <c r="AT703" s="687"/>
      <c r="AU703" s="687"/>
      <c r="AV703" s="687"/>
      <c r="AW703" s="687"/>
      <c r="AX703" s="688"/>
    </row>
    <row r="704" spans="1:50" ht="88.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562</v>
      </c>
      <c r="AE704" s="605"/>
      <c r="AF704" s="605"/>
      <c r="AG704" s="448" t="s">
        <v>600</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562</v>
      </c>
      <c r="AE705" s="755"/>
      <c r="AF705" s="755"/>
      <c r="AG705" s="164" t="s">
        <v>654</v>
      </c>
      <c r="AH705" s="165"/>
      <c r="AI705" s="165"/>
      <c r="AJ705" s="165"/>
      <c r="AK705" s="165"/>
      <c r="AL705" s="165"/>
      <c r="AM705" s="165"/>
      <c r="AN705" s="165"/>
      <c r="AO705" s="165"/>
      <c r="AP705" s="165"/>
      <c r="AQ705" s="165"/>
      <c r="AR705" s="165"/>
      <c r="AS705" s="165"/>
      <c r="AT705" s="165"/>
      <c r="AU705" s="165"/>
      <c r="AV705" s="165"/>
      <c r="AW705" s="165"/>
      <c r="AX705" s="166"/>
    </row>
    <row r="706" spans="1:50" ht="49.5" customHeight="1" x14ac:dyDescent="0.15">
      <c r="A706" s="677"/>
      <c r="B706" s="792"/>
      <c r="C706" s="633"/>
      <c r="D706" s="634"/>
      <c r="E706" s="705" t="s">
        <v>380</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631</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9.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627</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562</v>
      </c>
      <c r="AE708" s="690"/>
      <c r="AF708" s="690"/>
      <c r="AG708" s="545" t="s">
        <v>601</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562</v>
      </c>
      <c r="AE709" s="159"/>
      <c r="AF709" s="159"/>
      <c r="AG709" s="686" t="s">
        <v>602</v>
      </c>
      <c r="AH709" s="687"/>
      <c r="AI709" s="687"/>
      <c r="AJ709" s="687"/>
      <c r="AK709" s="687"/>
      <c r="AL709" s="687"/>
      <c r="AM709" s="687"/>
      <c r="AN709" s="687"/>
      <c r="AO709" s="687"/>
      <c r="AP709" s="687"/>
      <c r="AQ709" s="687"/>
      <c r="AR709" s="687"/>
      <c r="AS709" s="687"/>
      <c r="AT709" s="687"/>
      <c r="AU709" s="687"/>
      <c r="AV709" s="687"/>
      <c r="AW709" s="687"/>
      <c r="AX709" s="688"/>
    </row>
    <row r="710" spans="1:50" ht="54.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628</v>
      </c>
      <c r="AE710" s="159"/>
      <c r="AF710" s="159"/>
      <c r="AG710" s="686" t="s">
        <v>565</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562</v>
      </c>
      <c r="AE711" s="159"/>
      <c r="AF711" s="159"/>
      <c r="AG711" s="686" t="s">
        <v>603</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348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562</v>
      </c>
      <c r="AE712" s="605"/>
      <c r="AF712" s="605"/>
      <c r="AG712" s="613" t="s">
        <v>653</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628</v>
      </c>
      <c r="AE713" s="159"/>
      <c r="AF713" s="160"/>
      <c r="AG713" s="686" t="s">
        <v>565</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326</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562</v>
      </c>
      <c r="AE714" s="611"/>
      <c r="AF714" s="612"/>
      <c r="AG714" s="711" t="s">
        <v>629</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327</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562</v>
      </c>
      <c r="AE715" s="690"/>
      <c r="AF715" s="799"/>
      <c r="AG715" s="545" t="s">
        <v>604</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562</v>
      </c>
      <c r="AE716" s="781"/>
      <c r="AF716" s="781"/>
      <c r="AG716" s="686" t="s">
        <v>605</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562</v>
      </c>
      <c r="AE717" s="159"/>
      <c r="AF717" s="159"/>
      <c r="AG717" s="686" t="s">
        <v>606</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562</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628</v>
      </c>
      <c r="AE719" s="690"/>
      <c r="AF719" s="690"/>
      <c r="AG719" s="164" t="s">
        <v>565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4" t="s">
        <v>341</v>
      </c>
      <c r="D720" s="962"/>
      <c r="E720" s="962"/>
      <c r="F720" s="965"/>
      <c r="G720" s="961" t="s">
        <v>342</v>
      </c>
      <c r="H720" s="962"/>
      <c r="I720" s="962"/>
      <c r="J720" s="962"/>
      <c r="K720" s="962"/>
      <c r="L720" s="962"/>
      <c r="M720" s="962"/>
      <c r="N720" s="961" t="s">
        <v>345</v>
      </c>
      <c r="O720" s="962"/>
      <c r="P720" s="962"/>
      <c r="Q720" s="962"/>
      <c r="R720" s="962"/>
      <c r="S720" s="962"/>
      <c r="T720" s="962"/>
      <c r="U720" s="962"/>
      <c r="V720" s="962"/>
      <c r="W720" s="962"/>
      <c r="X720" s="962"/>
      <c r="Y720" s="962"/>
      <c r="Z720" s="962"/>
      <c r="AA720" s="962"/>
      <c r="AB720" s="962"/>
      <c r="AC720" s="962"/>
      <c r="AD720" s="962"/>
      <c r="AE720" s="962"/>
      <c r="AF720" s="963"/>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hidden="1" customHeight="1" x14ac:dyDescent="0.15">
      <c r="A722" s="672"/>
      <c r="B722" s="673"/>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655</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2"/>
      <c r="B727" s="643"/>
      <c r="C727" s="717" t="s">
        <v>57</v>
      </c>
      <c r="D727" s="718"/>
      <c r="E727" s="718"/>
      <c r="F727" s="719"/>
      <c r="G727" s="817" t="s">
        <v>659</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661</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662</v>
      </c>
      <c r="B731" s="638"/>
      <c r="C731" s="638"/>
      <c r="D731" s="638"/>
      <c r="E731" s="639"/>
      <c r="F731" s="702" t="s">
        <v>663</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664</v>
      </c>
      <c r="B733" s="772"/>
      <c r="C733" s="772"/>
      <c r="D733" s="772"/>
      <c r="E733" s="773"/>
      <c r="F733" s="788" t="s">
        <v>660</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t="s">
        <v>561</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354</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402</v>
      </c>
      <c r="B737" s="101"/>
      <c r="C737" s="101"/>
      <c r="D737" s="102"/>
      <c r="E737" s="103" t="s">
        <v>565</v>
      </c>
      <c r="F737" s="103"/>
      <c r="G737" s="103"/>
      <c r="H737" s="103"/>
      <c r="I737" s="103"/>
      <c r="J737" s="103"/>
      <c r="K737" s="103"/>
      <c r="L737" s="103"/>
      <c r="M737" s="103"/>
      <c r="N737" s="109" t="s">
        <v>397</v>
      </c>
      <c r="O737" s="109"/>
      <c r="P737" s="109"/>
      <c r="Q737" s="109"/>
      <c r="R737" s="103" t="s">
        <v>608</v>
      </c>
      <c r="S737" s="103"/>
      <c r="T737" s="103"/>
      <c r="U737" s="103"/>
      <c r="V737" s="103"/>
      <c r="W737" s="103"/>
      <c r="X737" s="103"/>
      <c r="Y737" s="103"/>
      <c r="Z737" s="103"/>
      <c r="AA737" s="109" t="s">
        <v>396</v>
      </c>
      <c r="AB737" s="109"/>
      <c r="AC737" s="109"/>
      <c r="AD737" s="109"/>
      <c r="AE737" s="103" t="s">
        <v>609</v>
      </c>
      <c r="AF737" s="103"/>
      <c r="AG737" s="103"/>
      <c r="AH737" s="103"/>
      <c r="AI737" s="103"/>
      <c r="AJ737" s="103"/>
      <c r="AK737" s="103"/>
      <c r="AL737" s="103"/>
      <c r="AM737" s="103"/>
      <c r="AN737" s="109" t="s">
        <v>395</v>
      </c>
      <c r="AO737" s="109"/>
      <c r="AP737" s="109"/>
      <c r="AQ737" s="109"/>
      <c r="AR737" s="110" t="s">
        <v>610</v>
      </c>
      <c r="AS737" s="111"/>
      <c r="AT737" s="111"/>
      <c r="AU737" s="111"/>
      <c r="AV737" s="111"/>
      <c r="AW737" s="111"/>
      <c r="AX737" s="112"/>
      <c r="AY737" s="88"/>
      <c r="AZ737" s="88"/>
    </row>
    <row r="738" spans="1:52" ht="24.75" customHeight="1" x14ac:dyDescent="0.15">
      <c r="A738" s="100" t="s">
        <v>394</v>
      </c>
      <c r="B738" s="101"/>
      <c r="C738" s="101"/>
      <c r="D738" s="102"/>
      <c r="E738" s="103" t="s">
        <v>611</v>
      </c>
      <c r="F738" s="103"/>
      <c r="G738" s="103"/>
      <c r="H738" s="103"/>
      <c r="I738" s="103"/>
      <c r="J738" s="103"/>
      <c r="K738" s="103"/>
      <c r="L738" s="103"/>
      <c r="M738" s="103"/>
      <c r="N738" s="109" t="s">
        <v>393</v>
      </c>
      <c r="O738" s="109"/>
      <c r="P738" s="109"/>
      <c r="Q738" s="109"/>
      <c r="R738" s="103" t="s">
        <v>612</v>
      </c>
      <c r="S738" s="103"/>
      <c r="T738" s="103"/>
      <c r="U738" s="103"/>
      <c r="V738" s="103"/>
      <c r="W738" s="103"/>
      <c r="X738" s="103"/>
      <c r="Y738" s="103"/>
      <c r="Z738" s="103"/>
      <c r="AA738" s="109" t="s">
        <v>392</v>
      </c>
      <c r="AB738" s="109"/>
      <c r="AC738" s="109"/>
      <c r="AD738" s="109"/>
      <c r="AE738" s="103" t="s">
        <v>613</v>
      </c>
      <c r="AF738" s="103"/>
      <c r="AG738" s="103"/>
      <c r="AH738" s="103"/>
      <c r="AI738" s="103"/>
      <c r="AJ738" s="103"/>
      <c r="AK738" s="103"/>
      <c r="AL738" s="103"/>
      <c r="AM738" s="103"/>
      <c r="AN738" s="109" t="s">
        <v>391</v>
      </c>
      <c r="AO738" s="109"/>
      <c r="AP738" s="109"/>
      <c r="AQ738" s="109"/>
      <c r="AR738" s="110">
        <v>359</v>
      </c>
      <c r="AS738" s="111"/>
      <c r="AT738" s="111"/>
      <c r="AU738" s="111"/>
      <c r="AV738" s="111"/>
      <c r="AW738" s="111"/>
      <c r="AX738" s="112"/>
    </row>
    <row r="739" spans="1:52" ht="24.75" customHeight="1" x14ac:dyDescent="0.15">
      <c r="A739" s="100" t="s">
        <v>390</v>
      </c>
      <c r="B739" s="101"/>
      <c r="C739" s="101"/>
      <c r="D739" s="102"/>
      <c r="E739" s="103">
        <v>360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564</v>
      </c>
      <c r="F740" s="125"/>
      <c r="G740" s="125"/>
      <c r="H740" s="92" t="str">
        <f>IF(E740="", "", "(")</f>
        <v>(</v>
      </c>
      <c r="I740" s="125"/>
      <c r="J740" s="125"/>
      <c r="K740" s="92" t="str">
        <f>IF(OR(I740="　", I740=""), "", "-")</f>
        <v/>
      </c>
      <c r="L740" s="126">
        <v>356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385</v>
      </c>
      <c r="B780" s="783"/>
      <c r="C780" s="783"/>
      <c r="D780" s="783"/>
      <c r="E780" s="783"/>
      <c r="F780" s="784"/>
      <c r="G780" s="459" t="s">
        <v>632</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633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636</v>
      </c>
      <c r="H782" s="472"/>
      <c r="I782" s="472"/>
      <c r="J782" s="472"/>
      <c r="K782" s="473"/>
      <c r="L782" s="474" t="s">
        <v>637</v>
      </c>
      <c r="M782" s="475"/>
      <c r="N782" s="475"/>
      <c r="O782" s="475"/>
      <c r="P782" s="475"/>
      <c r="Q782" s="475"/>
      <c r="R782" s="475"/>
      <c r="S782" s="475"/>
      <c r="T782" s="475"/>
      <c r="U782" s="475"/>
      <c r="V782" s="475"/>
      <c r="W782" s="475"/>
      <c r="X782" s="476"/>
      <c r="Y782" s="477">
        <v>2.5</v>
      </c>
      <c r="Z782" s="478"/>
      <c r="AA782" s="478"/>
      <c r="AB782" s="576"/>
      <c r="AC782" s="471" t="s">
        <v>636</v>
      </c>
      <c r="AD782" s="472"/>
      <c r="AE782" s="472"/>
      <c r="AF782" s="472"/>
      <c r="AG782" s="473"/>
      <c r="AH782" s="474" t="s">
        <v>637</v>
      </c>
      <c r="AI782" s="475"/>
      <c r="AJ782" s="475"/>
      <c r="AK782" s="475"/>
      <c r="AL782" s="475"/>
      <c r="AM782" s="475"/>
      <c r="AN782" s="475"/>
      <c r="AO782" s="475"/>
      <c r="AP782" s="475"/>
      <c r="AQ782" s="475"/>
      <c r="AR782" s="475"/>
      <c r="AS782" s="475"/>
      <c r="AT782" s="476"/>
      <c r="AU782" s="477">
        <v>2.25</v>
      </c>
      <c r="AV782" s="478"/>
      <c r="AW782" s="478"/>
      <c r="AX782" s="479"/>
    </row>
    <row r="783" spans="1:50" ht="24.75" customHeight="1" x14ac:dyDescent="0.15">
      <c r="A783" s="575"/>
      <c r="B783" s="785"/>
      <c r="C783" s="785"/>
      <c r="D783" s="785"/>
      <c r="E783" s="785"/>
      <c r="F783" s="786"/>
      <c r="G783" s="367" t="s">
        <v>638</v>
      </c>
      <c r="H783" s="368"/>
      <c r="I783" s="368"/>
      <c r="J783" s="368"/>
      <c r="K783" s="369"/>
      <c r="L783" s="421" t="s">
        <v>644</v>
      </c>
      <c r="M783" s="422"/>
      <c r="N783" s="422"/>
      <c r="O783" s="422"/>
      <c r="P783" s="422"/>
      <c r="Q783" s="422"/>
      <c r="R783" s="422"/>
      <c r="S783" s="422"/>
      <c r="T783" s="422"/>
      <c r="U783" s="422"/>
      <c r="V783" s="422"/>
      <c r="W783" s="422"/>
      <c r="X783" s="423"/>
      <c r="Y783" s="418">
        <v>4.6500000000000004</v>
      </c>
      <c r="Z783" s="419"/>
      <c r="AA783" s="419"/>
      <c r="AB783" s="425"/>
      <c r="AC783" s="367" t="s">
        <v>638</v>
      </c>
      <c r="AD783" s="368"/>
      <c r="AE783" s="368"/>
      <c r="AF783" s="368"/>
      <c r="AG783" s="369"/>
      <c r="AH783" s="421" t="s">
        <v>642</v>
      </c>
      <c r="AI783" s="422"/>
      <c r="AJ783" s="422"/>
      <c r="AK783" s="422"/>
      <c r="AL783" s="422"/>
      <c r="AM783" s="422"/>
      <c r="AN783" s="422"/>
      <c r="AO783" s="422"/>
      <c r="AP783" s="422"/>
      <c r="AQ783" s="422"/>
      <c r="AR783" s="422"/>
      <c r="AS783" s="422"/>
      <c r="AT783" s="423"/>
      <c r="AU783" s="418">
        <v>0.88</v>
      </c>
      <c r="AV783" s="419"/>
      <c r="AW783" s="419"/>
      <c r="AX783" s="420"/>
    </row>
    <row r="784" spans="1:50" ht="24.75" customHeight="1" x14ac:dyDescent="0.15">
      <c r="A784" s="575"/>
      <c r="B784" s="785"/>
      <c r="C784" s="785"/>
      <c r="D784" s="785"/>
      <c r="E784" s="785"/>
      <c r="F784" s="786"/>
      <c r="G784" s="367" t="s">
        <v>640</v>
      </c>
      <c r="H784" s="368"/>
      <c r="I784" s="368"/>
      <c r="J784" s="368"/>
      <c r="K784" s="369"/>
      <c r="L784" s="421" t="s">
        <v>641</v>
      </c>
      <c r="M784" s="422"/>
      <c r="N784" s="422"/>
      <c r="O784" s="422"/>
      <c r="P784" s="422"/>
      <c r="Q784" s="422"/>
      <c r="R784" s="422"/>
      <c r="S784" s="422"/>
      <c r="T784" s="422"/>
      <c r="U784" s="422"/>
      <c r="V784" s="422"/>
      <c r="W784" s="422"/>
      <c r="X784" s="423"/>
      <c r="Y784" s="418">
        <v>0.36</v>
      </c>
      <c r="Z784" s="419"/>
      <c r="AA784" s="419"/>
      <c r="AB784" s="425"/>
      <c r="AC784" s="367" t="s">
        <v>640</v>
      </c>
      <c r="AD784" s="368"/>
      <c r="AE784" s="368"/>
      <c r="AF784" s="368"/>
      <c r="AG784" s="369"/>
      <c r="AH784" s="421" t="s">
        <v>643</v>
      </c>
      <c r="AI784" s="422"/>
      <c r="AJ784" s="422"/>
      <c r="AK784" s="422"/>
      <c r="AL784" s="422"/>
      <c r="AM784" s="422"/>
      <c r="AN784" s="422"/>
      <c r="AO784" s="422"/>
      <c r="AP784" s="422"/>
      <c r="AQ784" s="422"/>
      <c r="AR784" s="422"/>
      <c r="AS784" s="422"/>
      <c r="AT784" s="423"/>
      <c r="AU784" s="418">
        <v>0.31</v>
      </c>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7.5100000000000007</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3.44</v>
      </c>
      <c r="AV792" s="435"/>
      <c r="AW792" s="435"/>
      <c r="AX792" s="437"/>
    </row>
    <row r="793" spans="1:50" ht="24.75" customHeight="1" x14ac:dyDescent="0.15">
      <c r="A793" s="575"/>
      <c r="B793" s="785"/>
      <c r="C793" s="785"/>
      <c r="D793" s="785"/>
      <c r="E793" s="785"/>
      <c r="F793" s="786"/>
      <c r="G793" s="459" t="s">
        <v>634</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635</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5"/>
      <c r="B795" s="785"/>
      <c r="C795" s="785"/>
      <c r="D795" s="785"/>
      <c r="E795" s="785"/>
      <c r="F795" s="786"/>
      <c r="G795" s="471" t="s">
        <v>636</v>
      </c>
      <c r="H795" s="472"/>
      <c r="I795" s="472"/>
      <c r="J795" s="472"/>
      <c r="K795" s="473"/>
      <c r="L795" s="474" t="s">
        <v>637</v>
      </c>
      <c r="M795" s="475"/>
      <c r="N795" s="475"/>
      <c r="O795" s="475"/>
      <c r="P795" s="475"/>
      <c r="Q795" s="475"/>
      <c r="R795" s="475"/>
      <c r="S795" s="475"/>
      <c r="T795" s="475"/>
      <c r="U795" s="475"/>
      <c r="V795" s="475"/>
      <c r="W795" s="475"/>
      <c r="X795" s="476"/>
      <c r="Y795" s="477">
        <v>1.21</v>
      </c>
      <c r="Z795" s="478"/>
      <c r="AA795" s="478"/>
      <c r="AB795" s="576"/>
      <c r="AC795" s="471" t="s">
        <v>636</v>
      </c>
      <c r="AD795" s="472"/>
      <c r="AE795" s="472"/>
      <c r="AF795" s="472"/>
      <c r="AG795" s="473"/>
      <c r="AH795" s="474" t="s">
        <v>637</v>
      </c>
      <c r="AI795" s="475"/>
      <c r="AJ795" s="475"/>
      <c r="AK795" s="475"/>
      <c r="AL795" s="475"/>
      <c r="AM795" s="475"/>
      <c r="AN795" s="475"/>
      <c r="AO795" s="475"/>
      <c r="AP795" s="475"/>
      <c r="AQ795" s="475"/>
      <c r="AR795" s="475"/>
      <c r="AS795" s="475"/>
      <c r="AT795" s="476"/>
      <c r="AU795" s="477">
        <v>2.0489999999999999</v>
      </c>
      <c r="AV795" s="478"/>
      <c r="AW795" s="478"/>
      <c r="AX795" s="479"/>
    </row>
    <row r="796" spans="1:50" ht="24.75" customHeight="1" x14ac:dyDescent="0.15">
      <c r="A796" s="575"/>
      <c r="B796" s="785"/>
      <c r="C796" s="785"/>
      <c r="D796" s="785"/>
      <c r="E796" s="785"/>
      <c r="F796" s="786"/>
      <c r="G796" s="367" t="s">
        <v>638</v>
      </c>
      <c r="H796" s="368"/>
      <c r="I796" s="368"/>
      <c r="J796" s="368"/>
      <c r="K796" s="369"/>
      <c r="L796" s="421" t="s">
        <v>639</v>
      </c>
      <c r="M796" s="422"/>
      <c r="N796" s="422"/>
      <c r="O796" s="422"/>
      <c r="P796" s="422"/>
      <c r="Q796" s="422"/>
      <c r="R796" s="422"/>
      <c r="S796" s="422"/>
      <c r="T796" s="422"/>
      <c r="U796" s="422"/>
      <c r="V796" s="422"/>
      <c r="W796" s="422"/>
      <c r="X796" s="423"/>
      <c r="Y796" s="418">
        <v>2.06</v>
      </c>
      <c r="Z796" s="419"/>
      <c r="AA796" s="419"/>
      <c r="AB796" s="425"/>
      <c r="AC796" s="367" t="s">
        <v>638</v>
      </c>
      <c r="AD796" s="368"/>
      <c r="AE796" s="368"/>
      <c r="AF796" s="368"/>
      <c r="AG796" s="369"/>
      <c r="AH796" s="421" t="s">
        <v>642</v>
      </c>
      <c r="AI796" s="422"/>
      <c r="AJ796" s="422"/>
      <c r="AK796" s="422"/>
      <c r="AL796" s="422"/>
      <c r="AM796" s="422"/>
      <c r="AN796" s="422"/>
      <c r="AO796" s="422"/>
      <c r="AP796" s="422"/>
      <c r="AQ796" s="422"/>
      <c r="AR796" s="422"/>
      <c r="AS796" s="422"/>
      <c r="AT796" s="423"/>
      <c r="AU796" s="418">
        <v>0.6</v>
      </c>
      <c r="AV796" s="419"/>
      <c r="AW796" s="419"/>
      <c r="AX796" s="420"/>
    </row>
    <row r="797" spans="1:50" ht="24.75" customHeight="1" x14ac:dyDescent="0.15">
      <c r="A797" s="575"/>
      <c r="B797" s="785"/>
      <c r="C797" s="785"/>
      <c r="D797" s="785"/>
      <c r="E797" s="785"/>
      <c r="F797" s="786"/>
      <c r="G797" s="367" t="s">
        <v>640</v>
      </c>
      <c r="H797" s="368"/>
      <c r="I797" s="368"/>
      <c r="J797" s="368"/>
      <c r="K797" s="369"/>
      <c r="L797" s="421" t="s">
        <v>641</v>
      </c>
      <c r="M797" s="422"/>
      <c r="N797" s="422"/>
      <c r="O797" s="422"/>
      <c r="P797" s="422"/>
      <c r="Q797" s="422"/>
      <c r="R797" s="422"/>
      <c r="S797" s="422"/>
      <c r="T797" s="422"/>
      <c r="U797" s="422"/>
      <c r="V797" s="422"/>
      <c r="W797" s="422"/>
      <c r="X797" s="423"/>
      <c r="Y797" s="418">
        <v>0</v>
      </c>
      <c r="Z797" s="419"/>
      <c r="AA797" s="419"/>
      <c r="AB797" s="425"/>
      <c r="AC797" s="367" t="s">
        <v>640</v>
      </c>
      <c r="AD797" s="368"/>
      <c r="AE797" s="368"/>
      <c r="AF797" s="368"/>
      <c r="AG797" s="369"/>
      <c r="AH797" s="421" t="s">
        <v>643</v>
      </c>
      <c r="AI797" s="422"/>
      <c r="AJ797" s="422"/>
      <c r="AK797" s="422"/>
      <c r="AL797" s="422"/>
      <c r="AM797" s="422"/>
      <c r="AN797" s="422"/>
      <c r="AO797" s="422"/>
      <c r="AP797" s="422"/>
      <c r="AQ797" s="422"/>
      <c r="AR797" s="422"/>
      <c r="AS797" s="422"/>
      <c r="AT797" s="423"/>
      <c r="AU797" s="418">
        <v>0.26</v>
      </c>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x14ac:dyDescent="0.15">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3.27</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2.9089999999999998</v>
      </c>
      <c r="AV805" s="435"/>
      <c r="AW805" s="435"/>
      <c r="AX805" s="437"/>
    </row>
    <row r="806" spans="1:50" ht="24.75" hidden="1" customHeight="1" x14ac:dyDescent="0.15">
      <c r="A806" s="575"/>
      <c r="B806" s="785"/>
      <c r="C806" s="785"/>
      <c r="D806" s="785"/>
      <c r="E806" s="785"/>
      <c r="F806" s="786"/>
      <c r="G806" s="459" t="s">
        <v>321</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322</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4" t="s">
        <v>346</v>
      </c>
      <c r="AM832" s="985"/>
      <c r="AN832" s="985"/>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340</v>
      </c>
      <c r="AD837" s="287"/>
      <c r="AE837" s="287"/>
      <c r="AF837" s="287"/>
      <c r="AG837" s="287"/>
      <c r="AH837" s="363" t="s">
        <v>366</v>
      </c>
      <c r="AI837" s="365"/>
      <c r="AJ837" s="365"/>
      <c r="AK837" s="365"/>
      <c r="AL837" s="365" t="s">
        <v>21</v>
      </c>
      <c r="AM837" s="365"/>
      <c r="AN837" s="365"/>
      <c r="AO837" s="446"/>
      <c r="AP837" s="447" t="s">
        <v>301</v>
      </c>
      <c r="AQ837" s="447"/>
      <c r="AR837" s="447"/>
      <c r="AS837" s="447"/>
      <c r="AT837" s="447"/>
      <c r="AU837" s="447"/>
      <c r="AV837" s="447"/>
      <c r="AW837" s="447"/>
      <c r="AX837" s="447"/>
    </row>
    <row r="838" spans="1:50" ht="43.5" customHeight="1" x14ac:dyDescent="0.15">
      <c r="A838" s="424">
        <v>1</v>
      </c>
      <c r="B838" s="424">
        <v>1</v>
      </c>
      <c r="C838" s="444" t="s">
        <v>645</v>
      </c>
      <c r="D838" s="438"/>
      <c r="E838" s="438"/>
      <c r="F838" s="438"/>
      <c r="G838" s="438"/>
      <c r="H838" s="438"/>
      <c r="I838" s="438"/>
      <c r="J838" s="439">
        <v>2010401025923</v>
      </c>
      <c r="K838" s="440"/>
      <c r="L838" s="440"/>
      <c r="M838" s="440"/>
      <c r="N838" s="440"/>
      <c r="O838" s="440"/>
      <c r="P838" s="445" t="s">
        <v>648</v>
      </c>
      <c r="Q838" s="333"/>
      <c r="R838" s="333"/>
      <c r="S838" s="333"/>
      <c r="T838" s="333"/>
      <c r="U838" s="333"/>
      <c r="V838" s="333"/>
      <c r="W838" s="333"/>
      <c r="X838" s="333"/>
      <c r="Y838" s="334">
        <v>7.5</v>
      </c>
      <c r="Z838" s="335"/>
      <c r="AA838" s="335"/>
      <c r="AB838" s="336"/>
      <c r="AC838" s="347" t="s">
        <v>372</v>
      </c>
      <c r="AD838" s="443"/>
      <c r="AE838" s="443"/>
      <c r="AF838" s="443"/>
      <c r="AG838" s="443"/>
      <c r="AH838" s="441">
        <v>2</v>
      </c>
      <c r="AI838" s="442"/>
      <c r="AJ838" s="442"/>
      <c r="AK838" s="442"/>
      <c r="AL838" s="344">
        <v>95.096000000000004</v>
      </c>
      <c r="AM838" s="345"/>
      <c r="AN838" s="345"/>
      <c r="AO838" s="346"/>
      <c r="AP838" s="340" t="s">
        <v>658</v>
      </c>
      <c r="AQ838" s="340"/>
      <c r="AR838" s="340"/>
      <c r="AS838" s="340"/>
      <c r="AT838" s="340"/>
      <c r="AU838" s="340"/>
      <c r="AV838" s="340"/>
      <c r="AW838" s="340"/>
      <c r="AX838" s="340"/>
    </row>
    <row r="839" spans="1:50" ht="30" hidden="1" customHeight="1" x14ac:dyDescent="0.15">
      <c r="A839" s="424">
        <v>2</v>
      </c>
      <c r="B839" s="424">
        <v>1</v>
      </c>
      <c r="C839" s="444"/>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340</v>
      </c>
      <c r="AD870" s="287"/>
      <c r="AE870" s="287"/>
      <c r="AF870" s="287"/>
      <c r="AG870" s="287"/>
      <c r="AH870" s="363" t="s">
        <v>366</v>
      </c>
      <c r="AI870" s="365"/>
      <c r="AJ870" s="365"/>
      <c r="AK870" s="365"/>
      <c r="AL870" s="365" t="s">
        <v>21</v>
      </c>
      <c r="AM870" s="365"/>
      <c r="AN870" s="365"/>
      <c r="AO870" s="446"/>
      <c r="AP870" s="447" t="s">
        <v>301</v>
      </c>
      <c r="AQ870" s="447"/>
      <c r="AR870" s="447"/>
      <c r="AS870" s="447"/>
      <c r="AT870" s="447"/>
      <c r="AU870" s="447"/>
      <c r="AV870" s="447"/>
      <c r="AW870" s="447"/>
      <c r="AX870" s="447"/>
    </row>
    <row r="871" spans="1:50" ht="40.5" customHeight="1" x14ac:dyDescent="0.15">
      <c r="A871" s="424">
        <v>1</v>
      </c>
      <c r="B871" s="424">
        <v>1</v>
      </c>
      <c r="C871" s="444" t="s">
        <v>646</v>
      </c>
      <c r="D871" s="438"/>
      <c r="E871" s="438"/>
      <c r="F871" s="438"/>
      <c r="G871" s="438"/>
      <c r="H871" s="438"/>
      <c r="I871" s="438"/>
      <c r="J871" s="439">
        <v>6013401000487</v>
      </c>
      <c r="K871" s="440"/>
      <c r="L871" s="440"/>
      <c r="M871" s="440"/>
      <c r="N871" s="440"/>
      <c r="O871" s="440"/>
      <c r="P871" s="445" t="s">
        <v>649</v>
      </c>
      <c r="Q871" s="333"/>
      <c r="R871" s="333"/>
      <c r="S871" s="333"/>
      <c r="T871" s="333"/>
      <c r="U871" s="333"/>
      <c r="V871" s="333"/>
      <c r="W871" s="333"/>
      <c r="X871" s="333"/>
      <c r="Y871" s="334">
        <v>3.4</v>
      </c>
      <c r="Z871" s="335"/>
      <c r="AA871" s="335"/>
      <c r="AB871" s="336"/>
      <c r="AC871" s="347" t="s">
        <v>372</v>
      </c>
      <c r="AD871" s="443"/>
      <c r="AE871" s="443"/>
      <c r="AF871" s="443"/>
      <c r="AG871" s="443"/>
      <c r="AH871" s="441">
        <v>1</v>
      </c>
      <c r="AI871" s="442"/>
      <c r="AJ871" s="442"/>
      <c r="AK871" s="442"/>
      <c r="AL871" s="344">
        <v>100</v>
      </c>
      <c r="AM871" s="345"/>
      <c r="AN871" s="345"/>
      <c r="AO871" s="346"/>
      <c r="AP871" s="340" t="s">
        <v>561</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340</v>
      </c>
      <c r="AD903" s="287"/>
      <c r="AE903" s="287"/>
      <c r="AF903" s="287"/>
      <c r="AG903" s="287"/>
      <c r="AH903" s="363" t="s">
        <v>366</v>
      </c>
      <c r="AI903" s="365"/>
      <c r="AJ903" s="365"/>
      <c r="AK903" s="365"/>
      <c r="AL903" s="365" t="s">
        <v>21</v>
      </c>
      <c r="AM903" s="365"/>
      <c r="AN903" s="365"/>
      <c r="AO903" s="446"/>
      <c r="AP903" s="447" t="s">
        <v>301</v>
      </c>
      <c r="AQ903" s="447"/>
      <c r="AR903" s="447"/>
      <c r="AS903" s="447"/>
      <c r="AT903" s="447"/>
      <c r="AU903" s="447"/>
      <c r="AV903" s="447"/>
      <c r="AW903" s="447"/>
      <c r="AX903" s="447"/>
    </row>
    <row r="904" spans="1:50" ht="42" customHeight="1" x14ac:dyDescent="0.15">
      <c r="A904" s="424">
        <v>1</v>
      </c>
      <c r="B904" s="424">
        <v>1</v>
      </c>
      <c r="C904" s="444" t="s">
        <v>647</v>
      </c>
      <c r="D904" s="438"/>
      <c r="E904" s="438"/>
      <c r="F904" s="438"/>
      <c r="G904" s="438"/>
      <c r="H904" s="438"/>
      <c r="I904" s="438"/>
      <c r="J904" s="439" t="s">
        <v>630</v>
      </c>
      <c r="K904" s="440"/>
      <c r="L904" s="440"/>
      <c r="M904" s="440"/>
      <c r="N904" s="440"/>
      <c r="O904" s="440"/>
      <c r="P904" s="445" t="s">
        <v>651</v>
      </c>
      <c r="Q904" s="333"/>
      <c r="R904" s="333"/>
      <c r="S904" s="333"/>
      <c r="T904" s="333"/>
      <c r="U904" s="333"/>
      <c r="V904" s="333"/>
      <c r="W904" s="333"/>
      <c r="X904" s="333"/>
      <c r="Y904" s="334">
        <v>3.3</v>
      </c>
      <c r="Z904" s="335"/>
      <c r="AA904" s="335"/>
      <c r="AB904" s="336"/>
      <c r="AC904" s="347" t="s">
        <v>372</v>
      </c>
      <c r="AD904" s="443"/>
      <c r="AE904" s="443"/>
      <c r="AF904" s="443"/>
      <c r="AG904" s="443"/>
      <c r="AH904" s="441">
        <v>2</v>
      </c>
      <c r="AI904" s="442"/>
      <c r="AJ904" s="442"/>
      <c r="AK904" s="442"/>
      <c r="AL904" s="344">
        <v>95</v>
      </c>
      <c r="AM904" s="345"/>
      <c r="AN904" s="345"/>
      <c r="AO904" s="346"/>
      <c r="AP904" s="340" t="s">
        <v>561</v>
      </c>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340</v>
      </c>
      <c r="AD936" s="287"/>
      <c r="AE936" s="287"/>
      <c r="AF936" s="287"/>
      <c r="AG936" s="287"/>
      <c r="AH936" s="363" t="s">
        <v>366</v>
      </c>
      <c r="AI936" s="365"/>
      <c r="AJ936" s="365"/>
      <c r="AK936" s="365"/>
      <c r="AL936" s="365" t="s">
        <v>21</v>
      </c>
      <c r="AM936" s="365"/>
      <c r="AN936" s="365"/>
      <c r="AO936" s="446"/>
      <c r="AP936" s="447" t="s">
        <v>301</v>
      </c>
      <c r="AQ936" s="447"/>
      <c r="AR936" s="447"/>
      <c r="AS936" s="447"/>
      <c r="AT936" s="447"/>
      <c r="AU936" s="447"/>
      <c r="AV936" s="447"/>
      <c r="AW936" s="447"/>
      <c r="AX936" s="447"/>
    </row>
    <row r="937" spans="1:50" ht="65.25" customHeight="1" x14ac:dyDescent="0.15">
      <c r="A937" s="424">
        <v>1</v>
      </c>
      <c r="B937" s="424">
        <v>1</v>
      </c>
      <c r="C937" s="444" t="s">
        <v>646</v>
      </c>
      <c r="D937" s="438"/>
      <c r="E937" s="438"/>
      <c r="F937" s="438"/>
      <c r="G937" s="438"/>
      <c r="H937" s="438"/>
      <c r="I937" s="438"/>
      <c r="J937" s="439">
        <v>6013401000487</v>
      </c>
      <c r="K937" s="440"/>
      <c r="L937" s="440"/>
      <c r="M937" s="440"/>
      <c r="N937" s="440"/>
      <c r="O937" s="440"/>
      <c r="P937" s="445" t="s">
        <v>650</v>
      </c>
      <c r="Q937" s="333"/>
      <c r="R937" s="333"/>
      <c r="S937" s="333"/>
      <c r="T937" s="333"/>
      <c r="U937" s="333"/>
      <c r="V937" s="333"/>
      <c r="W937" s="333"/>
      <c r="X937" s="333"/>
      <c r="Y937" s="334">
        <v>2.9</v>
      </c>
      <c r="Z937" s="335"/>
      <c r="AA937" s="335"/>
      <c r="AB937" s="336"/>
      <c r="AC937" s="347" t="s">
        <v>372</v>
      </c>
      <c r="AD937" s="443"/>
      <c r="AE937" s="443"/>
      <c r="AF937" s="443"/>
      <c r="AG937" s="443"/>
      <c r="AH937" s="441">
        <v>2</v>
      </c>
      <c r="AI937" s="442"/>
      <c r="AJ937" s="442"/>
      <c r="AK937" s="442"/>
      <c r="AL937" s="344">
        <v>99.98</v>
      </c>
      <c r="AM937" s="345"/>
      <c r="AN937" s="345"/>
      <c r="AO937" s="346"/>
      <c r="AP937" s="340" t="s">
        <v>561</v>
      </c>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340</v>
      </c>
      <c r="AD969" s="287"/>
      <c r="AE969" s="287"/>
      <c r="AF969" s="287"/>
      <c r="AG969" s="287"/>
      <c r="AH969" s="363" t="s">
        <v>366</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340</v>
      </c>
      <c r="AD1002" s="287"/>
      <c r="AE1002" s="287"/>
      <c r="AF1002" s="287"/>
      <c r="AG1002" s="287"/>
      <c r="AH1002" s="363" t="s">
        <v>366</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340</v>
      </c>
      <c r="AD1035" s="287"/>
      <c r="AE1035" s="287"/>
      <c r="AF1035" s="287"/>
      <c r="AG1035" s="287"/>
      <c r="AH1035" s="363" t="s">
        <v>366</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340</v>
      </c>
      <c r="AD1068" s="287"/>
      <c r="AE1068" s="287"/>
      <c r="AF1068" s="287"/>
      <c r="AG1068" s="287"/>
      <c r="AH1068" s="363" t="s">
        <v>366</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1" t="s">
        <v>331</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6" t="s">
        <v>346</v>
      </c>
      <c r="AM1099" s="987"/>
      <c r="AN1099" s="9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4"/>
      <c r="E1102" s="287" t="s">
        <v>265</v>
      </c>
      <c r="F1102" s="914"/>
      <c r="G1102" s="914"/>
      <c r="H1102" s="914"/>
      <c r="I1102" s="914"/>
      <c r="J1102" s="287" t="s">
        <v>300</v>
      </c>
      <c r="K1102" s="287"/>
      <c r="L1102" s="287"/>
      <c r="M1102" s="287"/>
      <c r="N1102" s="287"/>
      <c r="O1102" s="287"/>
      <c r="P1102" s="363" t="s">
        <v>27</v>
      </c>
      <c r="Q1102" s="363"/>
      <c r="R1102" s="363"/>
      <c r="S1102" s="363"/>
      <c r="T1102" s="363"/>
      <c r="U1102" s="363"/>
      <c r="V1102" s="363"/>
      <c r="W1102" s="363"/>
      <c r="X1102" s="363"/>
      <c r="Y1102" s="287" t="s">
        <v>302</v>
      </c>
      <c r="Z1102" s="914"/>
      <c r="AA1102" s="914"/>
      <c r="AB1102" s="914"/>
      <c r="AC1102" s="287" t="s">
        <v>248</v>
      </c>
      <c r="AD1102" s="287"/>
      <c r="AE1102" s="287"/>
      <c r="AF1102" s="287"/>
      <c r="AG1102" s="287"/>
      <c r="AH1102" s="363" t="s">
        <v>261</v>
      </c>
      <c r="AI1102" s="364"/>
      <c r="AJ1102" s="364"/>
      <c r="AK1102" s="364"/>
      <c r="AL1102" s="364" t="s">
        <v>21</v>
      </c>
      <c r="AM1102" s="364"/>
      <c r="AN1102" s="364"/>
      <c r="AO1102" s="917"/>
      <c r="AP1102" s="447" t="s">
        <v>332</v>
      </c>
      <c r="AQ1102" s="447"/>
      <c r="AR1102" s="447"/>
      <c r="AS1102" s="447"/>
      <c r="AT1102" s="447"/>
      <c r="AU1102" s="447"/>
      <c r="AV1102" s="447"/>
      <c r="AW1102" s="447"/>
      <c r="AX1102" s="447"/>
    </row>
    <row r="1103" spans="1:50" ht="30" customHeight="1" x14ac:dyDescent="0.15">
      <c r="A1103" s="424">
        <v>1</v>
      </c>
      <c r="B1103" s="424">
        <v>1</v>
      </c>
      <c r="C1103" s="916"/>
      <c r="D1103" s="916"/>
      <c r="E1103" s="338" t="s">
        <v>556</v>
      </c>
      <c r="F1103" s="915"/>
      <c r="G1103" s="915"/>
      <c r="H1103" s="915"/>
      <c r="I1103" s="915"/>
      <c r="J1103" s="439" t="s">
        <v>556</v>
      </c>
      <c r="K1103" s="440"/>
      <c r="L1103" s="440"/>
      <c r="M1103" s="440"/>
      <c r="N1103" s="440"/>
      <c r="O1103" s="440"/>
      <c r="P1103" s="918" t="s">
        <v>557</v>
      </c>
      <c r="Q1103" s="333"/>
      <c r="R1103" s="333"/>
      <c r="S1103" s="333"/>
      <c r="T1103" s="333"/>
      <c r="U1103" s="333"/>
      <c r="V1103" s="333"/>
      <c r="W1103" s="333"/>
      <c r="X1103" s="333"/>
      <c r="Y1103" s="919" t="s">
        <v>556</v>
      </c>
      <c r="Z1103" s="335"/>
      <c r="AA1103" s="335"/>
      <c r="AB1103" s="336"/>
      <c r="AC1103" s="341"/>
      <c r="AD1103" s="341"/>
      <c r="AE1103" s="341"/>
      <c r="AF1103" s="341"/>
      <c r="AG1103" s="341"/>
      <c r="AH1103" s="920" t="s">
        <v>556</v>
      </c>
      <c r="AI1103" s="343"/>
      <c r="AJ1103" s="343"/>
      <c r="AK1103" s="343"/>
      <c r="AL1103" s="921" t="s">
        <v>556</v>
      </c>
      <c r="AM1103" s="345"/>
      <c r="AN1103" s="345"/>
      <c r="AO1103" s="346"/>
      <c r="AP1103" s="922" t="s">
        <v>557</v>
      </c>
      <c r="AQ1103" s="340"/>
      <c r="AR1103" s="340"/>
      <c r="AS1103" s="340"/>
      <c r="AT1103" s="340"/>
      <c r="AU1103" s="340"/>
      <c r="AV1103" s="340"/>
      <c r="AW1103" s="340"/>
      <c r="AX1103" s="340"/>
    </row>
    <row r="1104" spans="1:50" ht="30" hidden="1" customHeight="1" x14ac:dyDescent="0.15">
      <c r="A1104" s="424">
        <v>2</v>
      </c>
      <c r="B1104" s="424">
        <v>1</v>
      </c>
      <c r="C1104" s="916"/>
      <c r="D1104" s="916"/>
      <c r="E1104" s="915"/>
      <c r="F1104" s="915"/>
      <c r="G1104" s="915"/>
      <c r="H1104" s="915"/>
      <c r="I1104" s="915"/>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6"/>
      <c r="D1105" s="916"/>
      <c r="E1105" s="915"/>
      <c r="F1105" s="915"/>
      <c r="G1105" s="915"/>
      <c r="H1105" s="915"/>
      <c r="I1105" s="915"/>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6"/>
      <c r="D1106" s="916"/>
      <c r="E1106" s="915"/>
      <c r="F1106" s="915"/>
      <c r="G1106" s="915"/>
      <c r="H1106" s="915"/>
      <c r="I1106" s="915"/>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6"/>
      <c r="D1107" s="916"/>
      <c r="E1107" s="915"/>
      <c r="F1107" s="915"/>
      <c r="G1107" s="915"/>
      <c r="H1107" s="915"/>
      <c r="I1107" s="915"/>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6"/>
      <c r="D1108" s="916"/>
      <c r="E1108" s="915"/>
      <c r="F1108" s="915"/>
      <c r="G1108" s="915"/>
      <c r="H1108" s="915"/>
      <c r="I1108" s="915"/>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6"/>
      <c r="D1109" s="916"/>
      <c r="E1109" s="915"/>
      <c r="F1109" s="915"/>
      <c r="G1109" s="915"/>
      <c r="H1109" s="915"/>
      <c r="I1109" s="915"/>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6"/>
      <c r="D1110" s="916"/>
      <c r="E1110" s="915"/>
      <c r="F1110" s="915"/>
      <c r="G1110" s="915"/>
      <c r="H1110" s="915"/>
      <c r="I1110" s="915"/>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6"/>
      <c r="D1111" s="916"/>
      <c r="E1111" s="915"/>
      <c r="F1111" s="915"/>
      <c r="G1111" s="915"/>
      <c r="H1111" s="915"/>
      <c r="I1111" s="915"/>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6"/>
      <c r="D1112" s="916"/>
      <c r="E1112" s="915"/>
      <c r="F1112" s="915"/>
      <c r="G1112" s="915"/>
      <c r="H1112" s="915"/>
      <c r="I1112" s="915"/>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6"/>
      <c r="D1113" s="916"/>
      <c r="E1113" s="915"/>
      <c r="F1113" s="915"/>
      <c r="G1113" s="915"/>
      <c r="H1113" s="915"/>
      <c r="I1113" s="915"/>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6"/>
      <c r="D1114" s="916"/>
      <c r="E1114" s="915"/>
      <c r="F1114" s="915"/>
      <c r="G1114" s="915"/>
      <c r="H1114" s="915"/>
      <c r="I1114" s="915"/>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6"/>
      <c r="D1115" s="916"/>
      <c r="E1115" s="915"/>
      <c r="F1115" s="915"/>
      <c r="G1115" s="915"/>
      <c r="H1115" s="915"/>
      <c r="I1115" s="915"/>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6"/>
      <c r="D1116" s="916"/>
      <c r="E1116" s="915"/>
      <c r="F1116" s="915"/>
      <c r="G1116" s="915"/>
      <c r="H1116" s="915"/>
      <c r="I1116" s="915"/>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6"/>
      <c r="D1117" s="916"/>
      <c r="E1117" s="915"/>
      <c r="F1117" s="915"/>
      <c r="G1117" s="915"/>
      <c r="H1117" s="915"/>
      <c r="I1117" s="915"/>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6"/>
      <c r="D1118" s="916"/>
      <c r="E1118" s="915"/>
      <c r="F1118" s="915"/>
      <c r="G1118" s="915"/>
      <c r="H1118" s="915"/>
      <c r="I1118" s="915"/>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6"/>
      <c r="D1119" s="916"/>
      <c r="E1119" s="915"/>
      <c r="F1119" s="915"/>
      <c r="G1119" s="915"/>
      <c r="H1119" s="915"/>
      <c r="I1119" s="915"/>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6"/>
      <c r="D1120" s="916"/>
      <c r="E1120" s="271"/>
      <c r="F1120" s="915"/>
      <c r="G1120" s="915"/>
      <c r="H1120" s="915"/>
      <c r="I1120" s="915"/>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6"/>
      <c r="D1121" s="916"/>
      <c r="E1121" s="915"/>
      <c r="F1121" s="915"/>
      <c r="G1121" s="915"/>
      <c r="H1121" s="915"/>
      <c r="I1121" s="915"/>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6"/>
      <c r="D1122" s="916"/>
      <c r="E1122" s="915"/>
      <c r="F1122" s="915"/>
      <c r="G1122" s="915"/>
      <c r="H1122" s="915"/>
      <c r="I1122" s="915"/>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6"/>
      <c r="D1123" s="916"/>
      <c r="E1123" s="915"/>
      <c r="F1123" s="915"/>
      <c r="G1123" s="915"/>
      <c r="H1123" s="915"/>
      <c r="I1123" s="915"/>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6"/>
      <c r="D1124" s="916"/>
      <c r="E1124" s="915"/>
      <c r="F1124" s="915"/>
      <c r="G1124" s="915"/>
      <c r="H1124" s="915"/>
      <c r="I1124" s="915"/>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6"/>
      <c r="D1125" s="916"/>
      <c r="E1125" s="915"/>
      <c r="F1125" s="915"/>
      <c r="G1125" s="915"/>
      <c r="H1125" s="915"/>
      <c r="I1125" s="915"/>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6"/>
      <c r="D1126" s="916"/>
      <c r="E1126" s="915"/>
      <c r="F1126" s="915"/>
      <c r="G1126" s="915"/>
      <c r="H1126" s="915"/>
      <c r="I1126" s="915"/>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6"/>
      <c r="D1127" s="916"/>
      <c r="E1127" s="915"/>
      <c r="F1127" s="915"/>
      <c r="G1127" s="915"/>
      <c r="H1127" s="915"/>
      <c r="I1127" s="915"/>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6"/>
      <c r="D1128" s="916"/>
      <c r="E1128" s="915"/>
      <c r="F1128" s="915"/>
      <c r="G1128" s="915"/>
      <c r="H1128" s="915"/>
      <c r="I1128" s="915"/>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6"/>
      <c r="D1129" s="916"/>
      <c r="E1129" s="915"/>
      <c r="F1129" s="915"/>
      <c r="G1129" s="915"/>
      <c r="H1129" s="915"/>
      <c r="I1129" s="915"/>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6"/>
      <c r="D1130" s="916"/>
      <c r="E1130" s="915"/>
      <c r="F1130" s="915"/>
      <c r="G1130" s="915"/>
      <c r="H1130" s="915"/>
      <c r="I1130" s="915"/>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6"/>
      <c r="D1131" s="916"/>
      <c r="E1131" s="915"/>
      <c r="F1131" s="915"/>
      <c r="G1131" s="915"/>
      <c r="H1131" s="915"/>
      <c r="I1131" s="915"/>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6"/>
      <c r="D1132" s="916"/>
      <c r="E1132" s="915"/>
      <c r="F1132" s="915"/>
      <c r="G1132" s="915"/>
      <c r="H1132" s="915"/>
      <c r="I1132" s="915"/>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23">
      <formula>IF(RIGHT(TEXT(P14,"0.#"),1)=".",FALSE,TRUE)</formula>
    </cfRule>
    <cfRule type="expression" dxfId="2748" priority="14024">
      <formula>IF(RIGHT(TEXT(P14,"0.#"),1)=".",TRUE,FALSE)</formula>
    </cfRule>
  </conditionalFormatting>
  <conditionalFormatting sqref="AE32">
    <cfRule type="expression" dxfId="2747" priority="14013">
      <formula>IF(RIGHT(TEXT(AE32,"0.#"),1)=".",FALSE,TRUE)</formula>
    </cfRule>
    <cfRule type="expression" dxfId="2746" priority="14014">
      <formula>IF(RIGHT(TEXT(AE32,"0.#"),1)=".",TRUE,FALSE)</formula>
    </cfRule>
  </conditionalFormatting>
  <conditionalFormatting sqref="P18:AX18">
    <cfRule type="expression" dxfId="2745" priority="13899">
      <formula>IF(RIGHT(TEXT(P18,"0.#"),1)=".",FALSE,TRUE)</formula>
    </cfRule>
    <cfRule type="expression" dxfId="2744" priority="13900">
      <formula>IF(RIGHT(TEXT(P18,"0.#"),1)=".",TRUE,FALSE)</formula>
    </cfRule>
  </conditionalFormatting>
  <conditionalFormatting sqref="Y783">
    <cfRule type="expression" dxfId="2743" priority="13895">
      <formula>IF(RIGHT(TEXT(Y783,"0.#"),1)=".",FALSE,TRUE)</formula>
    </cfRule>
    <cfRule type="expression" dxfId="2742" priority="13896">
      <formula>IF(RIGHT(TEXT(Y783,"0.#"),1)=".",TRUE,FALSE)</formula>
    </cfRule>
  </conditionalFormatting>
  <conditionalFormatting sqref="Y792">
    <cfRule type="expression" dxfId="2741" priority="13891">
      <formula>IF(RIGHT(TEXT(Y792,"0.#"),1)=".",FALSE,TRUE)</formula>
    </cfRule>
    <cfRule type="expression" dxfId="2740" priority="13892">
      <formula>IF(RIGHT(TEXT(Y792,"0.#"),1)=".",TRUE,FALSE)</formula>
    </cfRule>
  </conditionalFormatting>
  <conditionalFormatting sqref="Y823:Y830 Y821 Y810:Y817 Y808 Y797:Y804 Y795">
    <cfRule type="expression" dxfId="2739" priority="13673">
      <formula>IF(RIGHT(TEXT(Y795,"0.#"),1)=".",FALSE,TRUE)</formula>
    </cfRule>
    <cfRule type="expression" dxfId="2738" priority="13674">
      <formula>IF(RIGHT(TEXT(Y795,"0.#"),1)=".",TRUE,FALSE)</formula>
    </cfRule>
  </conditionalFormatting>
  <conditionalFormatting sqref="P16:AQ17 P15:AX15 P13:AX13">
    <cfRule type="expression" dxfId="2737" priority="13721">
      <formula>IF(RIGHT(TEXT(P13,"0.#"),1)=".",FALSE,TRUE)</formula>
    </cfRule>
    <cfRule type="expression" dxfId="2736" priority="13722">
      <formula>IF(RIGHT(TEXT(P13,"0.#"),1)=".",TRUE,FALSE)</formula>
    </cfRule>
  </conditionalFormatting>
  <conditionalFormatting sqref="P19:AJ19">
    <cfRule type="expression" dxfId="2735" priority="13719">
      <formula>IF(RIGHT(TEXT(P19,"0.#"),1)=".",FALSE,TRUE)</formula>
    </cfRule>
    <cfRule type="expression" dxfId="2734" priority="13720">
      <formula>IF(RIGHT(TEXT(P19,"0.#"),1)=".",TRUE,FALSE)</formula>
    </cfRule>
  </conditionalFormatting>
  <conditionalFormatting sqref="AE101 AQ101">
    <cfRule type="expression" dxfId="2733" priority="13711">
      <formula>IF(RIGHT(TEXT(AE101,"0.#"),1)=".",FALSE,TRUE)</formula>
    </cfRule>
    <cfRule type="expression" dxfId="2732" priority="13712">
      <formula>IF(RIGHT(TEXT(AE101,"0.#"),1)=".",TRUE,FALSE)</formula>
    </cfRule>
  </conditionalFormatting>
  <conditionalFormatting sqref="Y784:Y791 Y782">
    <cfRule type="expression" dxfId="2731" priority="13697">
      <formula>IF(RIGHT(TEXT(Y782,"0.#"),1)=".",FALSE,TRUE)</formula>
    </cfRule>
    <cfRule type="expression" dxfId="2730" priority="13698">
      <formula>IF(RIGHT(TEXT(Y782,"0.#"),1)=".",TRUE,FALSE)</formula>
    </cfRule>
  </conditionalFormatting>
  <conditionalFormatting sqref="AU783">
    <cfRule type="expression" dxfId="2729" priority="13695">
      <formula>IF(RIGHT(TEXT(AU783,"0.#"),1)=".",FALSE,TRUE)</formula>
    </cfRule>
    <cfRule type="expression" dxfId="2728" priority="13696">
      <formula>IF(RIGHT(TEXT(AU783,"0.#"),1)=".",TRUE,FALSE)</formula>
    </cfRule>
  </conditionalFormatting>
  <conditionalFormatting sqref="AU792">
    <cfRule type="expression" dxfId="2727" priority="13693">
      <formula>IF(RIGHT(TEXT(AU792,"0.#"),1)=".",FALSE,TRUE)</formula>
    </cfRule>
    <cfRule type="expression" dxfId="2726" priority="13694">
      <formula>IF(RIGHT(TEXT(AU792,"0.#"),1)=".",TRUE,FALSE)</formula>
    </cfRule>
  </conditionalFormatting>
  <conditionalFormatting sqref="AU784:AU791 AU782">
    <cfRule type="expression" dxfId="2725" priority="13691">
      <formula>IF(RIGHT(TEXT(AU782,"0.#"),1)=".",FALSE,TRUE)</formula>
    </cfRule>
    <cfRule type="expression" dxfId="2724" priority="13692">
      <formula>IF(RIGHT(TEXT(AU782,"0.#"),1)=".",TRUE,FALSE)</formula>
    </cfRule>
  </conditionalFormatting>
  <conditionalFormatting sqref="Y822 Y809 Y796">
    <cfRule type="expression" dxfId="2723" priority="13677">
      <formula>IF(RIGHT(TEXT(Y796,"0.#"),1)=".",FALSE,TRUE)</formula>
    </cfRule>
    <cfRule type="expression" dxfId="2722" priority="13678">
      <formula>IF(RIGHT(TEXT(Y796,"0.#"),1)=".",TRUE,FALSE)</formula>
    </cfRule>
  </conditionalFormatting>
  <conditionalFormatting sqref="Y831 Y818 Y805">
    <cfRule type="expression" dxfId="2721" priority="13675">
      <formula>IF(RIGHT(TEXT(Y805,"0.#"),1)=".",FALSE,TRUE)</formula>
    </cfRule>
    <cfRule type="expression" dxfId="2720" priority="13676">
      <formula>IF(RIGHT(TEXT(Y805,"0.#"),1)=".",TRUE,FALSE)</formula>
    </cfRule>
  </conditionalFormatting>
  <conditionalFormatting sqref="AU822 AU809 AU796">
    <cfRule type="expression" dxfId="2719" priority="13671">
      <formula>IF(RIGHT(TEXT(AU796,"0.#"),1)=".",FALSE,TRUE)</formula>
    </cfRule>
    <cfRule type="expression" dxfId="2718" priority="13672">
      <formula>IF(RIGHT(TEXT(AU796,"0.#"),1)=".",TRUE,FALSE)</formula>
    </cfRule>
  </conditionalFormatting>
  <conditionalFormatting sqref="AU831 AU818 AU805">
    <cfRule type="expression" dxfId="2717" priority="13669">
      <formula>IF(RIGHT(TEXT(AU805,"0.#"),1)=".",FALSE,TRUE)</formula>
    </cfRule>
    <cfRule type="expression" dxfId="2716" priority="13670">
      <formula>IF(RIGHT(TEXT(AU805,"0.#"),1)=".",TRUE,FALSE)</formula>
    </cfRule>
  </conditionalFormatting>
  <conditionalFormatting sqref="AU823:AU830 AU821 AU810:AU817 AU808 AU797:AU804 AU795">
    <cfRule type="expression" dxfId="2715" priority="13667">
      <formula>IF(RIGHT(TEXT(AU795,"0.#"),1)=".",FALSE,TRUE)</formula>
    </cfRule>
    <cfRule type="expression" dxfId="2714" priority="13668">
      <formula>IF(RIGHT(TEXT(AU795,"0.#"),1)=".",TRUE,FALSE)</formula>
    </cfRule>
  </conditionalFormatting>
  <conditionalFormatting sqref="AM87">
    <cfRule type="expression" dxfId="2713" priority="13321">
      <formula>IF(RIGHT(TEXT(AM87,"0.#"),1)=".",FALSE,TRUE)</formula>
    </cfRule>
    <cfRule type="expression" dxfId="2712" priority="13322">
      <formula>IF(RIGHT(TEXT(AM87,"0.#"),1)=".",TRUE,FALSE)</formula>
    </cfRule>
  </conditionalFormatting>
  <conditionalFormatting sqref="AE55">
    <cfRule type="expression" dxfId="2711" priority="13389">
      <formula>IF(RIGHT(TEXT(AE55,"0.#"),1)=".",FALSE,TRUE)</formula>
    </cfRule>
    <cfRule type="expression" dxfId="2710" priority="13390">
      <formula>IF(RIGHT(TEXT(AE55,"0.#"),1)=".",TRUE,FALSE)</formula>
    </cfRule>
  </conditionalFormatting>
  <conditionalFormatting sqref="AI55">
    <cfRule type="expression" dxfId="2709" priority="13387">
      <formula>IF(RIGHT(TEXT(AI55,"0.#"),1)=".",FALSE,TRUE)</formula>
    </cfRule>
    <cfRule type="expression" dxfId="2708" priority="13388">
      <formula>IF(RIGHT(TEXT(AI55,"0.#"),1)=".",TRUE,FALSE)</formula>
    </cfRule>
  </conditionalFormatting>
  <conditionalFormatting sqref="AM34">
    <cfRule type="expression" dxfId="2707" priority="13467">
      <formula>IF(RIGHT(TEXT(AM34,"0.#"),1)=".",FALSE,TRUE)</formula>
    </cfRule>
    <cfRule type="expression" dxfId="2706" priority="13468">
      <formula>IF(RIGHT(TEXT(AM34,"0.#"),1)=".",TRUE,FALSE)</formula>
    </cfRule>
  </conditionalFormatting>
  <conditionalFormatting sqref="AE33">
    <cfRule type="expression" dxfId="2705" priority="13481">
      <formula>IF(RIGHT(TEXT(AE33,"0.#"),1)=".",FALSE,TRUE)</formula>
    </cfRule>
    <cfRule type="expression" dxfId="2704" priority="13482">
      <formula>IF(RIGHT(TEXT(AE33,"0.#"),1)=".",TRUE,FALSE)</formula>
    </cfRule>
  </conditionalFormatting>
  <conditionalFormatting sqref="AE34">
    <cfRule type="expression" dxfId="2703" priority="13479">
      <formula>IF(RIGHT(TEXT(AE34,"0.#"),1)=".",FALSE,TRUE)</formula>
    </cfRule>
    <cfRule type="expression" dxfId="2702" priority="13480">
      <formula>IF(RIGHT(TEXT(AE34,"0.#"),1)=".",TRUE,FALSE)</formula>
    </cfRule>
  </conditionalFormatting>
  <conditionalFormatting sqref="AI34">
    <cfRule type="expression" dxfId="2701" priority="13477">
      <formula>IF(RIGHT(TEXT(AI34,"0.#"),1)=".",FALSE,TRUE)</formula>
    </cfRule>
    <cfRule type="expression" dxfId="2700" priority="13478">
      <formula>IF(RIGHT(TEXT(AI34,"0.#"),1)=".",TRUE,FALSE)</formula>
    </cfRule>
  </conditionalFormatting>
  <conditionalFormatting sqref="AI33">
    <cfRule type="expression" dxfId="2699" priority="13475">
      <formula>IF(RIGHT(TEXT(AI33,"0.#"),1)=".",FALSE,TRUE)</formula>
    </cfRule>
    <cfRule type="expression" dxfId="2698" priority="13476">
      <formula>IF(RIGHT(TEXT(AI33,"0.#"),1)=".",TRUE,FALSE)</formula>
    </cfRule>
  </conditionalFormatting>
  <conditionalFormatting sqref="AI32">
    <cfRule type="expression" dxfId="2697" priority="13473">
      <formula>IF(RIGHT(TEXT(AI32,"0.#"),1)=".",FALSE,TRUE)</formula>
    </cfRule>
    <cfRule type="expression" dxfId="2696" priority="13474">
      <formula>IF(RIGHT(TEXT(AI32,"0.#"),1)=".",TRUE,FALSE)</formula>
    </cfRule>
  </conditionalFormatting>
  <conditionalFormatting sqref="AM32">
    <cfRule type="expression" dxfId="2695" priority="13471">
      <formula>IF(RIGHT(TEXT(AM32,"0.#"),1)=".",FALSE,TRUE)</formula>
    </cfRule>
    <cfRule type="expression" dxfId="2694" priority="13472">
      <formula>IF(RIGHT(TEXT(AM32,"0.#"),1)=".",TRUE,FALSE)</formula>
    </cfRule>
  </conditionalFormatting>
  <conditionalFormatting sqref="AM33">
    <cfRule type="expression" dxfId="2693" priority="13469">
      <formula>IF(RIGHT(TEXT(AM33,"0.#"),1)=".",FALSE,TRUE)</formula>
    </cfRule>
    <cfRule type="expression" dxfId="2692" priority="13470">
      <formula>IF(RIGHT(TEXT(AM33,"0.#"),1)=".",TRUE,FALSE)</formula>
    </cfRule>
  </conditionalFormatting>
  <conditionalFormatting sqref="AQ32:AQ34">
    <cfRule type="expression" dxfId="2691" priority="13461">
      <formula>IF(RIGHT(TEXT(AQ32,"0.#"),1)=".",FALSE,TRUE)</formula>
    </cfRule>
    <cfRule type="expression" dxfId="2690" priority="13462">
      <formula>IF(RIGHT(TEXT(AQ32,"0.#"),1)=".",TRUE,FALSE)</formula>
    </cfRule>
  </conditionalFormatting>
  <conditionalFormatting sqref="AU32:AU34">
    <cfRule type="expression" dxfId="2689" priority="13459">
      <formula>IF(RIGHT(TEXT(AU32,"0.#"),1)=".",FALSE,TRUE)</formula>
    </cfRule>
    <cfRule type="expression" dxfId="2688" priority="13460">
      <formula>IF(RIGHT(TEXT(AU32,"0.#"),1)=".",TRUE,FALSE)</formula>
    </cfRule>
  </conditionalFormatting>
  <conditionalFormatting sqref="AE53">
    <cfRule type="expression" dxfId="2687" priority="13393">
      <formula>IF(RIGHT(TEXT(AE53,"0.#"),1)=".",FALSE,TRUE)</formula>
    </cfRule>
    <cfRule type="expression" dxfId="2686" priority="13394">
      <formula>IF(RIGHT(TEXT(AE53,"0.#"),1)=".",TRUE,FALSE)</formula>
    </cfRule>
  </conditionalFormatting>
  <conditionalFormatting sqref="AE54">
    <cfRule type="expression" dxfId="2685" priority="13391">
      <formula>IF(RIGHT(TEXT(AE54,"0.#"),1)=".",FALSE,TRUE)</formula>
    </cfRule>
    <cfRule type="expression" dxfId="2684" priority="13392">
      <formula>IF(RIGHT(TEXT(AE54,"0.#"),1)=".",TRUE,FALSE)</formula>
    </cfRule>
  </conditionalFormatting>
  <conditionalFormatting sqref="AI54">
    <cfRule type="expression" dxfId="2683" priority="13385">
      <formula>IF(RIGHT(TEXT(AI54,"0.#"),1)=".",FALSE,TRUE)</formula>
    </cfRule>
    <cfRule type="expression" dxfId="2682" priority="13386">
      <formula>IF(RIGHT(TEXT(AI54,"0.#"),1)=".",TRUE,FALSE)</formula>
    </cfRule>
  </conditionalFormatting>
  <conditionalFormatting sqref="AI53">
    <cfRule type="expression" dxfId="2681" priority="13383">
      <formula>IF(RIGHT(TEXT(AI53,"0.#"),1)=".",FALSE,TRUE)</formula>
    </cfRule>
    <cfRule type="expression" dxfId="2680" priority="13384">
      <formula>IF(RIGHT(TEXT(AI53,"0.#"),1)=".",TRUE,FALSE)</formula>
    </cfRule>
  </conditionalFormatting>
  <conditionalFormatting sqref="AM53">
    <cfRule type="expression" dxfId="2679" priority="13381">
      <formula>IF(RIGHT(TEXT(AM53,"0.#"),1)=".",FALSE,TRUE)</formula>
    </cfRule>
    <cfRule type="expression" dxfId="2678" priority="13382">
      <formula>IF(RIGHT(TEXT(AM53,"0.#"),1)=".",TRUE,FALSE)</formula>
    </cfRule>
  </conditionalFormatting>
  <conditionalFormatting sqref="AM54">
    <cfRule type="expression" dxfId="2677" priority="13379">
      <formula>IF(RIGHT(TEXT(AM54,"0.#"),1)=".",FALSE,TRUE)</formula>
    </cfRule>
    <cfRule type="expression" dxfId="2676" priority="13380">
      <formula>IF(RIGHT(TEXT(AM54,"0.#"),1)=".",TRUE,FALSE)</formula>
    </cfRule>
  </conditionalFormatting>
  <conditionalFormatting sqref="AM55">
    <cfRule type="expression" dxfId="2675" priority="13377">
      <formula>IF(RIGHT(TEXT(AM55,"0.#"),1)=".",FALSE,TRUE)</formula>
    </cfRule>
    <cfRule type="expression" dxfId="2674" priority="13378">
      <formula>IF(RIGHT(TEXT(AM55,"0.#"),1)=".",TRUE,FALSE)</formula>
    </cfRule>
  </conditionalFormatting>
  <conditionalFormatting sqref="AE60">
    <cfRule type="expression" dxfId="2673" priority="13363">
      <formula>IF(RIGHT(TEXT(AE60,"0.#"),1)=".",FALSE,TRUE)</formula>
    </cfRule>
    <cfRule type="expression" dxfId="2672" priority="13364">
      <formula>IF(RIGHT(TEXT(AE60,"0.#"),1)=".",TRUE,FALSE)</formula>
    </cfRule>
  </conditionalFormatting>
  <conditionalFormatting sqref="AE61">
    <cfRule type="expression" dxfId="2671" priority="13361">
      <formula>IF(RIGHT(TEXT(AE61,"0.#"),1)=".",FALSE,TRUE)</formula>
    </cfRule>
    <cfRule type="expression" dxfId="2670" priority="13362">
      <formula>IF(RIGHT(TEXT(AE61,"0.#"),1)=".",TRUE,FALSE)</formula>
    </cfRule>
  </conditionalFormatting>
  <conditionalFormatting sqref="AE62">
    <cfRule type="expression" dxfId="2669" priority="13359">
      <formula>IF(RIGHT(TEXT(AE62,"0.#"),1)=".",FALSE,TRUE)</formula>
    </cfRule>
    <cfRule type="expression" dxfId="2668" priority="13360">
      <formula>IF(RIGHT(TEXT(AE62,"0.#"),1)=".",TRUE,FALSE)</formula>
    </cfRule>
  </conditionalFormatting>
  <conditionalFormatting sqref="AI62">
    <cfRule type="expression" dxfId="2667" priority="13357">
      <formula>IF(RIGHT(TEXT(AI62,"0.#"),1)=".",FALSE,TRUE)</formula>
    </cfRule>
    <cfRule type="expression" dxfId="2666" priority="13358">
      <formula>IF(RIGHT(TEXT(AI62,"0.#"),1)=".",TRUE,FALSE)</formula>
    </cfRule>
  </conditionalFormatting>
  <conditionalFormatting sqref="AI61">
    <cfRule type="expression" dxfId="2665" priority="13355">
      <formula>IF(RIGHT(TEXT(AI61,"0.#"),1)=".",FALSE,TRUE)</formula>
    </cfRule>
    <cfRule type="expression" dxfId="2664" priority="13356">
      <formula>IF(RIGHT(TEXT(AI61,"0.#"),1)=".",TRUE,FALSE)</formula>
    </cfRule>
  </conditionalFormatting>
  <conditionalFormatting sqref="AI60">
    <cfRule type="expression" dxfId="2663" priority="13353">
      <formula>IF(RIGHT(TEXT(AI60,"0.#"),1)=".",FALSE,TRUE)</formula>
    </cfRule>
    <cfRule type="expression" dxfId="2662" priority="13354">
      <formula>IF(RIGHT(TEXT(AI60,"0.#"),1)=".",TRUE,FALSE)</formula>
    </cfRule>
  </conditionalFormatting>
  <conditionalFormatting sqref="AM60">
    <cfRule type="expression" dxfId="2661" priority="13351">
      <formula>IF(RIGHT(TEXT(AM60,"0.#"),1)=".",FALSE,TRUE)</formula>
    </cfRule>
    <cfRule type="expression" dxfId="2660" priority="13352">
      <formula>IF(RIGHT(TEXT(AM60,"0.#"),1)=".",TRUE,FALSE)</formula>
    </cfRule>
  </conditionalFormatting>
  <conditionalFormatting sqref="AM61">
    <cfRule type="expression" dxfId="2659" priority="13349">
      <formula>IF(RIGHT(TEXT(AM61,"0.#"),1)=".",FALSE,TRUE)</formula>
    </cfRule>
    <cfRule type="expression" dxfId="2658" priority="13350">
      <formula>IF(RIGHT(TEXT(AM61,"0.#"),1)=".",TRUE,FALSE)</formula>
    </cfRule>
  </conditionalFormatting>
  <conditionalFormatting sqref="AM62">
    <cfRule type="expression" dxfId="2657" priority="13347">
      <formula>IF(RIGHT(TEXT(AM62,"0.#"),1)=".",FALSE,TRUE)</formula>
    </cfRule>
    <cfRule type="expression" dxfId="2656" priority="13348">
      <formula>IF(RIGHT(TEXT(AM62,"0.#"),1)=".",TRUE,FALSE)</formula>
    </cfRule>
  </conditionalFormatting>
  <conditionalFormatting sqref="AE87">
    <cfRule type="expression" dxfId="2655" priority="13333">
      <formula>IF(RIGHT(TEXT(AE87,"0.#"),1)=".",FALSE,TRUE)</formula>
    </cfRule>
    <cfRule type="expression" dxfId="2654" priority="13334">
      <formula>IF(RIGHT(TEXT(AE87,"0.#"),1)=".",TRUE,FALSE)</formula>
    </cfRule>
  </conditionalFormatting>
  <conditionalFormatting sqref="AE88">
    <cfRule type="expression" dxfId="2653" priority="13331">
      <formula>IF(RIGHT(TEXT(AE88,"0.#"),1)=".",FALSE,TRUE)</formula>
    </cfRule>
    <cfRule type="expression" dxfId="2652" priority="13332">
      <formula>IF(RIGHT(TEXT(AE88,"0.#"),1)=".",TRUE,FALSE)</formula>
    </cfRule>
  </conditionalFormatting>
  <conditionalFormatting sqref="AE89">
    <cfRule type="expression" dxfId="2651" priority="13329">
      <formula>IF(RIGHT(TEXT(AE89,"0.#"),1)=".",FALSE,TRUE)</formula>
    </cfRule>
    <cfRule type="expression" dxfId="2650" priority="13330">
      <formula>IF(RIGHT(TEXT(AE89,"0.#"),1)=".",TRUE,FALSE)</formula>
    </cfRule>
  </conditionalFormatting>
  <conditionalFormatting sqref="AI89">
    <cfRule type="expression" dxfId="2649" priority="13327">
      <formula>IF(RIGHT(TEXT(AI89,"0.#"),1)=".",FALSE,TRUE)</formula>
    </cfRule>
    <cfRule type="expression" dxfId="2648" priority="13328">
      <formula>IF(RIGHT(TEXT(AI89,"0.#"),1)=".",TRUE,FALSE)</formula>
    </cfRule>
  </conditionalFormatting>
  <conditionalFormatting sqref="AI88">
    <cfRule type="expression" dxfId="2647" priority="13325">
      <formula>IF(RIGHT(TEXT(AI88,"0.#"),1)=".",FALSE,TRUE)</formula>
    </cfRule>
    <cfRule type="expression" dxfId="2646" priority="13326">
      <formula>IF(RIGHT(TEXT(AI88,"0.#"),1)=".",TRUE,FALSE)</formula>
    </cfRule>
  </conditionalFormatting>
  <conditionalFormatting sqref="AI87">
    <cfRule type="expression" dxfId="2645" priority="13323">
      <formula>IF(RIGHT(TEXT(AI87,"0.#"),1)=".",FALSE,TRUE)</formula>
    </cfRule>
    <cfRule type="expression" dxfId="2644" priority="13324">
      <formula>IF(RIGHT(TEXT(AI87,"0.#"),1)=".",TRUE,FALSE)</formula>
    </cfRule>
  </conditionalFormatting>
  <conditionalFormatting sqref="AM88">
    <cfRule type="expression" dxfId="2643" priority="13319">
      <formula>IF(RIGHT(TEXT(AM88,"0.#"),1)=".",FALSE,TRUE)</formula>
    </cfRule>
    <cfRule type="expression" dxfId="2642" priority="13320">
      <formula>IF(RIGHT(TEXT(AM88,"0.#"),1)=".",TRUE,FALSE)</formula>
    </cfRule>
  </conditionalFormatting>
  <conditionalFormatting sqref="AM89">
    <cfRule type="expression" dxfId="2641" priority="13317">
      <formula>IF(RIGHT(TEXT(AM89,"0.#"),1)=".",FALSE,TRUE)</formula>
    </cfRule>
    <cfRule type="expression" dxfId="2640" priority="13318">
      <formula>IF(RIGHT(TEXT(AM89,"0.#"),1)=".",TRUE,FALSE)</formula>
    </cfRule>
  </conditionalFormatting>
  <conditionalFormatting sqref="AE92">
    <cfRule type="expression" dxfId="2639" priority="13303">
      <formula>IF(RIGHT(TEXT(AE92,"0.#"),1)=".",FALSE,TRUE)</formula>
    </cfRule>
    <cfRule type="expression" dxfId="2638" priority="13304">
      <formula>IF(RIGHT(TEXT(AE92,"0.#"),1)=".",TRUE,FALSE)</formula>
    </cfRule>
  </conditionalFormatting>
  <conditionalFormatting sqref="AE93">
    <cfRule type="expression" dxfId="2637" priority="13301">
      <formula>IF(RIGHT(TEXT(AE93,"0.#"),1)=".",FALSE,TRUE)</formula>
    </cfRule>
    <cfRule type="expression" dxfId="2636" priority="13302">
      <formula>IF(RIGHT(TEXT(AE93,"0.#"),1)=".",TRUE,FALSE)</formula>
    </cfRule>
  </conditionalFormatting>
  <conditionalFormatting sqref="AE94">
    <cfRule type="expression" dxfId="2635" priority="13299">
      <formula>IF(RIGHT(TEXT(AE94,"0.#"),1)=".",FALSE,TRUE)</formula>
    </cfRule>
    <cfRule type="expression" dxfId="2634" priority="13300">
      <formula>IF(RIGHT(TEXT(AE94,"0.#"),1)=".",TRUE,FALSE)</formula>
    </cfRule>
  </conditionalFormatting>
  <conditionalFormatting sqref="AI94">
    <cfRule type="expression" dxfId="2633" priority="13297">
      <formula>IF(RIGHT(TEXT(AI94,"0.#"),1)=".",FALSE,TRUE)</formula>
    </cfRule>
    <cfRule type="expression" dxfId="2632" priority="13298">
      <formula>IF(RIGHT(TEXT(AI94,"0.#"),1)=".",TRUE,FALSE)</formula>
    </cfRule>
  </conditionalFormatting>
  <conditionalFormatting sqref="AI93">
    <cfRule type="expression" dxfId="2631" priority="13295">
      <formula>IF(RIGHT(TEXT(AI93,"0.#"),1)=".",FALSE,TRUE)</formula>
    </cfRule>
    <cfRule type="expression" dxfId="2630" priority="13296">
      <formula>IF(RIGHT(TEXT(AI93,"0.#"),1)=".",TRUE,FALSE)</formula>
    </cfRule>
  </conditionalFormatting>
  <conditionalFormatting sqref="AI92">
    <cfRule type="expression" dxfId="2629" priority="13293">
      <formula>IF(RIGHT(TEXT(AI92,"0.#"),1)=".",FALSE,TRUE)</formula>
    </cfRule>
    <cfRule type="expression" dxfId="2628" priority="13294">
      <formula>IF(RIGHT(TEXT(AI92,"0.#"),1)=".",TRUE,FALSE)</formula>
    </cfRule>
  </conditionalFormatting>
  <conditionalFormatting sqref="AM92">
    <cfRule type="expression" dxfId="2627" priority="13291">
      <formula>IF(RIGHT(TEXT(AM92,"0.#"),1)=".",FALSE,TRUE)</formula>
    </cfRule>
    <cfRule type="expression" dxfId="2626" priority="13292">
      <formula>IF(RIGHT(TEXT(AM92,"0.#"),1)=".",TRUE,FALSE)</formula>
    </cfRule>
  </conditionalFormatting>
  <conditionalFormatting sqref="AM93">
    <cfRule type="expression" dxfId="2625" priority="13289">
      <formula>IF(RIGHT(TEXT(AM93,"0.#"),1)=".",FALSE,TRUE)</formula>
    </cfRule>
    <cfRule type="expression" dxfId="2624" priority="13290">
      <formula>IF(RIGHT(TEXT(AM93,"0.#"),1)=".",TRUE,FALSE)</formula>
    </cfRule>
  </conditionalFormatting>
  <conditionalFormatting sqref="AM94">
    <cfRule type="expression" dxfId="2623" priority="13287">
      <formula>IF(RIGHT(TEXT(AM94,"0.#"),1)=".",FALSE,TRUE)</formula>
    </cfRule>
    <cfRule type="expression" dxfId="2622" priority="13288">
      <formula>IF(RIGHT(TEXT(AM94,"0.#"),1)=".",TRUE,FALSE)</formula>
    </cfRule>
  </conditionalFormatting>
  <conditionalFormatting sqref="AE97">
    <cfRule type="expression" dxfId="2621" priority="13273">
      <formula>IF(RIGHT(TEXT(AE97,"0.#"),1)=".",FALSE,TRUE)</formula>
    </cfRule>
    <cfRule type="expression" dxfId="2620" priority="13274">
      <formula>IF(RIGHT(TEXT(AE97,"0.#"),1)=".",TRUE,FALSE)</formula>
    </cfRule>
  </conditionalFormatting>
  <conditionalFormatting sqref="AE98">
    <cfRule type="expression" dxfId="2619" priority="13271">
      <formula>IF(RIGHT(TEXT(AE98,"0.#"),1)=".",FALSE,TRUE)</formula>
    </cfRule>
    <cfRule type="expression" dxfId="2618" priority="13272">
      <formula>IF(RIGHT(TEXT(AE98,"0.#"),1)=".",TRUE,FALSE)</formula>
    </cfRule>
  </conditionalFormatting>
  <conditionalFormatting sqref="AE99">
    <cfRule type="expression" dxfId="2617" priority="13269">
      <formula>IF(RIGHT(TEXT(AE99,"0.#"),1)=".",FALSE,TRUE)</formula>
    </cfRule>
    <cfRule type="expression" dxfId="2616" priority="13270">
      <formula>IF(RIGHT(TEXT(AE99,"0.#"),1)=".",TRUE,FALSE)</formula>
    </cfRule>
  </conditionalFormatting>
  <conditionalFormatting sqref="AI99">
    <cfRule type="expression" dxfId="2615" priority="13267">
      <formula>IF(RIGHT(TEXT(AI99,"0.#"),1)=".",FALSE,TRUE)</formula>
    </cfRule>
    <cfRule type="expression" dxfId="2614" priority="13268">
      <formula>IF(RIGHT(TEXT(AI99,"0.#"),1)=".",TRUE,FALSE)</formula>
    </cfRule>
  </conditionalFormatting>
  <conditionalFormatting sqref="AI98">
    <cfRule type="expression" dxfId="2613" priority="13265">
      <formula>IF(RIGHT(TEXT(AI98,"0.#"),1)=".",FALSE,TRUE)</formula>
    </cfRule>
    <cfRule type="expression" dxfId="2612" priority="13266">
      <formula>IF(RIGHT(TEXT(AI98,"0.#"),1)=".",TRUE,FALSE)</formula>
    </cfRule>
  </conditionalFormatting>
  <conditionalFormatting sqref="AI97">
    <cfRule type="expression" dxfId="2611" priority="13263">
      <formula>IF(RIGHT(TEXT(AI97,"0.#"),1)=".",FALSE,TRUE)</formula>
    </cfRule>
    <cfRule type="expression" dxfId="2610" priority="13264">
      <formula>IF(RIGHT(TEXT(AI97,"0.#"),1)=".",TRUE,FALSE)</formula>
    </cfRule>
  </conditionalFormatting>
  <conditionalFormatting sqref="AM97">
    <cfRule type="expression" dxfId="2609" priority="13261">
      <formula>IF(RIGHT(TEXT(AM97,"0.#"),1)=".",FALSE,TRUE)</formula>
    </cfRule>
    <cfRule type="expression" dxfId="2608" priority="13262">
      <formula>IF(RIGHT(TEXT(AM97,"0.#"),1)=".",TRUE,FALSE)</formula>
    </cfRule>
  </conditionalFormatting>
  <conditionalFormatting sqref="AM98">
    <cfRule type="expression" dxfId="2607" priority="13259">
      <formula>IF(RIGHT(TEXT(AM98,"0.#"),1)=".",FALSE,TRUE)</formula>
    </cfRule>
    <cfRule type="expression" dxfId="2606" priority="13260">
      <formula>IF(RIGHT(TEXT(AM98,"0.#"),1)=".",TRUE,FALSE)</formula>
    </cfRule>
  </conditionalFormatting>
  <conditionalFormatting sqref="AM99">
    <cfRule type="expression" dxfId="2605" priority="13257">
      <formula>IF(RIGHT(TEXT(AM99,"0.#"),1)=".",FALSE,TRUE)</formula>
    </cfRule>
    <cfRule type="expression" dxfId="2604" priority="13258">
      <formula>IF(RIGHT(TEXT(AM99,"0.#"),1)=".",TRUE,FALSE)</formula>
    </cfRule>
  </conditionalFormatting>
  <conditionalFormatting sqref="AI101">
    <cfRule type="expression" dxfId="2603" priority="13243">
      <formula>IF(RIGHT(TEXT(AI101,"0.#"),1)=".",FALSE,TRUE)</formula>
    </cfRule>
    <cfRule type="expression" dxfId="2602" priority="13244">
      <formula>IF(RIGHT(TEXT(AI101,"0.#"),1)=".",TRUE,FALSE)</formula>
    </cfRule>
  </conditionalFormatting>
  <conditionalFormatting sqref="AM101">
    <cfRule type="expression" dxfId="2601" priority="13241">
      <formula>IF(RIGHT(TEXT(AM101,"0.#"),1)=".",FALSE,TRUE)</formula>
    </cfRule>
    <cfRule type="expression" dxfId="2600" priority="13242">
      <formula>IF(RIGHT(TEXT(AM101,"0.#"),1)=".",TRUE,FALSE)</formula>
    </cfRule>
  </conditionalFormatting>
  <conditionalFormatting sqref="AE102">
    <cfRule type="expression" dxfId="2599" priority="13239">
      <formula>IF(RIGHT(TEXT(AE102,"0.#"),1)=".",FALSE,TRUE)</formula>
    </cfRule>
    <cfRule type="expression" dxfId="2598" priority="13240">
      <formula>IF(RIGHT(TEXT(AE102,"0.#"),1)=".",TRUE,FALSE)</formula>
    </cfRule>
  </conditionalFormatting>
  <conditionalFormatting sqref="AI102">
    <cfRule type="expression" dxfId="2597" priority="13237">
      <formula>IF(RIGHT(TEXT(AI102,"0.#"),1)=".",FALSE,TRUE)</formula>
    </cfRule>
    <cfRule type="expression" dxfId="2596" priority="13238">
      <formula>IF(RIGHT(TEXT(AI102,"0.#"),1)=".",TRUE,FALSE)</formula>
    </cfRule>
  </conditionalFormatting>
  <conditionalFormatting sqref="AM102">
    <cfRule type="expression" dxfId="2595" priority="13235">
      <formula>IF(RIGHT(TEXT(AM102,"0.#"),1)=".",FALSE,TRUE)</formula>
    </cfRule>
    <cfRule type="expression" dxfId="2594" priority="13236">
      <formula>IF(RIGHT(TEXT(AM102,"0.#"),1)=".",TRUE,FALSE)</formula>
    </cfRule>
  </conditionalFormatting>
  <conditionalFormatting sqref="AQ102">
    <cfRule type="expression" dxfId="2593" priority="13233">
      <formula>IF(RIGHT(TEXT(AQ102,"0.#"),1)=".",FALSE,TRUE)</formula>
    </cfRule>
    <cfRule type="expression" dxfId="2592" priority="13234">
      <formula>IF(RIGHT(TEXT(AQ102,"0.#"),1)=".",TRUE,FALSE)</formula>
    </cfRule>
  </conditionalFormatting>
  <conditionalFormatting sqref="AE104">
    <cfRule type="expression" dxfId="2591" priority="13231">
      <formula>IF(RIGHT(TEXT(AE104,"0.#"),1)=".",FALSE,TRUE)</formula>
    </cfRule>
    <cfRule type="expression" dxfId="2590" priority="13232">
      <formula>IF(RIGHT(TEXT(AE104,"0.#"),1)=".",TRUE,FALSE)</formula>
    </cfRule>
  </conditionalFormatting>
  <conditionalFormatting sqref="AI104">
    <cfRule type="expression" dxfId="2589" priority="13229">
      <formula>IF(RIGHT(TEXT(AI104,"0.#"),1)=".",FALSE,TRUE)</formula>
    </cfRule>
    <cfRule type="expression" dxfId="2588" priority="13230">
      <formula>IF(RIGHT(TEXT(AI104,"0.#"),1)=".",TRUE,FALSE)</formula>
    </cfRule>
  </conditionalFormatting>
  <conditionalFormatting sqref="AM104">
    <cfRule type="expression" dxfId="2587" priority="13227">
      <formula>IF(RIGHT(TEXT(AM104,"0.#"),1)=".",FALSE,TRUE)</formula>
    </cfRule>
    <cfRule type="expression" dxfId="2586" priority="13228">
      <formula>IF(RIGHT(TEXT(AM104,"0.#"),1)=".",TRUE,FALSE)</formula>
    </cfRule>
  </conditionalFormatting>
  <conditionalFormatting sqref="AE105">
    <cfRule type="expression" dxfId="2585" priority="13225">
      <formula>IF(RIGHT(TEXT(AE105,"0.#"),1)=".",FALSE,TRUE)</formula>
    </cfRule>
    <cfRule type="expression" dxfId="2584" priority="13226">
      <formula>IF(RIGHT(TEXT(AE105,"0.#"),1)=".",TRUE,FALSE)</formula>
    </cfRule>
  </conditionalFormatting>
  <conditionalFormatting sqref="AI105">
    <cfRule type="expression" dxfId="2583" priority="13223">
      <formula>IF(RIGHT(TEXT(AI105,"0.#"),1)=".",FALSE,TRUE)</formula>
    </cfRule>
    <cfRule type="expression" dxfId="2582" priority="13224">
      <formula>IF(RIGHT(TEXT(AI105,"0.#"),1)=".",TRUE,FALSE)</formula>
    </cfRule>
  </conditionalFormatting>
  <conditionalFormatting sqref="AM105">
    <cfRule type="expression" dxfId="2581" priority="13221">
      <formula>IF(RIGHT(TEXT(AM105,"0.#"),1)=".",FALSE,TRUE)</formula>
    </cfRule>
    <cfRule type="expression" dxfId="2580" priority="13222">
      <formula>IF(RIGHT(TEXT(AM105,"0.#"),1)=".",TRUE,FALSE)</formula>
    </cfRule>
  </conditionalFormatting>
  <conditionalFormatting sqref="AE107">
    <cfRule type="expression" dxfId="2579" priority="13217">
      <formula>IF(RIGHT(TEXT(AE107,"0.#"),1)=".",FALSE,TRUE)</formula>
    </cfRule>
    <cfRule type="expression" dxfId="2578" priority="13218">
      <formula>IF(RIGHT(TEXT(AE107,"0.#"),1)=".",TRUE,FALSE)</formula>
    </cfRule>
  </conditionalFormatting>
  <conditionalFormatting sqref="AI107">
    <cfRule type="expression" dxfId="2577" priority="13215">
      <formula>IF(RIGHT(TEXT(AI107,"0.#"),1)=".",FALSE,TRUE)</formula>
    </cfRule>
    <cfRule type="expression" dxfId="2576" priority="13216">
      <formula>IF(RIGHT(TEXT(AI107,"0.#"),1)=".",TRUE,FALSE)</formula>
    </cfRule>
  </conditionalFormatting>
  <conditionalFormatting sqref="AM107">
    <cfRule type="expression" dxfId="2575" priority="13213">
      <formula>IF(RIGHT(TEXT(AM107,"0.#"),1)=".",FALSE,TRUE)</formula>
    </cfRule>
    <cfRule type="expression" dxfId="2574" priority="13214">
      <formula>IF(RIGHT(TEXT(AM107,"0.#"),1)=".",TRUE,FALSE)</formula>
    </cfRule>
  </conditionalFormatting>
  <conditionalFormatting sqref="AE108">
    <cfRule type="expression" dxfId="2573" priority="13211">
      <formula>IF(RIGHT(TEXT(AE108,"0.#"),1)=".",FALSE,TRUE)</formula>
    </cfRule>
    <cfRule type="expression" dxfId="2572" priority="13212">
      <formula>IF(RIGHT(TEXT(AE108,"0.#"),1)=".",TRUE,FALSE)</formula>
    </cfRule>
  </conditionalFormatting>
  <conditionalFormatting sqref="AI108">
    <cfRule type="expression" dxfId="2571" priority="13209">
      <formula>IF(RIGHT(TEXT(AI108,"0.#"),1)=".",FALSE,TRUE)</formula>
    </cfRule>
    <cfRule type="expression" dxfId="2570" priority="13210">
      <formula>IF(RIGHT(TEXT(AI108,"0.#"),1)=".",TRUE,FALSE)</formula>
    </cfRule>
  </conditionalFormatting>
  <conditionalFormatting sqref="AM108">
    <cfRule type="expression" dxfId="2569" priority="13207">
      <formula>IF(RIGHT(TEXT(AM108,"0.#"),1)=".",FALSE,TRUE)</formula>
    </cfRule>
    <cfRule type="expression" dxfId="2568" priority="13208">
      <formula>IF(RIGHT(TEXT(AM108,"0.#"),1)=".",TRUE,FALSE)</formula>
    </cfRule>
  </conditionalFormatting>
  <conditionalFormatting sqref="AE110">
    <cfRule type="expression" dxfId="2567" priority="13203">
      <formula>IF(RIGHT(TEXT(AE110,"0.#"),1)=".",FALSE,TRUE)</formula>
    </cfRule>
    <cfRule type="expression" dxfId="2566" priority="13204">
      <formula>IF(RIGHT(TEXT(AE110,"0.#"),1)=".",TRUE,FALSE)</formula>
    </cfRule>
  </conditionalFormatting>
  <conditionalFormatting sqref="AI110">
    <cfRule type="expression" dxfId="2565" priority="13201">
      <formula>IF(RIGHT(TEXT(AI110,"0.#"),1)=".",FALSE,TRUE)</formula>
    </cfRule>
    <cfRule type="expression" dxfId="2564" priority="13202">
      <formula>IF(RIGHT(TEXT(AI110,"0.#"),1)=".",TRUE,FALSE)</formula>
    </cfRule>
  </conditionalFormatting>
  <conditionalFormatting sqref="AM110">
    <cfRule type="expression" dxfId="2563" priority="13199">
      <formula>IF(RIGHT(TEXT(AM110,"0.#"),1)=".",FALSE,TRUE)</formula>
    </cfRule>
    <cfRule type="expression" dxfId="2562" priority="13200">
      <formula>IF(RIGHT(TEXT(AM110,"0.#"),1)=".",TRUE,FALSE)</formula>
    </cfRule>
  </conditionalFormatting>
  <conditionalFormatting sqref="AE111">
    <cfRule type="expression" dxfId="2561" priority="13197">
      <formula>IF(RIGHT(TEXT(AE111,"0.#"),1)=".",FALSE,TRUE)</formula>
    </cfRule>
    <cfRule type="expression" dxfId="2560" priority="13198">
      <formula>IF(RIGHT(TEXT(AE111,"0.#"),1)=".",TRUE,FALSE)</formula>
    </cfRule>
  </conditionalFormatting>
  <conditionalFormatting sqref="AI111">
    <cfRule type="expression" dxfId="2559" priority="13195">
      <formula>IF(RIGHT(TEXT(AI111,"0.#"),1)=".",FALSE,TRUE)</formula>
    </cfRule>
    <cfRule type="expression" dxfId="2558" priority="13196">
      <formula>IF(RIGHT(TEXT(AI111,"0.#"),1)=".",TRUE,FALSE)</formula>
    </cfRule>
  </conditionalFormatting>
  <conditionalFormatting sqref="AM111">
    <cfRule type="expression" dxfId="2557" priority="13193">
      <formula>IF(RIGHT(TEXT(AM111,"0.#"),1)=".",FALSE,TRUE)</formula>
    </cfRule>
    <cfRule type="expression" dxfId="2556" priority="13194">
      <formula>IF(RIGHT(TEXT(AM111,"0.#"),1)=".",TRUE,FALSE)</formula>
    </cfRule>
  </conditionalFormatting>
  <conditionalFormatting sqref="AE113">
    <cfRule type="expression" dxfId="2555" priority="13189">
      <formula>IF(RIGHT(TEXT(AE113,"0.#"),1)=".",FALSE,TRUE)</formula>
    </cfRule>
    <cfRule type="expression" dxfId="2554" priority="13190">
      <formula>IF(RIGHT(TEXT(AE113,"0.#"),1)=".",TRUE,FALSE)</formula>
    </cfRule>
  </conditionalFormatting>
  <conditionalFormatting sqref="AI113">
    <cfRule type="expression" dxfId="2553" priority="13187">
      <formula>IF(RIGHT(TEXT(AI113,"0.#"),1)=".",FALSE,TRUE)</formula>
    </cfRule>
    <cfRule type="expression" dxfId="2552" priority="13188">
      <formula>IF(RIGHT(TEXT(AI113,"0.#"),1)=".",TRUE,FALSE)</formula>
    </cfRule>
  </conditionalFormatting>
  <conditionalFormatting sqref="AM113">
    <cfRule type="expression" dxfId="2551" priority="13185">
      <formula>IF(RIGHT(TEXT(AM113,"0.#"),1)=".",FALSE,TRUE)</formula>
    </cfRule>
    <cfRule type="expression" dxfId="2550" priority="13186">
      <formula>IF(RIGHT(TEXT(AM113,"0.#"),1)=".",TRUE,FALSE)</formula>
    </cfRule>
  </conditionalFormatting>
  <conditionalFormatting sqref="AE114">
    <cfRule type="expression" dxfId="2549" priority="13183">
      <formula>IF(RIGHT(TEXT(AE114,"0.#"),1)=".",FALSE,TRUE)</formula>
    </cfRule>
    <cfRule type="expression" dxfId="2548" priority="13184">
      <formula>IF(RIGHT(TEXT(AE114,"0.#"),1)=".",TRUE,FALSE)</formula>
    </cfRule>
  </conditionalFormatting>
  <conditionalFormatting sqref="AI114">
    <cfRule type="expression" dxfId="2547" priority="13181">
      <formula>IF(RIGHT(TEXT(AI114,"0.#"),1)=".",FALSE,TRUE)</formula>
    </cfRule>
    <cfRule type="expression" dxfId="2546" priority="13182">
      <formula>IF(RIGHT(TEXT(AI114,"0.#"),1)=".",TRUE,FALSE)</formula>
    </cfRule>
  </conditionalFormatting>
  <conditionalFormatting sqref="AM114">
    <cfRule type="expression" dxfId="2545" priority="13179">
      <formula>IF(RIGHT(TEXT(AM114,"0.#"),1)=".",FALSE,TRUE)</formula>
    </cfRule>
    <cfRule type="expression" dxfId="2544" priority="13180">
      <formula>IF(RIGHT(TEXT(AM114,"0.#"),1)=".",TRUE,FALSE)</formula>
    </cfRule>
  </conditionalFormatting>
  <conditionalFormatting sqref="AE116 AQ116">
    <cfRule type="expression" dxfId="2543" priority="13175">
      <formula>IF(RIGHT(TEXT(AE116,"0.#"),1)=".",FALSE,TRUE)</formula>
    </cfRule>
    <cfRule type="expression" dxfId="2542" priority="13176">
      <formula>IF(RIGHT(TEXT(AE116,"0.#"),1)=".",TRUE,FALSE)</formula>
    </cfRule>
  </conditionalFormatting>
  <conditionalFormatting sqref="AI116">
    <cfRule type="expression" dxfId="2541" priority="13173">
      <formula>IF(RIGHT(TEXT(AI116,"0.#"),1)=".",FALSE,TRUE)</formula>
    </cfRule>
    <cfRule type="expression" dxfId="2540" priority="13174">
      <formula>IF(RIGHT(TEXT(AI116,"0.#"),1)=".",TRUE,FALSE)</formula>
    </cfRule>
  </conditionalFormatting>
  <conditionalFormatting sqref="AM116">
    <cfRule type="expression" dxfId="2539" priority="13171">
      <formula>IF(RIGHT(TEXT(AM116,"0.#"),1)=".",FALSE,TRUE)</formula>
    </cfRule>
    <cfRule type="expression" dxfId="2538" priority="13172">
      <formula>IF(RIGHT(TEXT(AM116,"0.#"),1)=".",TRUE,FALSE)</formula>
    </cfRule>
  </conditionalFormatting>
  <conditionalFormatting sqref="AE117 AM117">
    <cfRule type="expression" dxfId="2537" priority="13169">
      <formula>IF(RIGHT(TEXT(AE117,"0.#"),1)=".",FALSE,TRUE)</formula>
    </cfRule>
    <cfRule type="expression" dxfId="2536" priority="13170">
      <formula>IF(RIGHT(TEXT(AE117,"0.#"),1)=".",TRUE,FALSE)</formula>
    </cfRule>
  </conditionalFormatting>
  <conditionalFormatting sqref="AI117">
    <cfRule type="expression" dxfId="2535" priority="13167">
      <formula>IF(RIGHT(TEXT(AI117,"0.#"),1)=".",FALSE,TRUE)</formula>
    </cfRule>
    <cfRule type="expression" dxfId="2534" priority="13168">
      <formula>IF(RIGHT(TEXT(AI117,"0.#"),1)=".",TRUE,FALSE)</formula>
    </cfRule>
  </conditionalFormatting>
  <conditionalFormatting sqref="AQ117">
    <cfRule type="expression" dxfId="2533" priority="13163">
      <formula>IF(RIGHT(TEXT(AQ117,"0.#"),1)=".",FALSE,TRUE)</formula>
    </cfRule>
    <cfRule type="expression" dxfId="2532" priority="13164">
      <formula>IF(RIGHT(TEXT(AQ117,"0.#"),1)=".",TRUE,FALSE)</formula>
    </cfRule>
  </conditionalFormatting>
  <conditionalFormatting sqref="AE119 AQ119">
    <cfRule type="expression" dxfId="2531" priority="13161">
      <formula>IF(RIGHT(TEXT(AE119,"0.#"),1)=".",FALSE,TRUE)</formula>
    </cfRule>
    <cfRule type="expression" dxfId="2530" priority="13162">
      <formula>IF(RIGHT(TEXT(AE119,"0.#"),1)=".",TRUE,FALSE)</formula>
    </cfRule>
  </conditionalFormatting>
  <conditionalFormatting sqref="AI119">
    <cfRule type="expression" dxfId="2529" priority="13159">
      <formula>IF(RIGHT(TEXT(AI119,"0.#"),1)=".",FALSE,TRUE)</formula>
    </cfRule>
    <cfRule type="expression" dxfId="2528" priority="13160">
      <formula>IF(RIGHT(TEXT(AI119,"0.#"),1)=".",TRUE,FALSE)</formula>
    </cfRule>
  </conditionalFormatting>
  <conditionalFormatting sqref="AM119">
    <cfRule type="expression" dxfId="2527" priority="13157">
      <formula>IF(RIGHT(TEXT(AM119,"0.#"),1)=".",FALSE,TRUE)</formula>
    </cfRule>
    <cfRule type="expression" dxfId="2526" priority="13158">
      <formula>IF(RIGHT(TEXT(AM119,"0.#"),1)=".",TRUE,FALSE)</formula>
    </cfRule>
  </conditionalFormatting>
  <conditionalFormatting sqref="AQ120">
    <cfRule type="expression" dxfId="2525" priority="13149">
      <formula>IF(RIGHT(TEXT(AQ120,"0.#"),1)=".",FALSE,TRUE)</formula>
    </cfRule>
    <cfRule type="expression" dxfId="2524" priority="13150">
      <formula>IF(RIGHT(TEXT(AQ120,"0.#"),1)=".",TRUE,FALSE)</formula>
    </cfRule>
  </conditionalFormatting>
  <conditionalFormatting sqref="AE122 AQ122">
    <cfRule type="expression" dxfId="2523" priority="13147">
      <formula>IF(RIGHT(TEXT(AE122,"0.#"),1)=".",FALSE,TRUE)</formula>
    </cfRule>
    <cfRule type="expression" dxfId="2522" priority="13148">
      <formula>IF(RIGHT(TEXT(AE122,"0.#"),1)=".",TRUE,FALSE)</formula>
    </cfRule>
  </conditionalFormatting>
  <conditionalFormatting sqref="AI122">
    <cfRule type="expression" dxfId="2521" priority="13145">
      <formula>IF(RIGHT(TEXT(AI122,"0.#"),1)=".",FALSE,TRUE)</formula>
    </cfRule>
    <cfRule type="expression" dxfId="2520" priority="13146">
      <formula>IF(RIGHT(TEXT(AI122,"0.#"),1)=".",TRUE,FALSE)</formula>
    </cfRule>
  </conditionalFormatting>
  <conditionalFormatting sqref="AM122">
    <cfRule type="expression" dxfId="2519" priority="13143">
      <formula>IF(RIGHT(TEXT(AM122,"0.#"),1)=".",FALSE,TRUE)</formula>
    </cfRule>
    <cfRule type="expression" dxfId="2518" priority="13144">
      <formula>IF(RIGHT(TEXT(AM122,"0.#"),1)=".",TRUE,FALSE)</formula>
    </cfRule>
  </conditionalFormatting>
  <conditionalFormatting sqref="AQ123">
    <cfRule type="expression" dxfId="2517" priority="13135">
      <formula>IF(RIGHT(TEXT(AQ123,"0.#"),1)=".",FALSE,TRUE)</formula>
    </cfRule>
    <cfRule type="expression" dxfId="2516" priority="13136">
      <formula>IF(RIGHT(TEXT(AQ123,"0.#"),1)=".",TRUE,FALSE)</formula>
    </cfRule>
  </conditionalFormatting>
  <conditionalFormatting sqref="AE125 AQ125">
    <cfRule type="expression" dxfId="2515" priority="13133">
      <formula>IF(RIGHT(TEXT(AE125,"0.#"),1)=".",FALSE,TRUE)</formula>
    </cfRule>
    <cfRule type="expression" dxfId="2514" priority="13134">
      <formula>IF(RIGHT(TEXT(AE125,"0.#"),1)=".",TRUE,FALSE)</formula>
    </cfRule>
  </conditionalFormatting>
  <conditionalFormatting sqref="AI125">
    <cfRule type="expression" dxfId="2513" priority="13131">
      <formula>IF(RIGHT(TEXT(AI125,"0.#"),1)=".",FALSE,TRUE)</formula>
    </cfRule>
    <cfRule type="expression" dxfId="2512" priority="13132">
      <formula>IF(RIGHT(TEXT(AI125,"0.#"),1)=".",TRUE,FALSE)</formula>
    </cfRule>
  </conditionalFormatting>
  <conditionalFormatting sqref="AM125">
    <cfRule type="expression" dxfId="2511" priority="13129">
      <formula>IF(RIGHT(TEXT(AM125,"0.#"),1)=".",FALSE,TRUE)</formula>
    </cfRule>
    <cfRule type="expression" dxfId="2510" priority="13130">
      <formula>IF(RIGHT(TEXT(AM125,"0.#"),1)=".",TRUE,FALSE)</formula>
    </cfRule>
  </conditionalFormatting>
  <conditionalFormatting sqref="AQ126">
    <cfRule type="expression" dxfId="2509" priority="13121">
      <formula>IF(RIGHT(TEXT(AQ126,"0.#"),1)=".",FALSE,TRUE)</formula>
    </cfRule>
    <cfRule type="expression" dxfId="2508" priority="13122">
      <formula>IF(RIGHT(TEXT(AQ126,"0.#"),1)=".",TRUE,FALSE)</formula>
    </cfRule>
  </conditionalFormatting>
  <conditionalFormatting sqref="AE128 AQ128">
    <cfRule type="expression" dxfId="2507" priority="13119">
      <formula>IF(RIGHT(TEXT(AE128,"0.#"),1)=".",FALSE,TRUE)</formula>
    </cfRule>
    <cfRule type="expression" dxfId="2506" priority="13120">
      <formula>IF(RIGHT(TEXT(AE128,"0.#"),1)=".",TRUE,FALSE)</formula>
    </cfRule>
  </conditionalFormatting>
  <conditionalFormatting sqref="AI128">
    <cfRule type="expression" dxfId="2505" priority="13117">
      <formula>IF(RIGHT(TEXT(AI128,"0.#"),1)=".",FALSE,TRUE)</formula>
    </cfRule>
    <cfRule type="expression" dxfId="2504" priority="13118">
      <formula>IF(RIGHT(TEXT(AI128,"0.#"),1)=".",TRUE,FALSE)</formula>
    </cfRule>
  </conditionalFormatting>
  <conditionalFormatting sqref="AM128">
    <cfRule type="expression" dxfId="2503" priority="13115">
      <formula>IF(RIGHT(TEXT(AM128,"0.#"),1)=".",FALSE,TRUE)</formula>
    </cfRule>
    <cfRule type="expression" dxfId="2502" priority="13116">
      <formula>IF(RIGHT(TEXT(AM128,"0.#"),1)=".",TRUE,FALSE)</formula>
    </cfRule>
  </conditionalFormatting>
  <conditionalFormatting sqref="AQ129">
    <cfRule type="expression" dxfId="2501" priority="13107">
      <formula>IF(RIGHT(TEXT(AQ129,"0.#"),1)=".",FALSE,TRUE)</formula>
    </cfRule>
    <cfRule type="expression" dxfId="2500" priority="13108">
      <formula>IF(RIGHT(TEXT(AQ129,"0.#"),1)=".",TRUE,FALSE)</formula>
    </cfRule>
  </conditionalFormatting>
  <conditionalFormatting sqref="AE75">
    <cfRule type="expression" dxfId="2499" priority="13105">
      <formula>IF(RIGHT(TEXT(AE75,"0.#"),1)=".",FALSE,TRUE)</formula>
    </cfRule>
    <cfRule type="expression" dxfId="2498" priority="13106">
      <formula>IF(RIGHT(TEXT(AE75,"0.#"),1)=".",TRUE,FALSE)</formula>
    </cfRule>
  </conditionalFormatting>
  <conditionalFormatting sqref="AE76">
    <cfRule type="expression" dxfId="2497" priority="13103">
      <formula>IF(RIGHT(TEXT(AE76,"0.#"),1)=".",FALSE,TRUE)</formula>
    </cfRule>
    <cfRule type="expression" dxfId="2496" priority="13104">
      <formula>IF(RIGHT(TEXT(AE76,"0.#"),1)=".",TRUE,FALSE)</formula>
    </cfRule>
  </conditionalFormatting>
  <conditionalFormatting sqref="AE77">
    <cfRule type="expression" dxfId="2495" priority="13101">
      <formula>IF(RIGHT(TEXT(AE77,"0.#"),1)=".",FALSE,TRUE)</formula>
    </cfRule>
    <cfRule type="expression" dxfId="2494" priority="13102">
      <formula>IF(RIGHT(TEXT(AE77,"0.#"),1)=".",TRUE,FALSE)</formula>
    </cfRule>
  </conditionalFormatting>
  <conditionalFormatting sqref="AI77">
    <cfRule type="expression" dxfId="2493" priority="13099">
      <formula>IF(RIGHT(TEXT(AI77,"0.#"),1)=".",FALSE,TRUE)</formula>
    </cfRule>
    <cfRule type="expression" dxfId="2492" priority="13100">
      <formula>IF(RIGHT(TEXT(AI77,"0.#"),1)=".",TRUE,FALSE)</formula>
    </cfRule>
  </conditionalFormatting>
  <conditionalFormatting sqref="AI76">
    <cfRule type="expression" dxfId="2491" priority="13097">
      <formula>IF(RIGHT(TEXT(AI76,"0.#"),1)=".",FALSE,TRUE)</formula>
    </cfRule>
    <cfRule type="expression" dxfId="2490" priority="13098">
      <formula>IF(RIGHT(TEXT(AI76,"0.#"),1)=".",TRUE,FALSE)</formula>
    </cfRule>
  </conditionalFormatting>
  <conditionalFormatting sqref="AI75">
    <cfRule type="expression" dxfId="2489" priority="13095">
      <formula>IF(RIGHT(TEXT(AI75,"0.#"),1)=".",FALSE,TRUE)</formula>
    </cfRule>
    <cfRule type="expression" dxfId="2488" priority="13096">
      <formula>IF(RIGHT(TEXT(AI75,"0.#"),1)=".",TRUE,FALSE)</formula>
    </cfRule>
  </conditionalFormatting>
  <conditionalFormatting sqref="AM75">
    <cfRule type="expression" dxfId="2487" priority="13093">
      <formula>IF(RIGHT(TEXT(AM75,"0.#"),1)=".",FALSE,TRUE)</formula>
    </cfRule>
    <cfRule type="expression" dxfId="2486" priority="13094">
      <formula>IF(RIGHT(TEXT(AM75,"0.#"),1)=".",TRUE,FALSE)</formula>
    </cfRule>
  </conditionalFormatting>
  <conditionalFormatting sqref="AM76">
    <cfRule type="expression" dxfId="2485" priority="13091">
      <formula>IF(RIGHT(TEXT(AM76,"0.#"),1)=".",FALSE,TRUE)</formula>
    </cfRule>
    <cfRule type="expression" dxfId="2484" priority="13092">
      <formula>IF(RIGHT(TEXT(AM76,"0.#"),1)=".",TRUE,FALSE)</formula>
    </cfRule>
  </conditionalFormatting>
  <conditionalFormatting sqref="AM77">
    <cfRule type="expression" dxfId="2483" priority="13089">
      <formula>IF(RIGHT(TEXT(AM77,"0.#"),1)=".",FALSE,TRUE)</formula>
    </cfRule>
    <cfRule type="expression" dxfId="2482" priority="13090">
      <formula>IF(RIGHT(TEXT(AM77,"0.#"),1)=".",TRUE,FALSE)</formula>
    </cfRule>
  </conditionalFormatting>
  <conditionalFormatting sqref="AE134:AE135 AU134:AU135 AI134:AI135 AM134:AM135 AQ134:AQ135">
    <cfRule type="expression" dxfId="2481" priority="13075">
      <formula>IF(RIGHT(TEXT(AE134,"0.#"),1)=".",FALSE,TRUE)</formula>
    </cfRule>
    <cfRule type="expression" dxfId="2480" priority="13076">
      <formula>IF(RIGHT(TEXT(AE134,"0.#"),1)=".",TRUE,FALSE)</formula>
    </cfRule>
  </conditionalFormatting>
  <conditionalFormatting sqref="AE433:AE435 AI433:AI435 AM433:AM435">
    <cfRule type="expression" dxfId="2479" priority="13045">
      <formula>IF(RIGHT(TEXT(AE433,"0.#"),1)=".",FALSE,TRUE)</formula>
    </cfRule>
    <cfRule type="expression" dxfId="2478" priority="13046">
      <formula>IF(RIGHT(TEXT(AE433,"0.#"),1)=".",TRUE,FALSE)</formula>
    </cfRule>
  </conditionalFormatting>
  <conditionalFormatting sqref="AU433:AU435">
    <cfRule type="expression" dxfId="2477" priority="13021">
      <formula>IF(RIGHT(TEXT(AU433,"0.#"),1)=".",FALSE,TRUE)</formula>
    </cfRule>
    <cfRule type="expression" dxfId="2476" priority="13022">
      <formula>IF(RIGHT(TEXT(AU433,"0.#"),1)=".",TRUE,FALSE)</formula>
    </cfRule>
  </conditionalFormatting>
  <conditionalFormatting sqref="AQ433:AQ435">
    <cfRule type="expression" dxfId="2475" priority="12921">
      <formula>IF(RIGHT(TEXT(AQ433,"0.#"),1)=".",FALSE,TRUE)</formula>
    </cfRule>
    <cfRule type="expression" dxfId="2474" priority="12922">
      <formula>IF(RIGHT(TEXT(AQ433,"0.#"),1)=".",TRUE,FALSE)</formula>
    </cfRule>
  </conditionalFormatting>
  <conditionalFormatting sqref="AL840:AO867">
    <cfRule type="expression" dxfId="2473" priority="6645">
      <formula>IF(AND(AL840&gt;=0, RIGHT(TEXT(AL840,"0.#"),1)&lt;&gt;"."),TRUE,FALSE)</formula>
    </cfRule>
    <cfRule type="expression" dxfId="2472" priority="6646">
      <formula>IF(AND(AL840&gt;=0, RIGHT(TEXT(AL840,"0.#"),1)="."),TRUE,FALSE)</formula>
    </cfRule>
    <cfRule type="expression" dxfId="2471" priority="6647">
      <formula>IF(AND(AL840&lt;0, RIGHT(TEXT(AL840,"0.#"),1)&lt;&gt;"."),TRUE,FALSE)</formula>
    </cfRule>
    <cfRule type="expression" dxfId="2470" priority="6648">
      <formula>IF(AND(AL840&lt;0, RIGHT(TEXT(AL840,"0.#"),1)="."),TRUE,FALSE)</formula>
    </cfRule>
  </conditionalFormatting>
  <conditionalFormatting sqref="AQ53:AQ55">
    <cfRule type="expression" dxfId="2469" priority="4667">
      <formula>IF(RIGHT(TEXT(AQ53,"0.#"),1)=".",FALSE,TRUE)</formula>
    </cfRule>
    <cfRule type="expression" dxfId="2468" priority="4668">
      <formula>IF(RIGHT(TEXT(AQ53,"0.#"),1)=".",TRUE,FALSE)</formula>
    </cfRule>
  </conditionalFormatting>
  <conditionalFormatting sqref="AU53:AU55">
    <cfRule type="expression" dxfId="2467" priority="4665">
      <formula>IF(RIGHT(TEXT(AU53,"0.#"),1)=".",FALSE,TRUE)</formula>
    </cfRule>
    <cfRule type="expression" dxfId="2466" priority="4666">
      <formula>IF(RIGHT(TEXT(AU53,"0.#"),1)=".",TRUE,FALSE)</formula>
    </cfRule>
  </conditionalFormatting>
  <conditionalFormatting sqref="AQ60:AQ62">
    <cfRule type="expression" dxfId="2465" priority="4663">
      <formula>IF(RIGHT(TEXT(AQ60,"0.#"),1)=".",FALSE,TRUE)</formula>
    </cfRule>
    <cfRule type="expression" dxfId="2464" priority="4664">
      <formula>IF(RIGHT(TEXT(AQ60,"0.#"),1)=".",TRUE,FALSE)</formula>
    </cfRule>
  </conditionalFormatting>
  <conditionalFormatting sqref="AU60:AU62">
    <cfRule type="expression" dxfId="2463" priority="4661">
      <formula>IF(RIGHT(TEXT(AU60,"0.#"),1)=".",FALSE,TRUE)</formula>
    </cfRule>
    <cfRule type="expression" dxfId="2462" priority="4662">
      <formula>IF(RIGHT(TEXT(AU60,"0.#"),1)=".",TRUE,FALSE)</formula>
    </cfRule>
  </conditionalFormatting>
  <conditionalFormatting sqref="AQ75:AQ77">
    <cfRule type="expression" dxfId="2461" priority="4659">
      <formula>IF(RIGHT(TEXT(AQ75,"0.#"),1)=".",FALSE,TRUE)</formula>
    </cfRule>
    <cfRule type="expression" dxfId="2460" priority="4660">
      <formula>IF(RIGHT(TEXT(AQ75,"0.#"),1)=".",TRUE,FALSE)</formula>
    </cfRule>
  </conditionalFormatting>
  <conditionalFormatting sqref="AU75:AU77">
    <cfRule type="expression" dxfId="2459" priority="4657">
      <formula>IF(RIGHT(TEXT(AU75,"0.#"),1)=".",FALSE,TRUE)</formula>
    </cfRule>
    <cfRule type="expression" dxfId="2458" priority="4658">
      <formula>IF(RIGHT(TEXT(AU75,"0.#"),1)=".",TRUE,FALSE)</formula>
    </cfRule>
  </conditionalFormatting>
  <conditionalFormatting sqref="AQ87:AQ89">
    <cfRule type="expression" dxfId="2457" priority="4655">
      <formula>IF(RIGHT(TEXT(AQ87,"0.#"),1)=".",FALSE,TRUE)</formula>
    </cfRule>
    <cfRule type="expression" dxfId="2456" priority="4656">
      <formula>IF(RIGHT(TEXT(AQ87,"0.#"),1)=".",TRUE,FALSE)</formula>
    </cfRule>
  </conditionalFormatting>
  <conditionalFormatting sqref="AU87:AU89">
    <cfRule type="expression" dxfId="2455" priority="4653">
      <formula>IF(RIGHT(TEXT(AU87,"0.#"),1)=".",FALSE,TRUE)</formula>
    </cfRule>
    <cfRule type="expression" dxfId="2454" priority="4654">
      <formula>IF(RIGHT(TEXT(AU87,"0.#"),1)=".",TRUE,FALSE)</formula>
    </cfRule>
  </conditionalFormatting>
  <conditionalFormatting sqref="AQ92:AQ94">
    <cfRule type="expression" dxfId="2453" priority="4651">
      <formula>IF(RIGHT(TEXT(AQ92,"0.#"),1)=".",FALSE,TRUE)</formula>
    </cfRule>
    <cfRule type="expression" dxfId="2452" priority="4652">
      <formula>IF(RIGHT(TEXT(AQ92,"0.#"),1)=".",TRUE,FALSE)</formula>
    </cfRule>
  </conditionalFormatting>
  <conditionalFormatting sqref="AU92:AU94">
    <cfRule type="expression" dxfId="2451" priority="4649">
      <formula>IF(RIGHT(TEXT(AU92,"0.#"),1)=".",FALSE,TRUE)</formula>
    </cfRule>
    <cfRule type="expression" dxfId="2450" priority="4650">
      <formula>IF(RIGHT(TEXT(AU92,"0.#"),1)=".",TRUE,FALSE)</formula>
    </cfRule>
  </conditionalFormatting>
  <conditionalFormatting sqref="AQ97:AQ99">
    <cfRule type="expression" dxfId="2449" priority="4647">
      <formula>IF(RIGHT(TEXT(AQ97,"0.#"),1)=".",FALSE,TRUE)</formula>
    </cfRule>
    <cfRule type="expression" dxfId="2448" priority="4648">
      <formula>IF(RIGHT(TEXT(AQ97,"0.#"),1)=".",TRUE,FALSE)</formula>
    </cfRule>
  </conditionalFormatting>
  <conditionalFormatting sqref="AU97:AU99">
    <cfRule type="expression" dxfId="2447" priority="4645">
      <formula>IF(RIGHT(TEXT(AU97,"0.#"),1)=".",FALSE,TRUE)</formula>
    </cfRule>
    <cfRule type="expression" dxfId="2446" priority="4646">
      <formula>IF(RIGHT(TEXT(AU97,"0.#"),1)=".",TRUE,FALSE)</formula>
    </cfRule>
  </conditionalFormatting>
  <conditionalFormatting sqref="AE120 AM120">
    <cfRule type="expression" dxfId="2445" priority="2989">
      <formula>IF(RIGHT(TEXT(AE120,"0.#"),1)=".",FALSE,TRUE)</formula>
    </cfRule>
    <cfRule type="expression" dxfId="2444" priority="2990">
      <formula>IF(RIGHT(TEXT(AE120,"0.#"),1)=".",TRUE,FALSE)</formula>
    </cfRule>
  </conditionalFormatting>
  <conditionalFormatting sqref="AI126">
    <cfRule type="expression" dxfId="2443" priority="2979">
      <formula>IF(RIGHT(TEXT(AI126,"0.#"),1)=".",FALSE,TRUE)</formula>
    </cfRule>
    <cfRule type="expression" dxfId="2442" priority="2980">
      <formula>IF(RIGHT(TEXT(AI126,"0.#"),1)=".",TRUE,FALSE)</formula>
    </cfRule>
  </conditionalFormatting>
  <conditionalFormatting sqref="AI120">
    <cfRule type="expression" dxfId="2441" priority="2987">
      <formula>IF(RIGHT(TEXT(AI120,"0.#"),1)=".",FALSE,TRUE)</formula>
    </cfRule>
    <cfRule type="expression" dxfId="2440" priority="2988">
      <formula>IF(RIGHT(TEXT(AI120,"0.#"),1)=".",TRUE,FALSE)</formula>
    </cfRule>
  </conditionalFormatting>
  <conditionalFormatting sqref="AE123 AM123">
    <cfRule type="expression" dxfId="2439" priority="2985">
      <formula>IF(RIGHT(TEXT(AE123,"0.#"),1)=".",FALSE,TRUE)</formula>
    </cfRule>
    <cfRule type="expression" dxfId="2438" priority="2986">
      <formula>IF(RIGHT(TEXT(AE123,"0.#"),1)=".",TRUE,FALSE)</formula>
    </cfRule>
  </conditionalFormatting>
  <conditionalFormatting sqref="AI123">
    <cfRule type="expression" dxfId="2437" priority="2983">
      <formula>IF(RIGHT(TEXT(AI123,"0.#"),1)=".",FALSE,TRUE)</formula>
    </cfRule>
    <cfRule type="expression" dxfId="2436" priority="2984">
      <formula>IF(RIGHT(TEXT(AI123,"0.#"),1)=".",TRUE,FALSE)</formula>
    </cfRule>
  </conditionalFormatting>
  <conditionalFormatting sqref="AE126 AM126">
    <cfRule type="expression" dxfId="2435" priority="2981">
      <formula>IF(RIGHT(TEXT(AE126,"0.#"),1)=".",FALSE,TRUE)</formula>
    </cfRule>
    <cfRule type="expression" dxfId="2434" priority="2982">
      <formula>IF(RIGHT(TEXT(AE126,"0.#"),1)=".",TRUE,FALSE)</formula>
    </cfRule>
  </conditionalFormatting>
  <conditionalFormatting sqref="AE129 AM129">
    <cfRule type="expression" dxfId="2433" priority="2977">
      <formula>IF(RIGHT(TEXT(AE129,"0.#"),1)=".",FALSE,TRUE)</formula>
    </cfRule>
    <cfRule type="expression" dxfId="2432" priority="2978">
      <formula>IF(RIGHT(TEXT(AE129,"0.#"),1)=".",TRUE,FALSE)</formula>
    </cfRule>
  </conditionalFormatting>
  <conditionalFormatting sqref="AI129">
    <cfRule type="expression" dxfId="2431" priority="2975">
      <formula>IF(RIGHT(TEXT(AI129,"0.#"),1)=".",FALSE,TRUE)</formula>
    </cfRule>
    <cfRule type="expression" dxfId="2430" priority="2976">
      <formula>IF(RIGHT(TEXT(AI129,"0.#"),1)=".",TRUE,FALSE)</formula>
    </cfRule>
  </conditionalFormatting>
  <conditionalFormatting sqref="Y840:Y867">
    <cfRule type="expression" dxfId="2429" priority="2973">
      <formula>IF(RIGHT(TEXT(Y840,"0.#"),1)=".",FALSE,TRUE)</formula>
    </cfRule>
    <cfRule type="expression" dxfId="2428" priority="2974">
      <formula>IF(RIGHT(TEXT(Y840,"0.#"),1)=".",TRUE,FALSE)</formula>
    </cfRule>
  </conditionalFormatting>
  <conditionalFormatting sqref="AU518">
    <cfRule type="expression" dxfId="2427" priority="1483">
      <formula>IF(RIGHT(TEXT(AU518,"0.#"),1)=".",FALSE,TRUE)</formula>
    </cfRule>
    <cfRule type="expression" dxfId="2426" priority="1484">
      <formula>IF(RIGHT(TEXT(AU518,"0.#"),1)=".",TRUE,FALSE)</formula>
    </cfRule>
  </conditionalFormatting>
  <conditionalFormatting sqref="AQ551">
    <cfRule type="expression" dxfId="2425" priority="1259">
      <formula>IF(RIGHT(TEXT(AQ551,"0.#"),1)=".",FALSE,TRUE)</formula>
    </cfRule>
    <cfRule type="expression" dxfId="2424" priority="1260">
      <formula>IF(RIGHT(TEXT(AQ551,"0.#"),1)=".",TRUE,FALSE)</formula>
    </cfRule>
  </conditionalFormatting>
  <conditionalFormatting sqref="AE556">
    <cfRule type="expression" dxfId="2423" priority="1257">
      <formula>IF(RIGHT(TEXT(AE556,"0.#"),1)=".",FALSE,TRUE)</formula>
    </cfRule>
    <cfRule type="expression" dxfId="2422" priority="1258">
      <formula>IF(RIGHT(TEXT(AE556,"0.#"),1)=".",TRUE,FALSE)</formula>
    </cfRule>
  </conditionalFormatting>
  <conditionalFormatting sqref="AE557">
    <cfRule type="expression" dxfId="2421" priority="1255">
      <formula>IF(RIGHT(TEXT(AE557,"0.#"),1)=".",FALSE,TRUE)</formula>
    </cfRule>
    <cfRule type="expression" dxfId="2420" priority="1256">
      <formula>IF(RIGHT(TEXT(AE557,"0.#"),1)=".",TRUE,FALSE)</formula>
    </cfRule>
  </conditionalFormatting>
  <conditionalFormatting sqref="AE558">
    <cfRule type="expression" dxfId="2419" priority="1253">
      <formula>IF(RIGHT(TEXT(AE558,"0.#"),1)=".",FALSE,TRUE)</formula>
    </cfRule>
    <cfRule type="expression" dxfId="2418" priority="1254">
      <formula>IF(RIGHT(TEXT(AE558,"0.#"),1)=".",TRUE,FALSE)</formula>
    </cfRule>
  </conditionalFormatting>
  <conditionalFormatting sqref="AU556">
    <cfRule type="expression" dxfId="2417" priority="1245">
      <formula>IF(RIGHT(TEXT(AU556,"0.#"),1)=".",FALSE,TRUE)</formula>
    </cfRule>
    <cfRule type="expression" dxfId="2416" priority="1246">
      <formula>IF(RIGHT(TEXT(AU556,"0.#"),1)=".",TRUE,FALSE)</formula>
    </cfRule>
  </conditionalFormatting>
  <conditionalFormatting sqref="AU557">
    <cfRule type="expression" dxfId="2415" priority="1243">
      <formula>IF(RIGHT(TEXT(AU557,"0.#"),1)=".",FALSE,TRUE)</formula>
    </cfRule>
    <cfRule type="expression" dxfId="2414" priority="1244">
      <formula>IF(RIGHT(TEXT(AU557,"0.#"),1)=".",TRUE,FALSE)</formula>
    </cfRule>
  </conditionalFormatting>
  <conditionalFormatting sqref="AU558">
    <cfRule type="expression" dxfId="2413" priority="1241">
      <formula>IF(RIGHT(TEXT(AU558,"0.#"),1)=".",FALSE,TRUE)</formula>
    </cfRule>
    <cfRule type="expression" dxfId="2412" priority="1242">
      <formula>IF(RIGHT(TEXT(AU558,"0.#"),1)=".",TRUE,FALSE)</formula>
    </cfRule>
  </conditionalFormatting>
  <conditionalFormatting sqref="AQ557">
    <cfRule type="expression" dxfId="2411" priority="1233">
      <formula>IF(RIGHT(TEXT(AQ557,"0.#"),1)=".",FALSE,TRUE)</formula>
    </cfRule>
    <cfRule type="expression" dxfId="2410" priority="1234">
      <formula>IF(RIGHT(TEXT(AQ557,"0.#"),1)=".",TRUE,FALSE)</formula>
    </cfRule>
  </conditionalFormatting>
  <conditionalFormatting sqref="AQ558">
    <cfRule type="expression" dxfId="2409" priority="1231">
      <formula>IF(RIGHT(TEXT(AQ558,"0.#"),1)=".",FALSE,TRUE)</formula>
    </cfRule>
    <cfRule type="expression" dxfId="2408" priority="1232">
      <formula>IF(RIGHT(TEXT(AQ558,"0.#"),1)=".",TRUE,FALSE)</formula>
    </cfRule>
  </conditionalFormatting>
  <conditionalFormatting sqref="AQ556">
    <cfRule type="expression" dxfId="2407" priority="1229">
      <formula>IF(RIGHT(TEXT(AQ556,"0.#"),1)=".",FALSE,TRUE)</formula>
    </cfRule>
    <cfRule type="expression" dxfId="2406" priority="1230">
      <formula>IF(RIGHT(TEXT(AQ556,"0.#"),1)=".",TRUE,FALSE)</formula>
    </cfRule>
  </conditionalFormatting>
  <conditionalFormatting sqref="AE561">
    <cfRule type="expression" dxfId="2405" priority="1227">
      <formula>IF(RIGHT(TEXT(AE561,"0.#"),1)=".",FALSE,TRUE)</formula>
    </cfRule>
    <cfRule type="expression" dxfId="2404" priority="1228">
      <formula>IF(RIGHT(TEXT(AE561,"0.#"),1)=".",TRUE,FALSE)</formula>
    </cfRule>
  </conditionalFormatting>
  <conditionalFormatting sqref="AE562">
    <cfRule type="expression" dxfId="2403" priority="1225">
      <formula>IF(RIGHT(TEXT(AE562,"0.#"),1)=".",FALSE,TRUE)</formula>
    </cfRule>
    <cfRule type="expression" dxfId="2402" priority="1226">
      <formula>IF(RIGHT(TEXT(AE562,"0.#"),1)=".",TRUE,FALSE)</formula>
    </cfRule>
  </conditionalFormatting>
  <conditionalFormatting sqref="AE563">
    <cfRule type="expression" dxfId="2401" priority="1223">
      <formula>IF(RIGHT(TEXT(AE563,"0.#"),1)=".",FALSE,TRUE)</formula>
    </cfRule>
    <cfRule type="expression" dxfId="2400" priority="1224">
      <formula>IF(RIGHT(TEXT(AE563,"0.#"),1)=".",TRUE,FALSE)</formula>
    </cfRule>
  </conditionalFormatting>
  <conditionalFormatting sqref="AL1103:AO1132">
    <cfRule type="expression" dxfId="2399" priority="2879">
      <formula>IF(AND(AL1103&gt;=0, RIGHT(TEXT(AL1103,"0.#"),1)&lt;&gt;"."),TRUE,FALSE)</formula>
    </cfRule>
    <cfRule type="expression" dxfId="2398" priority="2880">
      <formula>IF(AND(AL1103&gt;=0, RIGHT(TEXT(AL1103,"0.#"),1)="."),TRUE,FALSE)</formula>
    </cfRule>
    <cfRule type="expression" dxfId="2397" priority="2881">
      <formula>IF(AND(AL1103&lt;0, RIGHT(TEXT(AL1103,"0.#"),1)&lt;&gt;"."),TRUE,FALSE)</formula>
    </cfRule>
    <cfRule type="expression" dxfId="2396" priority="2882">
      <formula>IF(AND(AL1103&lt;0, RIGHT(TEXT(AL1103,"0.#"),1)="."),TRUE,FALSE)</formula>
    </cfRule>
  </conditionalFormatting>
  <conditionalFormatting sqref="Y1103:Y1132">
    <cfRule type="expression" dxfId="2395" priority="2877">
      <formula>IF(RIGHT(TEXT(Y1103,"0.#"),1)=".",FALSE,TRUE)</formula>
    </cfRule>
    <cfRule type="expression" dxfId="2394" priority="2878">
      <formula>IF(RIGHT(TEXT(Y1103,"0.#"),1)=".",TRUE,FALSE)</formula>
    </cfRule>
  </conditionalFormatting>
  <conditionalFormatting sqref="AQ553">
    <cfRule type="expression" dxfId="2393" priority="1261">
      <formula>IF(RIGHT(TEXT(AQ553,"0.#"),1)=".",FALSE,TRUE)</formula>
    </cfRule>
    <cfRule type="expression" dxfId="2392" priority="1262">
      <formula>IF(RIGHT(TEXT(AQ553,"0.#"),1)=".",TRUE,FALSE)</formula>
    </cfRule>
  </conditionalFormatting>
  <conditionalFormatting sqref="AU552">
    <cfRule type="expression" dxfId="2391" priority="1273">
      <formula>IF(RIGHT(TEXT(AU552,"0.#"),1)=".",FALSE,TRUE)</formula>
    </cfRule>
    <cfRule type="expression" dxfId="2390" priority="1274">
      <formula>IF(RIGHT(TEXT(AU552,"0.#"),1)=".",TRUE,FALSE)</formula>
    </cfRule>
  </conditionalFormatting>
  <conditionalFormatting sqref="AE552">
    <cfRule type="expression" dxfId="2389" priority="1285">
      <formula>IF(RIGHT(TEXT(AE552,"0.#"),1)=".",FALSE,TRUE)</formula>
    </cfRule>
    <cfRule type="expression" dxfId="2388" priority="1286">
      <formula>IF(RIGHT(TEXT(AE552,"0.#"),1)=".",TRUE,FALSE)</formula>
    </cfRule>
  </conditionalFormatting>
  <conditionalFormatting sqref="AQ548">
    <cfRule type="expression" dxfId="2387" priority="1291">
      <formula>IF(RIGHT(TEXT(AQ548,"0.#"),1)=".",FALSE,TRUE)</formula>
    </cfRule>
    <cfRule type="expression" dxfId="2386" priority="1292">
      <formula>IF(RIGHT(TEXT(AQ548,"0.#"),1)=".",TRUE,FALSE)</formula>
    </cfRule>
  </conditionalFormatting>
  <conditionalFormatting sqref="AL838:AO839">
    <cfRule type="expression" dxfId="2385" priority="2831">
      <formula>IF(AND(AL838&gt;=0, RIGHT(TEXT(AL838,"0.#"),1)&lt;&gt;"."),TRUE,FALSE)</formula>
    </cfRule>
    <cfRule type="expression" dxfId="2384" priority="2832">
      <formula>IF(AND(AL838&gt;=0, RIGHT(TEXT(AL838,"0.#"),1)="."),TRUE,FALSE)</formula>
    </cfRule>
    <cfRule type="expression" dxfId="2383" priority="2833">
      <formula>IF(AND(AL838&lt;0, RIGHT(TEXT(AL838,"0.#"),1)&lt;&gt;"."),TRUE,FALSE)</formula>
    </cfRule>
    <cfRule type="expression" dxfId="2382" priority="2834">
      <formula>IF(AND(AL838&lt;0, RIGHT(TEXT(AL838,"0.#"),1)="."),TRUE,FALSE)</formula>
    </cfRule>
  </conditionalFormatting>
  <conditionalFormatting sqref="Y838:Y839">
    <cfRule type="expression" dxfId="2381" priority="2829">
      <formula>IF(RIGHT(TEXT(Y838,"0.#"),1)=".",FALSE,TRUE)</formula>
    </cfRule>
    <cfRule type="expression" dxfId="2380" priority="2830">
      <formula>IF(RIGHT(TEXT(Y838,"0.#"),1)=".",TRUE,FALSE)</formula>
    </cfRule>
  </conditionalFormatting>
  <conditionalFormatting sqref="AE492">
    <cfRule type="expression" dxfId="2379" priority="1617">
      <formula>IF(RIGHT(TEXT(AE492,"0.#"),1)=".",FALSE,TRUE)</formula>
    </cfRule>
    <cfRule type="expression" dxfId="2378" priority="1618">
      <formula>IF(RIGHT(TEXT(AE492,"0.#"),1)=".",TRUE,FALSE)</formula>
    </cfRule>
  </conditionalFormatting>
  <conditionalFormatting sqref="AE493">
    <cfRule type="expression" dxfId="2377" priority="1615">
      <formula>IF(RIGHT(TEXT(AE493,"0.#"),1)=".",FALSE,TRUE)</formula>
    </cfRule>
    <cfRule type="expression" dxfId="2376" priority="1616">
      <formula>IF(RIGHT(TEXT(AE493,"0.#"),1)=".",TRUE,FALSE)</formula>
    </cfRule>
  </conditionalFormatting>
  <conditionalFormatting sqref="AE494">
    <cfRule type="expression" dxfId="2375" priority="1613">
      <formula>IF(RIGHT(TEXT(AE494,"0.#"),1)=".",FALSE,TRUE)</formula>
    </cfRule>
    <cfRule type="expression" dxfId="2374" priority="1614">
      <formula>IF(RIGHT(TEXT(AE494,"0.#"),1)=".",TRUE,FALSE)</formula>
    </cfRule>
  </conditionalFormatting>
  <conditionalFormatting sqref="AQ493">
    <cfRule type="expression" dxfId="2373" priority="1593">
      <formula>IF(RIGHT(TEXT(AQ493,"0.#"),1)=".",FALSE,TRUE)</formula>
    </cfRule>
    <cfRule type="expression" dxfId="2372" priority="1594">
      <formula>IF(RIGHT(TEXT(AQ493,"0.#"),1)=".",TRUE,FALSE)</formula>
    </cfRule>
  </conditionalFormatting>
  <conditionalFormatting sqref="AQ494">
    <cfRule type="expression" dxfId="2371" priority="1591">
      <formula>IF(RIGHT(TEXT(AQ494,"0.#"),1)=".",FALSE,TRUE)</formula>
    </cfRule>
    <cfRule type="expression" dxfId="2370" priority="1592">
      <formula>IF(RIGHT(TEXT(AQ494,"0.#"),1)=".",TRUE,FALSE)</formula>
    </cfRule>
  </conditionalFormatting>
  <conditionalFormatting sqref="AQ492">
    <cfRule type="expression" dxfId="2369" priority="1589">
      <formula>IF(RIGHT(TEXT(AQ492,"0.#"),1)=".",FALSE,TRUE)</formula>
    </cfRule>
    <cfRule type="expression" dxfId="2368" priority="1590">
      <formula>IF(RIGHT(TEXT(AQ492,"0.#"),1)=".",TRUE,FALSE)</formula>
    </cfRule>
  </conditionalFormatting>
  <conditionalFormatting sqref="AU494">
    <cfRule type="expression" dxfId="2367" priority="1601">
      <formula>IF(RIGHT(TEXT(AU494,"0.#"),1)=".",FALSE,TRUE)</formula>
    </cfRule>
    <cfRule type="expression" dxfId="2366" priority="1602">
      <formula>IF(RIGHT(TEXT(AU494,"0.#"),1)=".",TRUE,FALSE)</formula>
    </cfRule>
  </conditionalFormatting>
  <conditionalFormatting sqref="AU492">
    <cfRule type="expression" dxfId="2365" priority="1605">
      <formula>IF(RIGHT(TEXT(AU492,"0.#"),1)=".",FALSE,TRUE)</formula>
    </cfRule>
    <cfRule type="expression" dxfId="2364" priority="1606">
      <formula>IF(RIGHT(TEXT(AU492,"0.#"),1)=".",TRUE,FALSE)</formula>
    </cfRule>
  </conditionalFormatting>
  <conditionalFormatting sqref="AU493">
    <cfRule type="expression" dxfId="2363" priority="1603">
      <formula>IF(RIGHT(TEXT(AU493,"0.#"),1)=".",FALSE,TRUE)</formula>
    </cfRule>
    <cfRule type="expression" dxfId="2362" priority="1604">
      <formula>IF(RIGHT(TEXT(AU493,"0.#"),1)=".",TRUE,FALSE)</formula>
    </cfRule>
  </conditionalFormatting>
  <conditionalFormatting sqref="AU583">
    <cfRule type="expression" dxfId="2361" priority="1121">
      <formula>IF(RIGHT(TEXT(AU583,"0.#"),1)=".",FALSE,TRUE)</formula>
    </cfRule>
    <cfRule type="expression" dxfId="2360" priority="1122">
      <formula>IF(RIGHT(TEXT(AU583,"0.#"),1)=".",TRUE,FALSE)</formula>
    </cfRule>
  </conditionalFormatting>
  <conditionalFormatting sqref="AU582">
    <cfRule type="expression" dxfId="2359" priority="1123">
      <formula>IF(RIGHT(TEXT(AU582,"0.#"),1)=".",FALSE,TRUE)</formula>
    </cfRule>
    <cfRule type="expression" dxfId="2358" priority="1124">
      <formula>IF(RIGHT(TEXT(AU582,"0.#"),1)=".",TRUE,FALSE)</formula>
    </cfRule>
  </conditionalFormatting>
  <conditionalFormatting sqref="AE499">
    <cfRule type="expression" dxfId="2357" priority="1583">
      <formula>IF(RIGHT(TEXT(AE499,"0.#"),1)=".",FALSE,TRUE)</formula>
    </cfRule>
    <cfRule type="expression" dxfId="2356" priority="1584">
      <formula>IF(RIGHT(TEXT(AE499,"0.#"),1)=".",TRUE,FALSE)</formula>
    </cfRule>
  </conditionalFormatting>
  <conditionalFormatting sqref="AE497">
    <cfRule type="expression" dxfId="2355" priority="1587">
      <formula>IF(RIGHT(TEXT(AE497,"0.#"),1)=".",FALSE,TRUE)</formula>
    </cfRule>
    <cfRule type="expression" dxfId="2354" priority="1588">
      <formula>IF(RIGHT(TEXT(AE497,"0.#"),1)=".",TRUE,FALSE)</formula>
    </cfRule>
  </conditionalFormatting>
  <conditionalFormatting sqref="AE498">
    <cfRule type="expression" dxfId="2353" priority="1585">
      <formula>IF(RIGHT(TEXT(AE498,"0.#"),1)=".",FALSE,TRUE)</formula>
    </cfRule>
    <cfRule type="expression" dxfId="2352" priority="1586">
      <formula>IF(RIGHT(TEXT(AE498,"0.#"),1)=".",TRUE,FALSE)</formula>
    </cfRule>
  </conditionalFormatting>
  <conditionalFormatting sqref="AU499">
    <cfRule type="expression" dxfId="2351" priority="1571">
      <formula>IF(RIGHT(TEXT(AU499,"0.#"),1)=".",FALSE,TRUE)</formula>
    </cfRule>
    <cfRule type="expression" dxfId="2350" priority="1572">
      <formula>IF(RIGHT(TEXT(AU499,"0.#"),1)=".",TRUE,FALSE)</formula>
    </cfRule>
  </conditionalFormatting>
  <conditionalFormatting sqref="AU497">
    <cfRule type="expression" dxfId="2349" priority="1575">
      <formula>IF(RIGHT(TEXT(AU497,"0.#"),1)=".",FALSE,TRUE)</formula>
    </cfRule>
    <cfRule type="expression" dxfId="2348" priority="1576">
      <formula>IF(RIGHT(TEXT(AU497,"0.#"),1)=".",TRUE,FALSE)</formula>
    </cfRule>
  </conditionalFormatting>
  <conditionalFormatting sqref="AU498">
    <cfRule type="expression" dxfId="2347" priority="1573">
      <formula>IF(RIGHT(TEXT(AU498,"0.#"),1)=".",FALSE,TRUE)</formula>
    </cfRule>
    <cfRule type="expression" dxfId="2346" priority="1574">
      <formula>IF(RIGHT(TEXT(AU498,"0.#"),1)=".",TRUE,FALSE)</formula>
    </cfRule>
  </conditionalFormatting>
  <conditionalFormatting sqref="AQ497">
    <cfRule type="expression" dxfId="2345" priority="1559">
      <formula>IF(RIGHT(TEXT(AQ497,"0.#"),1)=".",FALSE,TRUE)</formula>
    </cfRule>
    <cfRule type="expression" dxfId="2344" priority="1560">
      <formula>IF(RIGHT(TEXT(AQ497,"0.#"),1)=".",TRUE,FALSE)</formula>
    </cfRule>
  </conditionalFormatting>
  <conditionalFormatting sqref="AQ498">
    <cfRule type="expression" dxfId="2343" priority="1563">
      <formula>IF(RIGHT(TEXT(AQ498,"0.#"),1)=".",FALSE,TRUE)</formula>
    </cfRule>
    <cfRule type="expression" dxfId="2342" priority="1564">
      <formula>IF(RIGHT(TEXT(AQ498,"0.#"),1)=".",TRUE,FALSE)</formula>
    </cfRule>
  </conditionalFormatting>
  <conditionalFormatting sqref="AQ499">
    <cfRule type="expression" dxfId="2341" priority="1561">
      <formula>IF(RIGHT(TEXT(AQ499,"0.#"),1)=".",FALSE,TRUE)</formula>
    </cfRule>
    <cfRule type="expression" dxfId="2340" priority="1562">
      <formula>IF(RIGHT(TEXT(AQ499,"0.#"),1)=".",TRUE,FALSE)</formula>
    </cfRule>
  </conditionalFormatting>
  <conditionalFormatting sqref="AE504">
    <cfRule type="expression" dxfId="2339" priority="1553">
      <formula>IF(RIGHT(TEXT(AE504,"0.#"),1)=".",FALSE,TRUE)</formula>
    </cfRule>
    <cfRule type="expression" dxfId="2338" priority="1554">
      <formula>IF(RIGHT(TEXT(AE504,"0.#"),1)=".",TRUE,FALSE)</formula>
    </cfRule>
  </conditionalFormatting>
  <conditionalFormatting sqref="AE502">
    <cfRule type="expression" dxfId="2337" priority="1557">
      <formula>IF(RIGHT(TEXT(AE502,"0.#"),1)=".",FALSE,TRUE)</formula>
    </cfRule>
    <cfRule type="expression" dxfId="2336" priority="1558">
      <formula>IF(RIGHT(TEXT(AE502,"0.#"),1)=".",TRUE,FALSE)</formula>
    </cfRule>
  </conditionalFormatting>
  <conditionalFormatting sqref="AE503">
    <cfRule type="expression" dxfId="2335" priority="1555">
      <formula>IF(RIGHT(TEXT(AE503,"0.#"),1)=".",FALSE,TRUE)</formula>
    </cfRule>
    <cfRule type="expression" dxfId="2334" priority="1556">
      <formula>IF(RIGHT(TEXT(AE503,"0.#"),1)=".",TRUE,FALSE)</formula>
    </cfRule>
  </conditionalFormatting>
  <conditionalFormatting sqref="AU504">
    <cfRule type="expression" dxfId="2333" priority="1541">
      <formula>IF(RIGHT(TEXT(AU504,"0.#"),1)=".",FALSE,TRUE)</formula>
    </cfRule>
    <cfRule type="expression" dxfId="2332" priority="1542">
      <formula>IF(RIGHT(TEXT(AU504,"0.#"),1)=".",TRUE,FALSE)</formula>
    </cfRule>
  </conditionalFormatting>
  <conditionalFormatting sqref="AU502">
    <cfRule type="expression" dxfId="2331" priority="1545">
      <formula>IF(RIGHT(TEXT(AU502,"0.#"),1)=".",FALSE,TRUE)</formula>
    </cfRule>
    <cfRule type="expression" dxfId="2330" priority="1546">
      <formula>IF(RIGHT(TEXT(AU502,"0.#"),1)=".",TRUE,FALSE)</formula>
    </cfRule>
  </conditionalFormatting>
  <conditionalFormatting sqref="AU503">
    <cfRule type="expression" dxfId="2329" priority="1543">
      <formula>IF(RIGHT(TEXT(AU503,"0.#"),1)=".",FALSE,TRUE)</formula>
    </cfRule>
    <cfRule type="expression" dxfId="2328" priority="1544">
      <formula>IF(RIGHT(TEXT(AU503,"0.#"),1)=".",TRUE,FALSE)</formula>
    </cfRule>
  </conditionalFormatting>
  <conditionalFormatting sqref="AQ502">
    <cfRule type="expression" dxfId="2327" priority="1529">
      <formula>IF(RIGHT(TEXT(AQ502,"0.#"),1)=".",FALSE,TRUE)</formula>
    </cfRule>
    <cfRule type="expression" dxfId="2326" priority="1530">
      <formula>IF(RIGHT(TEXT(AQ502,"0.#"),1)=".",TRUE,FALSE)</formula>
    </cfRule>
  </conditionalFormatting>
  <conditionalFormatting sqref="AQ503">
    <cfRule type="expression" dxfId="2325" priority="1533">
      <formula>IF(RIGHT(TEXT(AQ503,"0.#"),1)=".",FALSE,TRUE)</formula>
    </cfRule>
    <cfRule type="expression" dxfId="2324" priority="1534">
      <formula>IF(RIGHT(TEXT(AQ503,"0.#"),1)=".",TRUE,FALSE)</formula>
    </cfRule>
  </conditionalFormatting>
  <conditionalFormatting sqref="AQ504">
    <cfRule type="expression" dxfId="2323" priority="1531">
      <formula>IF(RIGHT(TEXT(AQ504,"0.#"),1)=".",FALSE,TRUE)</formula>
    </cfRule>
    <cfRule type="expression" dxfId="2322" priority="1532">
      <formula>IF(RIGHT(TEXT(AQ504,"0.#"),1)=".",TRUE,FALSE)</formula>
    </cfRule>
  </conditionalFormatting>
  <conditionalFormatting sqref="AE509">
    <cfRule type="expression" dxfId="2321" priority="1523">
      <formula>IF(RIGHT(TEXT(AE509,"0.#"),1)=".",FALSE,TRUE)</formula>
    </cfRule>
    <cfRule type="expression" dxfId="2320" priority="1524">
      <formula>IF(RIGHT(TEXT(AE509,"0.#"),1)=".",TRUE,FALSE)</formula>
    </cfRule>
  </conditionalFormatting>
  <conditionalFormatting sqref="AE507">
    <cfRule type="expression" dxfId="2319" priority="1527">
      <formula>IF(RIGHT(TEXT(AE507,"0.#"),1)=".",FALSE,TRUE)</formula>
    </cfRule>
    <cfRule type="expression" dxfId="2318" priority="1528">
      <formula>IF(RIGHT(TEXT(AE507,"0.#"),1)=".",TRUE,FALSE)</formula>
    </cfRule>
  </conditionalFormatting>
  <conditionalFormatting sqref="AE508">
    <cfRule type="expression" dxfId="2317" priority="1525">
      <formula>IF(RIGHT(TEXT(AE508,"0.#"),1)=".",FALSE,TRUE)</formula>
    </cfRule>
    <cfRule type="expression" dxfId="2316" priority="1526">
      <formula>IF(RIGHT(TEXT(AE508,"0.#"),1)=".",TRUE,FALSE)</formula>
    </cfRule>
  </conditionalFormatting>
  <conditionalFormatting sqref="AU509">
    <cfRule type="expression" dxfId="2315" priority="1511">
      <formula>IF(RIGHT(TEXT(AU509,"0.#"),1)=".",FALSE,TRUE)</formula>
    </cfRule>
    <cfRule type="expression" dxfId="2314" priority="1512">
      <formula>IF(RIGHT(TEXT(AU509,"0.#"),1)=".",TRUE,FALSE)</formula>
    </cfRule>
  </conditionalFormatting>
  <conditionalFormatting sqref="AU507">
    <cfRule type="expression" dxfId="2313" priority="1515">
      <formula>IF(RIGHT(TEXT(AU507,"0.#"),1)=".",FALSE,TRUE)</formula>
    </cfRule>
    <cfRule type="expression" dxfId="2312" priority="1516">
      <formula>IF(RIGHT(TEXT(AU507,"0.#"),1)=".",TRUE,FALSE)</formula>
    </cfRule>
  </conditionalFormatting>
  <conditionalFormatting sqref="AU508">
    <cfRule type="expression" dxfId="2311" priority="1513">
      <formula>IF(RIGHT(TEXT(AU508,"0.#"),1)=".",FALSE,TRUE)</formula>
    </cfRule>
    <cfRule type="expression" dxfId="2310" priority="1514">
      <formula>IF(RIGHT(TEXT(AU508,"0.#"),1)=".",TRUE,FALSE)</formula>
    </cfRule>
  </conditionalFormatting>
  <conditionalFormatting sqref="AQ507">
    <cfRule type="expression" dxfId="2309" priority="1499">
      <formula>IF(RIGHT(TEXT(AQ507,"0.#"),1)=".",FALSE,TRUE)</formula>
    </cfRule>
    <cfRule type="expression" dxfId="2308" priority="1500">
      <formula>IF(RIGHT(TEXT(AQ507,"0.#"),1)=".",TRUE,FALSE)</formula>
    </cfRule>
  </conditionalFormatting>
  <conditionalFormatting sqref="AQ508">
    <cfRule type="expression" dxfId="2307" priority="1503">
      <formula>IF(RIGHT(TEXT(AQ508,"0.#"),1)=".",FALSE,TRUE)</formula>
    </cfRule>
    <cfRule type="expression" dxfId="2306" priority="1504">
      <formula>IF(RIGHT(TEXT(AQ508,"0.#"),1)=".",TRUE,FALSE)</formula>
    </cfRule>
  </conditionalFormatting>
  <conditionalFormatting sqref="AQ509">
    <cfRule type="expression" dxfId="2305" priority="1501">
      <formula>IF(RIGHT(TEXT(AQ509,"0.#"),1)=".",FALSE,TRUE)</formula>
    </cfRule>
    <cfRule type="expression" dxfId="2304" priority="1502">
      <formula>IF(RIGHT(TEXT(AQ509,"0.#"),1)=".",TRUE,FALSE)</formula>
    </cfRule>
  </conditionalFormatting>
  <conditionalFormatting sqref="AE465">
    <cfRule type="expression" dxfId="2303" priority="1793">
      <formula>IF(RIGHT(TEXT(AE465,"0.#"),1)=".",FALSE,TRUE)</formula>
    </cfRule>
    <cfRule type="expression" dxfId="2302" priority="1794">
      <formula>IF(RIGHT(TEXT(AE465,"0.#"),1)=".",TRUE,FALSE)</formula>
    </cfRule>
  </conditionalFormatting>
  <conditionalFormatting sqref="AE463">
    <cfRule type="expression" dxfId="2301" priority="1797">
      <formula>IF(RIGHT(TEXT(AE463,"0.#"),1)=".",FALSE,TRUE)</formula>
    </cfRule>
    <cfRule type="expression" dxfId="2300" priority="1798">
      <formula>IF(RIGHT(TEXT(AE463,"0.#"),1)=".",TRUE,FALSE)</formula>
    </cfRule>
  </conditionalFormatting>
  <conditionalFormatting sqref="AE464">
    <cfRule type="expression" dxfId="2299" priority="1795">
      <formula>IF(RIGHT(TEXT(AE464,"0.#"),1)=".",FALSE,TRUE)</formula>
    </cfRule>
    <cfRule type="expression" dxfId="2298" priority="1796">
      <formula>IF(RIGHT(TEXT(AE464,"0.#"),1)=".",TRUE,FALSE)</formula>
    </cfRule>
  </conditionalFormatting>
  <conditionalFormatting sqref="AM465">
    <cfRule type="expression" dxfId="2297" priority="1787">
      <formula>IF(RIGHT(TEXT(AM465,"0.#"),1)=".",FALSE,TRUE)</formula>
    </cfRule>
    <cfRule type="expression" dxfId="2296" priority="1788">
      <formula>IF(RIGHT(TEXT(AM465,"0.#"),1)=".",TRUE,FALSE)</formula>
    </cfRule>
  </conditionalFormatting>
  <conditionalFormatting sqref="AM463">
    <cfRule type="expression" dxfId="2295" priority="1791">
      <formula>IF(RIGHT(TEXT(AM463,"0.#"),1)=".",FALSE,TRUE)</formula>
    </cfRule>
    <cfRule type="expression" dxfId="2294" priority="1792">
      <formula>IF(RIGHT(TEXT(AM463,"0.#"),1)=".",TRUE,FALSE)</formula>
    </cfRule>
  </conditionalFormatting>
  <conditionalFormatting sqref="AM464">
    <cfRule type="expression" dxfId="2293" priority="1789">
      <formula>IF(RIGHT(TEXT(AM464,"0.#"),1)=".",FALSE,TRUE)</formula>
    </cfRule>
    <cfRule type="expression" dxfId="2292" priority="1790">
      <formula>IF(RIGHT(TEXT(AM464,"0.#"),1)=".",TRUE,FALSE)</formula>
    </cfRule>
  </conditionalFormatting>
  <conditionalFormatting sqref="AU465">
    <cfRule type="expression" dxfId="2291" priority="1781">
      <formula>IF(RIGHT(TEXT(AU465,"0.#"),1)=".",FALSE,TRUE)</formula>
    </cfRule>
    <cfRule type="expression" dxfId="2290" priority="1782">
      <formula>IF(RIGHT(TEXT(AU465,"0.#"),1)=".",TRUE,FALSE)</formula>
    </cfRule>
  </conditionalFormatting>
  <conditionalFormatting sqref="AU463">
    <cfRule type="expression" dxfId="2289" priority="1785">
      <formula>IF(RIGHT(TEXT(AU463,"0.#"),1)=".",FALSE,TRUE)</formula>
    </cfRule>
    <cfRule type="expression" dxfId="2288" priority="1786">
      <formula>IF(RIGHT(TEXT(AU463,"0.#"),1)=".",TRUE,FALSE)</formula>
    </cfRule>
  </conditionalFormatting>
  <conditionalFormatting sqref="AU464">
    <cfRule type="expression" dxfId="2287" priority="1783">
      <formula>IF(RIGHT(TEXT(AU464,"0.#"),1)=".",FALSE,TRUE)</formula>
    </cfRule>
    <cfRule type="expression" dxfId="2286" priority="1784">
      <formula>IF(RIGHT(TEXT(AU464,"0.#"),1)=".",TRUE,FALSE)</formula>
    </cfRule>
  </conditionalFormatting>
  <conditionalFormatting sqref="AI465">
    <cfRule type="expression" dxfId="2285" priority="1775">
      <formula>IF(RIGHT(TEXT(AI465,"0.#"),1)=".",FALSE,TRUE)</formula>
    </cfRule>
    <cfRule type="expression" dxfId="2284" priority="1776">
      <formula>IF(RIGHT(TEXT(AI465,"0.#"),1)=".",TRUE,FALSE)</formula>
    </cfRule>
  </conditionalFormatting>
  <conditionalFormatting sqref="AI463">
    <cfRule type="expression" dxfId="2283" priority="1779">
      <formula>IF(RIGHT(TEXT(AI463,"0.#"),1)=".",FALSE,TRUE)</formula>
    </cfRule>
    <cfRule type="expression" dxfId="2282" priority="1780">
      <formula>IF(RIGHT(TEXT(AI463,"0.#"),1)=".",TRUE,FALSE)</formula>
    </cfRule>
  </conditionalFormatting>
  <conditionalFormatting sqref="AI464">
    <cfRule type="expression" dxfId="2281" priority="1777">
      <formula>IF(RIGHT(TEXT(AI464,"0.#"),1)=".",FALSE,TRUE)</formula>
    </cfRule>
    <cfRule type="expression" dxfId="2280" priority="1778">
      <formula>IF(RIGHT(TEXT(AI464,"0.#"),1)=".",TRUE,FALSE)</formula>
    </cfRule>
  </conditionalFormatting>
  <conditionalFormatting sqref="AQ463">
    <cfRule type="expression" dxfId="2279" priority="1769">
      <formula>IF(RIGHT(TEXT(AQ463,"0.#"),1)=".",FALSE,TRUE)</formula>
    </cfRule>
    <cfRule type="expression" dxfId="2278" priority="1770">
      <formula>IF(RIGHT(TEXT(AQ463,"0.#"),1)=".",TRUE,FALSE)</formula>
    </cfRule>
  </conditionalFormatting>
  <conditionalFormatting sqref="AQ464">
    <cfRule type="expression" dxfId="2277" priority="1773">
      <formula>IF(RIGHT(TEXT(AQ464,"0.#"),1)=".",FALSE,TRUE)</formula>
    </cfRule>
    <cfRule type="expression" dxfId="2276" priority="1774">
      <formula>IF(RIGHT(TEXT(AQ464,"0.#"),1)=".",TRUE,FALSE)</formula>
    </cfRule>
  </conditionalFormatting>
  <conditionalFormatting sqref="AQ465">
    <cfRule type="expression" dxfId="2275" priority="1771">
      <formula>IF(RIGHT(TEXT(AQ465,"0.#"),1)=".",FALSE,TRUE)</formula>
    </cfRule>
    <cfRule type="expression" dxfId="2274" priority="1772">
      <formula>IF(RIGHT(TEXT(AQ465,"0.#"),1)=".",TRUE,FALSE)</formula>
    </cfRule>
  </conditionalFormatting>
  <conditionalFormatting sqref="AE470">
    <cfRule type="expression" dxfId="2273" priority="1763">
      <formula>IF(RIGHT(TEXT(AE470,"0.#"),1)=".",FALSE,TRUE)</formula>
    </cfRule>
    <cfRule type="expression" dxfId="2272" priority="1764">
      <formula>IF(RIGHT(TEXT(AE470,"0.#"),1)=".",TRUE,FALSE)</formula>
    </cfRule>
  </conditionalFormatting>
  <conditionalFormatting sqref="AE468">
    <cfRule type="expression" dxfId="2271" priority="1767">
      <formula>IF(RIGHT(TEXT(AE468,"0.#"),1)=".",FALSE,TRUE)</formula>
    </cfRule>
    <cfRule type="expression" dxfId="2270" priority="1768">
      <formula>IF(RIGHT(TEXT(AE468,"0.#"),1)=".",TRUE,FALSE)</formula>
    </cfRule>
  </conditionalFormatting>
  <conditionalFormatting sqref="AE469">
    <cfRule type="expression" dxfId="2269" priority="1765">
      <formula>IF(RIGHT(TEXT(AE469,"0.#"),1)=".",FALSE,TRUE)</formula>
    </cfRule>
    <cfRule type="expression" dxfId="2268" priority="1766">
      <formula>IF(RIGHT(TEXT(AE469,"0.#"),1)=".",TRUE,FALSE)</formula>
    </cfRule>
  </conditionalFormatting>
  <conditionalFormatting sqref="AM470">
    <cfRule type="expression" dxfId="2267" priority="1757">
      <formula>IF(RIGHT(TEXT(AM470,"0.#"),1)=".",FALSE,TRUE)</formula>
    </cfRule>
    <cfRule type="expression" dxfId="2266" priority="1758">
      <formula>IF(RIGHT(TEXT(AM470,"0.#"),1)=".",TRUE,FALSE)</formula>
    </cfRule>
  </conditionalFormatting>
  <conditionalFormatting sqref="AM468">
    <cfRule type="expression" dxfId="2265" priority="1761">
      <formula>IF(RIGHT(TEXT(AM468,"0.#"),1)=".",FALSE,TRUE)</formula>
    </cfRule>
    <cfRule type="expression" dxfId="2264" priority="1762">
      <formula>IF(RIGHT(TEXT(AM468,"0.#"),1)=".",TRUE,FALSE)</formula>
    </cfRule>
  </conditionalFormatting>
  <conditionalFormatting sqref="AM469">
    <cfRule type="expression" dxfId="2263" priority="1759">
      <formula>IF(RIGHT(TEXT(AM469,"0.#"),1)=".",FALSE,TRUE)</formula>
    </cfRule>
    <cfRule type="expression" dxfId="2262" priority="1760">
      <formula>IF(RIGHT(TEXT(AM469,"0.#"),1)=".",TRUE,FALSE)</formula>
    </cfRule>
  </conditionalFormatting>
  <conditionalFormatting sqref="AU470">
    <cfRule type="expression" dxfId="2261" priority="1751">
      <formula>IF(RIGHT(TEXT(AU470,"0.#"),1)=".",FALSE,TRUE)</formula>
    </cfRule>
    <cfRule type="expression" dxfId="2260" priority="1752">
      <formula>IF(RIGHT(TEXT(AU470,"0.#"),1)=".",TRUE,FALSE)</formula>
    </cfRule>
  </conditionalFormatting>
  <conditionalFormatting sqref="AU468">
    <cfRule type="expression" dxfId="2259" priority="1755">
      <formula>IF(RIGHT(TEXT(AU468,"0.#"),1)=".",FALSE,TRUE)</formula>
    </cfRule>
    <cfRule type="expression" dxfId="2258" priority="1756">
      <formula>IF(RIGHT(TEXT(AU468,"0.#"),1)=".",TRUE,FALSE)</formula>
    </cfRule>
  </conditionalFormatting>
  <conditionalFormatting sqref="AU469">
    <cfRule type="expression" dxfId="2257" priority="1753">
      <formula>IF(RIGHT(TEXT(AU469,"0.#"),1)=".",FALSE,TRUE)</formula>
    </cfRule>
    <cfRule type="expression" dxfId="2256" priority="1754">
      <formula>IF(RIGHT(TEXT(AU469,"0.#"),1)=".",TRUE,FALSE)</formula>
    </cfRule>
  </conditionalFormatting>
  <conditionalFormatting sqref="AI470">
    <cfRule type="expression" dxfId="2255" priority="1745">
      <formula>IF(RIGHT(TEXT(AI470,"0.#"),1)=".",FALSE,TRUE)</formula>
    </cfRule>
    <cfRule type="expression" dxfId="2254" priority="1746">
      <formula>IF(RIGHT(TEXT(AI470,"0.#"),1)=".",TRUE,FALSE)</formula>
    </cfRule>
  </conditionalFormatting>
  <conditionalFormatting sqref="AI468">
    <cfRule type="expression" dxfId="2253" priority="1749">
      <formula>IF(RIGHT(TEXT(AI468,"0.#"),1)=".",FALSE,TRUE)</formula>
    </cfRule>
    <cfRule type="expression" dxfId="2252" priority="1750">
      <formula>IF(RIGHT(TEXT(AI468,"0.#"),1)=".",TRUE,FALSE)</formula>
    </cfRule>
  </conditionalFormatting>
  <conditionalFormatting sqref="AI469">
    <cfRule type="expression" dxfId="2251" priority="1747">
      <formula>IF(RIGHT(TEXT(AI469,"0.#"),1)=".",FALSE,TRUE)</formula>
    </cfRule>
    <cfRule type="expression" dxfId="2250" priority="1748">
      <formula>IF(RIGHT(TEXT(AI469,"0.#"),1)=".",TRUE,FALSE)</formula>
    </cfRule>
  </conditionalFormatting>
  <conditionalFormatting sqref="AQ468">
    <cfRule type="expression" dxfId="2249" priority="1739">
      <formula>IF(RIGHT(TEXT(AQ468,"0.#"),1)=".",FALSE,TRUE)</formula>
    </cfRule>
    <cfRule type="expression" dxfId="2248" priority="1740">
      <formula>IF(RIGHT(TEXT(AQ468,"0.#"),1)=".",TRUE,FALSE)</formula>
    </cfRule>
  </conditionalFormatting>
  <conditionalFormatting sqref="AQ469">
    <cfRule type="expression" dxfId="2247" priority="1743">
      <formula>IF(RIGHT(TEXT(AQ469,"0.#"),1)=".",FALSE,TRUE)</formula>
    </cfRule>
    <cfRule type="expression" dxfId="2246" priority="1744">
      <formula>IF(RIGHT(TEXT(AQ469,"0.#"),1)=".",TRUE,FALSE)</formula>
    </cfRule>
  </conditionalFormatting>
  <conditionalFormatting sqref="AQ470">
    <cfRule type="expression" dxfId="2245" priority="1741">
      <formula>IF(RIGHT(TEXT(AQ470,"0.#"),1)=".",FALSE,TRUE)</formula>
    </cfRule>
    <cfRule type="expression" dxfId="2244" priority="1742">
      <formula>IF(RIGHT(TEXT(AQ470,"0.#"),1)=".",TRUE,FALSE)</formula>
    </cfRule>
  </conditionalFormatting>
  <conditionalFormatting sqref="AE475">
    <cfRule type="expression" dxfId="2243" priority="1733">
      <formula>IF(RIGHT(TEXT(AE475,"0.#"),1)=".",FALSE,TRUE)</formula>
    </cfRule>
    <cfRule type="expression" dxfId="2242" priority="1734">
      <formula>IF(RIGHT(TEXT(AE475,"0.#"),1)=".",TRUE,FALSE)</formula>
    </cfRule>
  </conditionalFormatting>
  <conditionalFormatting sqref="AE473">
    <cfRule type="expression" dxfId="2241" priority="1737">
      <formula>IF(RIGHT(TEXT(AE473,"0.#"),1)=".",FALSE,TRUE)</formula>
    </cfRule>
    <cfRule type="expression" dxfId="2240" priority="1738">
      <formula>IF(RIGHT(TEXT(AE473,"0.#"),1)=".",TRUE,FALSE)</formula>
    </cfRule>
  </conditionalFormatting>
  <conditionalFormatting sqref="AE474">
    <cfRule type="expression" dxfId="2239" priority="1735">
      <formula>IF(RIGHT(TEXT(AE474,"0.#"),1)=".",FALSE,TRUE)</formula>
    </cfRule>
    <cfRule type="expression" dxfId="2238" priority="1736">
      <formula>IF(RIGHT(TEXT(AE474,"0.#"),1)=".",TRUE,FALSE)</formula>
    </cfRule>
  </conditionalFormatting>
  <conditionalFormatting sqref="AM475">
    <cfRule type="expression" dxfId="2237" priority="1727">
      <formula>IF(RIGHT(TEXT(AM475,"0.#"),1)=".",FALSE,TRUE)</formula>
    </cfRule>
    <cfRule type="expression" dxfId="2236" priority="1728">
      <formula>IF(RIGHT(TEXT(AM475,"0.#"),1)=".",TRUE,FALSE)</formula>
    </cfRule>
  </conditionalFormatting>
  <conditionalFormatting sqref="AM473">
    <cfRule type="expression" dxfId="2235" priority="1731">
      <formula>IF(RIGHT(TEXT(AM473,"0.#"),1)=".",FALSE,TRUE)</formula>
    </cfRule>
    <cfRule type="expression" dxfId="2234" priority="1732">
      <formula>IF(RIGHT(TEXT(AM473,"0.#"),1)=".",TRUE,FALSE)</formula>
    </cfRule>
  </conditionalFormatting>
  <conditionalFormatting sqref="AM474">
    <cfRule type="expression" dxfId="2233" priority="1729">
      <formula>IF(RIGHT(TEXT(AM474,"0.#"),1)=".",FALSE,TRUE)</formula>
    </cfRule>
    <cfRule type="expression" dxfId="2232" priority="1730">
      <formula>IF(RIGHT(TEXT(AM474,"0.#"),1)=".",TRUE,FALSE)</formula>
    </cfRule>
  </conditionalFormatting>
  <conditionalFormatting sqref="AU475">
    <cfRule type="expression" dxfId="2231" priority="1721">
      <formula>IF(RIGHT(TEXT(AU475,"0.#"),1)=".",FALSE,TRUE)</formula>
    </cfRule>
    <cfRule type="expression" dxfId="2230" priority="1722">
      <formula>IF(RIGHT(TEXT(AU475,"0.#"),1)=".",TRUE,FALSE)</formula>
    </cfRule>
  </conditionalFormatting>
  <conditionalFormatting sqref="AU473">
    <cfRule type="expression" dxfId="2229" priority="1725">
      <formula>IF(RIGHT(TEXT(AU473,"0.#"),1)=".",FALSE,TRUE)</formula>
    </cfRule>
    <cfRule type="expression" dxfId="2228" priority="1726">
      <formula>IF(RIGHT(TEXT(AU473,"0.#"),1)=".",TRUE,FALSE)</formula>
    </cfRule>
  </conditionalFormatting>
  <conditionalFormatting sqref="AU474">
    <cfRule type="expression" dxfId="2227" priority="1723">
      <formula>IF(RIGHT(TEXT(AU474,"0.#"),1)=".",FALSE,TRUE)</formula>
    </cfRule>
    <cfRule type="expression" dxfId="2226" priority="1724">
      <formula>IF(RIGHT(TEXT(AU474,"0.#"),1)=".",TRUE,FALSE)</formula>
    </cfRule>
  </conditionalFormatting>
  <conditionalFormatting sqref="AI475">
    <cfRule type="expression" dxfId="2225" priority="1715">
      <formula>IF(RIGHT(TEXT(AI475,"0.#"),1)=".",FALSE,TRUE)</formula>
    </cfRule>
    <cfRule type="expression" dxfId="2224" priority="1716">
      <formula>IF(RIGHT(TEXT(AI475,"0.#"),1)=".",TRUE,FALSE)</formula>
    </cfRule>
  </conditionalFormatting>
  <conditionalFormatting sqref="AI473">
    <cfRule type="expression" dxfId="2223" priority="1719">
      <formula>IF(RIGHT(TEXT(AI473,"0.#"),1)=".",FALSE,TRUE)</formula>
    </cfRule>
    <cfRule type="expression" dxfId="2222" priority="1720">
      <formula>IF(RIGHT(TEXT(AI473,"0.#"),1)=".",TRUE,FALSE)</formula>
    </cfRule>
  </conditionalFormatting>
  <conditionalFormatting sqref="AI474">
    <cfRule type="expression" dxfId="2221" priority="1717">
      <formula>IF(RIGHT(TEXT(AI474,"0.#"),1)=".",FALSE,TRUE)</formula>
    </cfRule>
    <cfRule type="expression" dxfId="2220" priority="1718">
      <formula>IF(RIGHT(TEXT(AI474,"0.#"),1)=".",TRUE,FALSE)</formula>
    </cfRule>
  </conditionalFormatting>
  <conditionalFormatting sqref="AQ473">
    <cfRule type="expression" dxfId="2219" priority="1709">
      <formula>IF(RIGHT(TEXT(AQ473,"0.#"),1)=".",FALSE,TRUE)</formula>
    </cfRule>
    <cfRule type="expression" dxfId="2218" priority="1710">
      <formula>IF(RIGHT(TEXT(AQ473,"0.#"),1)=".",TRUE,FALSE)</formula>
    </cfRule>
  </conditionalFormatting>
  <conditionalFormatting sqref="AQ474">
    <cfRule type="expression" dxfId="2217" priority="1713">
      <formula>IF(RIGHT(TEXT(AQ474,"0.#"),1)=".",FALSE,TRUE)</formula>
    </cfRule>
    <cfRule type="expression" dxfId="2216" priority="1714">
      <formula>IF(RIGHT(TEXT(AQ474,"0.#"),1)=".",TRUE,FALSE)</formula>
    </cfRule>
  </conditionalFormatting>
  <conditionalFormatting sqref="AQ475">
    <cfRule type="expression" dxfId="2215" priority="1711">
      <formula>IF(RIGHT(TEXT(AQ475,"0.#"),1)=".",FALSE,TRUE)</formula>
    </cfRule>
    <cfRule type="expression" dxfId="2214" priority="1712">
      <formula>IF(RIGHT(TEXT(AQ475,"0.#"),1)=".",TRUE,FALSE)</formula>
    </cfRule>
  </conditionalFormatting>
  <conditionalFormatting sqref="AE480">
    <cfRule type="expression" dxfId="2213" priority="1703">
      <formula>IF(RIGHT(TEXT(AE480,"0.#"),1)=".",FALSE,TRUE)</formula>
    </cfRule>
    <cfRule type="expression" dxfId="2212" priority="1704">
      <formula>IF(RIGHT(TEXT(AE480,"0.#"),1)=".",TRUE,FALSE)</formula>
    </cfRule>
  </conditionalFormatting>
  <conditionalFormatting sqref="AE478">
    <cfRule type="expression" dxfId="2211" priority="1707">
      <formula>IF(RIGHT(TEXT(AE478,"0.#"),1)=".",FALSE,TRUE)</formula>
    </cfRule>
    <cfRule type="expression" dxfId="2210" priority="1708">
      <formula>IF(RIGHT(TEXT(AE478,"0.#"),1)=".",TRUE,FALSE)</formula>
    </cfRule>
  </conditionalFormatting>
  <conditionalFormatting sqref="AE479">
    <cfRule type="expression" dxfId="2209" priority="1705">
      <formula>IF(RIGHT(TEXT(AE479,"0.#"),1)=".",FALSE,TRUE)</formula>
    </cfRule>
    <cfRule type="expression" dxfId="2208" priority="1706">
      <formula>IF(RIGHT(TEXT(AE479,"0.#"),1)=".",TRUE,FALSE)</formula>
    </cfRule>
  </conditionalFormatting>
  <conditionalFormatting sqref="AM480">
    <cfRule type="expression" dxfId="2207" priority="1697">
      <formula>IF(RIGHT(TEXT(AM480,"0.#"),1)=".",FALSE,TRUE)</formula>
    </cfRule>
    <cfRule type="expression" dxfId="2206" priority="1698">
      <formula>IF(RIGHT(TEXT(AM480,"0.#"),1)=".",TRUE,FALSE)</formula>
    </cfRule>
  </conditionalFormatting>
  <conditionalFormatting sqref="AM478">
    <cfRule type="expression" dxfId="2205" priority="1701">
      <formula>IF(RIGHT(TEXT(AM478,"0.#"),1)=".",FALSE,TRUE)</formula>
    </cfRule>
    <cfRule type="expression" dxfId="2204" priority="1702">
      <formula>IF(RIGHT(TEXT(AM478,"0.#"),1)=".",TRUE,FALSE)</formula>
    </cfRule>
  </conditionalFormatting>
  <conditionalFormatting sqref="AM479">
    <cfRule type="expression" dxfId="2203" priority="1699">
      <formula>IF(RIGHT(TEXT(AM479,"0.#"),1)=".",FALSE,TRUE)</formula>
    </cfRule>
    <cfRule type="expression" dxfId="2202" priority="1700">
      <formula>IF(RIGHT(TEXT(AM479,"0.#"),1)=".",TRUE,FALSE)</formula>
    </cfRule>
  </conditionalFormatting>
  <conditionalFormatting sqref="AU480">
    <cfRule type="expression" dxfId="2201" priority="1691">
      <formula>IF(RIGHT(TEXT(AU480,"0.#"),1)=".",FALSE,TRUE)</formula>
    </cfRule>
    <cfRule type="expression" dxfId="2200" priority="1692">
      <formula>IF(RIGHT(TEXT(AU480,"0.#"),1)=".",TRUE,FALSE)</formula>
    </cfRule>
  </conditionalFormatting>
  <conditionalFormatting sqref="AU478">
    <cfRule type="expression" dxfId="2199" priority="1695">
      <formula>IF(RIGHT(TEXT(AU478,"0.#"),1)=".",FALSE,TRUE)</formula>
    </cfRule>
    <cfRule type="expression" dxfId="2198" priority="1696">
      <formula>IF(RIGHT(TEXT(AU478,"0.#"),1)=".",TRUE,FALSE)</formula>
    </cfRule>
  </conditionalFormatting>
  <conditionalFormatting sqref="AU479">
    <cfRule type="expression" dxfId="2197" priority="1693">
      <formula>IF(RIGHT(TEXT(AU479,"0.#"),1)=".",FALSE,TRUE)</formula>
    </cfRule>
    <cfRule type="expression" dxfId="2196" priority="1694">
      <formula>IF(RIGHT(TEXT(AU479,"0.#"),1)=".",TRUE,FALSE)</formula>
    </cfRule>
  </conditionalFormatting>
  <conditionalFormatting sqref="AI480">
    <cfRule type="expression" dxfId="2195" priority="1685">
      <formula>IF(RIGHT(TEXT(AI480,"0.#"),1)=".",FALSE,TRUE)</formula>
    </cfRule>
    <cfRule type="expression" dxfId="2194" priority="1686">
      <formula>IF(RIGHT(TEXT(AI480,"0.#"),1)=".",TRUE,FALSE)</formula>
    </cfRule>
  </conditionalFormatting>
  <conditionalFormatting sqref="AI478">
    <cfRule type="expression" dxfId="2193" priority="1689">
      <formula>IF(RIGHT(TEXT(AI478,"0.#"),1)=".",FALSE,TRUE)</formula>
    </cfRule>
    <cfRule type="expression" dxfId="2192" priority="1690">
      <formula>IF(RIGHT(TEXT(AI478,"0.#"),1)=".",TRUE,FALSE)</formula>
    </cfRule>
  </conditionalFormatting>
  <conditionalFormatting sqref="AI479">
    <cfRule type="expression" dxfId="2191" priority="1687">
      <formula>IF(RIGHT(TEXT(AI479,"0.#"),1)=".",FALSE,TRUE)</formula>
    </cfRule>
    <cfRule type="expression" dxfId="2190" priority="1688">
      <formula>IF(RIGHT(TEXT(AI479,"0.#"),1)=".",TRUE,FALSE)</formula>
    </cfRule>
  </conditionalFormatting>
  <conditionalFormatting sqref="AQ478">
    <cfRule type="expression" dxfId="2189" priority="1679">
      <formula>IF(RIGHT(TEXT(AQ478,"0.#"),1)=".",FALSE,TRUE)</formula>
    </cfRule>
    <cfRule type="expression" dxfId="2188" priority="1680">
      <formula>IF(RIGHT(TEXT(AQ478,"0.#"),1)=".",TRUE,FALSE)</formula>
    </cfRule>
  </conditionalFormatting>
  <conditionalFormatting sqref="AQ479">
    <cfRule type="expression" dxfId="2187" priority="1683">
      <formula>IF(RIGHT(TEXT(AQ479,"0.#"),1)=".",FALSE,TRUE)</formula>
    </cfRule>
    <cfRule type="expression" dxfId="2186" priority="1684">
      <formula>IF(RIGHT(TEXT(AQ479,"0.#"),1)=".",TRUE,FALSE)</formula>
    </cfRule>
  </conditionalFormatting>
  <conditionalFormatting sqref="AQ480">
    <cfRule type="expression" dxfId="2185" priority="1681">
      <formula>IF(RIGHT(TEXT(AQ480,"0.#"),1)=".",FALSE,TRUE)</formula>
    </cfRule>
    <cfRule type="expression" dxfId="2184" priority="1682">
      <formula>IF(RIGHT(TEXT(AQ480,"0.#"),1)=".",TRUE,FALSE)</formula>
    </cfRule>
  </conditionalFormatting>
  <conditionalFormatting sqref="AM47">
    <cfRule type="expression" dxfId="2183" priority="1973">
      <formula>IF(RIGHT(TEXT(AM47,"0.#"),1)=".",FALSE,TRUE)</formula>
    </cfRule>
    <cfRule type="expression" dxfId="2182" priority="1974">
      <formula>IF(RIGHT(TEXT(AM47,"0.#"),1)=".",TRUE,FALSE)</formula>
    </cfRule>
  </conditionalFormatting>
  <conditionalFormatting sqref="AI46">
    <cfRule type="expression" dxfId="2181" priority="1977">
      <formula>IF(RIGHT(TEXT(AI46,"0.#"),1)=".",FALSE,TRUE)</formula>
    </cfRule>
    <cfRule type="expression" dxfId="2180" priority="1978">
      <formula>IF(RIGHT(TEXT(AI46,"0.#"),1)=".",TRUE,FALSE)</formula>
    </cfRule>
  </conditionalFormatting>
  <conditionalFormatting sqref="AM46">
    <cfRule type="expression" dxfId="2179" priority="1975">
      <formula>IF(RIGHT(TEXT(AM46,"0.#"),1)=".",FALSE,TRUE)</formula>
    </cfRule>
    <cfRule type="expression" dxfId="2178" priority="1976">
      <formula>IF(RIGHT(TEXT(AM46,"0.#"),1)=".",TRUE,FALSE)</formula>
    </cfRule>
  </conditionalFormatting>
  <conditionalFormatting sqref="AU46:AU48">
    <cfRule type="expression" dxfId="2177" priority="1967">
      <formula>IF(RIGHT(TEXT(AU46,"0.#"),1)=".",FALSE,TRUE)</formula>
    </cfRule>
    <cfRule type="expression" dxfId="2176" priority="1968">
      <formula>IF(RIGHT(TEXT(AU46,"0.#"),1)=".",TRUE,FALSE)</formula>
    </cfRule>
  </conditionalFormatting>
  <conditionalFormatting sqref="AM48">
    <cfRule type="expression" dxfId="2175" priority="1971">
      <formula>IF(RIGHT(TEXT(AM48,"0.#"),1)=".",FALSE,TRUE)</formula>
    </cfRule>
    <cfRule type="expression" dxfId="2174" priority="1972">
      <formula>IF(RIGHT(TEXT(AM48,"0.#"),1)=".",TRUE,FALSE)</formula>
    </cfRule>
  </conditionalFormatting>
  <conditionalFormatting sqref="AQ46:AQ48">
    <cfRule type="expression" dxfId="2173" priority="1969">
      <formula>IF(RIGHT(TEXT(AQ46,"0.#"),1)=".",FALSE,TRUE)</formula>
    </cfRule>
    <cfRule type="expression" dxfId="2172" priority="1970">
      <formula>IF(RIGHT(TEXT(AQ46,"0.#"),1)=".",TRUE,FALSE)</formula>
    </cfRule>
  </conditionalFormatting>
  <conditionalFormatting sqref="AE146:AE147 AI146:AI147 AM146:AM147 AQ146:AQ147 AU146:AU147">
    <cfRule type="expression" dxfId="2171" priority="1961">
      <formula>IF(RIGHT(TEXT(AE146,"0.#"),1)=".",FALSE,TRUE)</formula>
    </cfRule>
    <cfRule type="expression" dxfId="2170" priority="1962">
      <formula>IF(RIGHT(TEXT(AE146,"0.#"),1)=".",TRUE,FALSE)</formula>
    </cfRule>
  </conditionalFormatting>
  <conditionalFormatting sqref="AE142:AE143 AI142:AI143 AM142:AM143 AQ142:AQ143 AU142:AU143">
    <cfRule type="expression" dxfId="2169" priority="1963">
      <formula>IF(RIGHT(TEXT(AE142,"0.#"),1)=".",FALSE,TRUE)</formula>
    </cfRule>
    <cfRule type="expression" dxfId="2168" priority="1964">
      <formula>IF(RIGHT(TEXT(AE142,"0.#"),1)=".",TRUE,FALSE)</formula>
    </cfRule>
  </conditionalFormatting>
  <conditionalFormatting sqref="AE150:AE151 AI150:AI151 AM150:AM151 AQ150:AQ151 AU150:AU151">
    <cfRule type="expression" dxfId="2167" priority="1959">
      <formula>IF(RIGHT(TEXT(AE150,"0.#"),1)=".",FALSE,TRUE)</formula>
    </cfRule>
    <cfRule type="expression" dxfId="2166" priority="1960">
      <formula>IF(RIGHT(TEXT(AE150,"0.#"),1)=".",TRUE,FALSE)</formula>
    </cfRule>
  </conditionalFormatting>
  <conditionalFormatting sqref="AE210:AE211 AI210:AI211 AM210:AM211 AQ210:AQ211 AU210:AU211">
    <cfRule type="expression" dxfId="2165" priority="1949">
      <formula>IF(RIGHT(TEXT(AE210,"0.#"),1)=".",FALSE,TRUE)</formula>
    </cfRule>
    <cfRule type="expression" dxfId="2164" priority="1950">
      <formula>IF(RIGHT(TEXT(AE210,"0.#"),1)=".",TRUE,FALSE)</formula>
    </cfRule>
  </conditionalFormatting>
  <conditionalFormatting sqref="AE202:AE203 AI202:AI203 AM202:AM203 AQ202:AQ203 AU202:AU203">
    <cfRule type="expression" dxfId="2163" priority="1953">
      <formula>IF(RIGHT(TEXT(AE202,"0.#"),1)=".",FALSE,TRUE)</formula>
    </cfRule>
    <cfRule type="expression" dxfId="2162" priority="1954">
      <formula>IF(RIGHT(TEXT(AE202,"0.#"),1)=".",TRUE,FALSE)</formula>
    </cfRule>
  </conditionalFormatting>
  <conditionalFormatting sqref="AE206:AE207 AI206:AI207 AM206:AM207 AQ206:AQ207 AU206:AU207">
    <cfRule type="expression" dxfId="2161" priority="1951">
      <formula>IF(RIGHT(TEXT(AE206,"0.#"),1)=".",FALSE,TRUE)</formula>
    </cfRule>
    <cfRule type="expression" dxfId="2160" priority="1952">
      <formula>IF(RIGHT(TEXT(AE206,"0.#"),1)=".",TRUE,FALSE)</formula>
    </cfRule>
  </conditionalFormatting>
  <conditionalFormatting sqref="AE262:AE263 AI262:AI263 AM262:AM263 AQ262:AQ263 AU262:AU263">
    <cfRule type="expression" dxfId="2159" priority="1943">
      <formula>IF(RIGHT(TEXT(AE262,"0.#"),1)=".",FALSE,TRUE)</formula>
    </cfRule>
    <cfRule type="expression" dxfId="2158" priority="1944">
      <formula>IF(RIGHT(TEXT(AE262,"0.#"),1)=".",TRUE,FALSE)</formula>
    </cfRule>
  </conditionalFormatting>
  <conditionalFormatting sqref="AE254:AE255 AI254:AI255 AM254:AM255 AQ254:AQ255 AU254:AU255">
    <cfRule type="expression" dxfId="2157" priority="1947">
      <formula>IF(RIGHT(TEXT(AE254,"0.#"),1)=".",FALSE,TRUE)</formula>
    </cfRule>
    <cfRule type="expression" dxfId="2156" priority="1948">
      <formula>IF(RIGHT(TEXT(AE254,"0.#"),1)=".",TRUE,FALSE)</formula>
    </cfRule>
  </conditionalFormatting>
  <conditionalFormatting sqref="AE258:AE259 AI258:AI259 AM258:AM259 AQ258:AQ259 AU258:AU259">
    <cfRule type="expression" dxfId="2155" priority="1945">
      <formula>IF(RIGHT(TEXT(AE258,"0.#"),1)=".",FALSE,TRUE)</formula>
    </cfRule>
    <cfRule type="expression" dxfId="2154" priority="1946">
      <formula>IF(RIGHT(TEXT(AE258,"0.#"),1)=".",TRUE,FALSE)</formula>
    </cfRule>
  </conditionalFormatting>
  <conditionalFormatting sqref="AE314:AE315 AI314:AI315 AM314:AM315 AQ314:AQ315 AU314:AU315">
    <cfRule type="expression" dxfId="2153" priority="1937">
      <formula>IF(RIGHT(TEXT(AE314,"0.#"),1)=".",FALSE,TRUE)</formula>
    </cfRule>
    <cfRule type="expression" dxfId="2152" priority="1938">
      <formula>IF(RIGHT(TEXT(AE314,"0.#"),1)=".",TRUE,FALSE)</formula>
    </cfRule>
  </conditionalFormatting>
  <conditionalFormatting sqref="AE266:AE267 AI266:AI267 AM266:AM267 AQ266:AQ267 AU266:AU267">
    <cfRule type="expression" dxfId="2151" priority="1941">
      <formula>IF(RIGHT(TEXT(AE266,"0.#"),1)=".",FALSE,TRUE)</formula>
    </cfRule>
    <cfRule type="expression" dxfId="2150" priority="1942">
      <formula>IF(RIGHT(TEXT(AE266,"0.#"),1)=".",TRUE,FALSE)</formula>
    </cfRule>
  </conditionalFormatting>
  <conditionalFormatting sqref="AE270:AE271 AI270:AI271 AM270:AM271 AQ270:AQ271 AU270:AU271">
    <cfRule type="expression" dxfId="2149" priority="1939">
      <formula>IF(RIGHT(TEXT(AE270,"0.#"),1)=".",FALSE,TRUE)</formula>
    </cfRule>
    <cfRule type="expression" dxfId="2148" priority="1940">
      <formula>IF(RIGHT(TEXT(AE270,"0.#"),1)=".",TRUE,FALSE)</formula>
    </cfRule>
  </conditionalFormatting>
  <conditionalFormatting sqref="AE326:AE327 AI326:AI327 AM326:AM327 AQ326:AQ327 AU326:AU327">
    <cfRule type="expression" dxfId="2147" priority="1931">
      <formula>IF(RIGHT(TEXT(AE326,"0.#"),1)=".",FALSE,TRUE)</formula>
    </cfRule>
    <cfRule type="expression" dxfId="2146" priority="1932">
      <formula>IF(RIGHT(TEXT(AE326,"0.#"),1)=".",TRUE,FALSE)</formula>
    </cfRule>
  </conditionalFormatting>
  <conditionalFormatting sqref="AE318:AE319 AI318:AI319 AM318:AM319 AQ318:AQ319 AU318:AU319">
    <cfRule type="expression" dxfId="2145" priority="1935">
      <formula>IF(RIGHT(TEXT(AE318,"0.#"),1)=".",FALSE,TRUE)</formula>
    </cfRule>
    <cfRule type="expression" dxfId="2144" priority="1936">
      <formula>IF(RIGHT(TEXT(AE318,"0.#"),1)=".",TRUE,FALSE)</formula>
    </cfRule>
  </conditionalFormatting>
  <conditionalFormatting sqref="AE322:AE323 AI322:AI323 AM322:AM323 AQ322:AQ323 AU322:AU323">
    <cfRule type="expression" dxfId="2143" priority="1933">
      <formula>IF(RIGHT(TEXT(AE322,"0.#"),1)=".",FALSE,TRUE)</formula>
    </cfRule>
    <cfRule type="expression" dxfId="2142" priority="1934">
      <formula>IF(RIGHT(TEXT(AE322,"0.#"),1)=".",TRUE,FALSE)</formula>
    </cfRule>
  </conditionalFormatting>
  <conditionalFormatting sqref="AE378:AE379 AI378:AI379 AM378:AM379 AQ378:AQ379 AU378:AU379">
    <cfRule type="expression" dxfId="2141" priority="1925">
      <formula>IF(RIGHT(TEXT(AE378,"0.#"),1)=".",FALSE,TRUE)</formula>
    </cfRule>
    <cfRule type="expression" dxfId="2140" priority="1926">
      <formula>IF(RIGHT(TEXT(AE378,"0.#"),1)=".",TRUE,FALSE)</formula>
    </cfRule>
  </conditionalFormatting>
  <conditionalFormatting sqref="AE330:AE331 AI330:AI331 AM330:AM331 AQ330:AQ331 AU330:AU331">
    <cfRule type="expression" dxfId="2139" priority="1929">
      <formula>IF(RIGHT(TEXT(AE330,"0.#"),1)=".",FALSE,TRUE)</formula>
    </cfRule>
    <cfRule type="expression" dxfId="2138" priority="1930">
      <formula>IF(RIGHT(TEXT(AE330,"0.#"),1)=".",TRUE,FALSE)</formula>
    </cfRule>
  </conditionalFormatting>
  <conditionalFormatting sqref="AE374:AE375 AI374:AI375 AM374:AM375 AQ374:AQ375 AU374:AU375">
    <cfRule type="expression" dxfId="2137" priority="1927">
      <formula>IF(RIGHT(TEXT(AE374,"0.#"),1)=".",FALSE,TRUE)</formula>
    </cfRule>
    <cfRule type="expression" dxfId="2136" priority="1928">
      <formula>IF(RIGHT(TEXT(AE374,"0.#"),1)=".",TRUE,FALSE)</formula>
    </cfRule>
  </conditionalFormatting>
  <conditionalFormatting sqref="AE390:AE391 AI390:AI391 AM390:AM391 AQ390:AQ391 AU390:AU391">
    <cfRule type="expression" dxfId="2135" priority="1919">
      <formula>IF(RIGHT(TEXT(AE390,"0.#"),1)=".",FALSE,TRUE)</formula>
    </cfRule>
    <cfRule type="expression" dxfId="2134" priority="1920">
      <formula>IF(RIGHT(TEXT(AE390,"0.#"),1)=".",TRUE,FALSE)</formula>
    </cfRule>
  </conditionalFormatting>
  <conditionalFormatting sqref="AE382:AE383 AI382:AI383 AM382:AM383 AQ382:AQ383 AU382:AU383">
    <cfRule type="expression" dxfId="2133" priority="1923">
      <formula>IF(RIGHT(TEXT(AE382,"0.#"),1)=".",FALSE,TRUE)</formula>
    </cfRule>
    <cfRule type="expression" dxfId="2132" priority="1924">
      <formula>IF(RIGHT(TEXT(AE382,"0.#"),1)=".",TRUE,FALSE)</formula>
    </cfRule>
  </conditionalFormatting>
  <conditionalFormatting sqref="AE386:AE387 AI386:AI387 AM386:AM387 AQ386:AQ387 AU386:AU387">
    <cfRule type="expression" dxfId="2131" priority="1921">
      <formula>IF(RIGHT(TEXT(AE386,"0.#"),1)=".",FALSE,TRUE)</formula>
    </cfRule>
    <cfRule type="expression" dxfId="2130" priority="1922">
      <formula>IF(RIGHT(TEXT(AE386,"0.#"),1)=".",TRUE,FALSE)</formula>
    </cfRule>
  </conditionalFormatting>
  <conditionalFormatting sqref="AE440">
    <cfRule type="expression" dxfId="2129" priority="1913">
      <formula>IF(RIGHT(TEXT(AE440,"0.#"),1)=".",FALSE,TRUE)</formula>
    </cfRule>
    <cfRule type="expression" dxfId="2128" priority="1914">
      <formula>IF(RIGHT(TEXT(AE440,"0.#"),1)=".",TRUE,FALSE)</formula>
    </cfRule>
  </conditionalFormatting>
  <conditionalFormatting sqref="AE438">
    <cfRule type="expression" dxfId="2127" priority="1917">
      <formula>IF(RIGHT(TEXT(AE438,"0.#"),1)=".",FALSE,TRUE)</formula>
    </cfRule>
    <cfRule type="expression" dxfId="2126" priority="1918">
      <formula>IF(RIGHT(TEXT(AE438,"0.#"),1)=".",TRUE,FALSE)</formula>
    </cfRule>
  </conditionalFormatting>
  <conditionalFormatting sqref="AE439">
    <cfRule type="expression" dxfId="2125" priority="1915">
      <formula>IF(RIGHT(TEXT(AE439,"0.#"),1)=".",FALSE,TRUE)</formula>
    </cfRule>
    <cfRule type="expression" dxfId="2124" priority="1916">
      <formula>IF(RIGHT(TEXT(AE439,"0.#"),1)=".",TRUE,FALSE)</formula>
    </cfRule>
  </conditionalFormatting>
  <conditionalFormatting sqref="AM440">
    <cfRule type="expression" dxfId="2123" priority="1907">
      <formula>IF(RIGHT(TEXT(AM440,"0.#"),1)=".",FALSE,TRUE)</formula>
    </cfRule>
    <cfRule type="expression" dxfId="2122" priority="1908">
      <formula>IF(RIGHT(TEXT(AM440,"0.#"),1)=".",TRUE,FALSE)</formula>
    </cfRule>
  </conditionalFormatting>
  <conditionalFormatting sqref="AM438">
    <cfRule type="expression" dxfId="2121" priority="1911">
      <formula>IF(RIGHT(TEXT(AM438,"0.#"),1)=".",FALSE,TRUE)</formula>
    </cfRule>
    <cfRule type="expression" dxfId="2120" priority="1912">
      <formula>IF(RIGHT(TEXT(AM438,"0.#"),1)=".",TRUE,FALSE)</formula>
    </cfRule>
  </conditionalFormatting>
  <conditionalFormatting sqref="AM439">
    <cfRule type="expression" dxfId="2119" priority="1909">
      <formula>IF(RIGHT(TEXT(AM439,"0.#"),1)=".",FALSE,TRUE)</formula>
    </cfRule>
    <cfRule type="expression" dxfId="2118" priority="1910">
      <formula>IF(RIGHT(TEXT(AM439,"0.#"),1)=".",TRUE,FALSE)</formula>
    </cfRule>
  </conditionalFormatting>
  <conditionalFormatting sqref="AU440">
    <cfRule type="expression" dxfId="2117" priority="1901">
      <formula>IF(RIGHT(TEXT(AU440,"0.#"),1)=".",FALSE,TRUE)</formula>
    </cfRule>
    <cfRule type="expression" dxfId="2116" priority="1902">
      <formula>IF(RIGHT(TEXT(AU440,"0.#"),1)=".",TRUE,FALSE)</formula>
    </cfRule>
  </conditionalFormatting>
  <conditionalFormatting sqref="AU438">
    <cfRule type="expression" dxfId="2115" priority="1905">
      <formula>IF(RIGHT(TEXT(AU438,"0.#"),1)=".",FALSE,TRUE)</formula>
    </cfRule>
    <cfRule type="expression" dxfId="2114" priority="1906">
      <formula>IF(RIGHT(TEXT(AU438,"0.#"),1)=".",TRUE,FALSE)</formula>
    </cfRule>
  </conditionalFormatting>
  <conditionalFormatting sqref="AU439">
    <cfRule type="expression" dxfId="2113" priority="1903">
      <formula>IF(RIGHT(TEXT(AU439,"0.#"),1)=".",FALSE,TRUE)</formula>
    </cfRule>
    <cfRule type="expression" dxfId="2112" priority="1904">
      <formula>IF(RIGHT(TEXT(AU439,"0.#"),1)=".",TRUE,FALSE)</formula>
    </cfRule>
  </conditionalFormatting>
  <conditionalFormatting sqref="AI440">
    <cfRule type="expression" dxfId="2111" priority="1895">
      <formula>IF(RIGHT(TEXT(AI440,"0.#"),1)=".",FALSE,TRUE)</formula>
    </cfRule>
    <cfRule type="expression" dxfId="2110" priority="1896">
      <formula>IF(RIGHT(TEXT(AI440,"0.#"),1)=".",TRUE,FALSE)</formula>
    </cfRule>
  </conditionalFormatting>
  <conditionalFormatting sqref="AI438">
    <cfRule type="expression" dxfId="2109" priority="1899">
      <formula>IF(RIGHT(TEXT(AI438,"0.#"),1)=".",FALSE,TRUE)</formula>
    </cfRule>
    <cfRule type="expression" dxfId="2108" priority="1900">
      <formula>IF(RIGHT(TEXT(AI438,"0.#"),1)=".",TRUE,FALSE)</formula>
    </cfRule>
  </conditionalFormatting>
  <conditionalFormatting sqref="AI439">
    <cfRule type="expression" dxfId="2107" priority="1897">
      <formula>IF(RIGHT(TEXT(AI439,"0.#"),1)=".",FALSE,TRUE)</formula>
    </cfRule>
    <cfRule type="expression" dxfId="2106" priority="1898">
      <formula>IF(RIGHT(TEXT(AI439,"0.#"),1)=".",TRUE,FALSE)</formula>
    </cfRule>
  </conditionalFormatting>
  <conditionalFormatting sqref="AQ438">
    <cfRule type="expression" dxfId="2105" priority="1889">
      <formula>IF(RIGHT(TEXT(AQ438,"0.#"),1)=".",FALSE,TRUE)</formula>
    </cfRule>
    <cfRule type="expression" dxfId="2104" priority="1890">
      <formula>IF(RIGHT(TEXT(AQ438,"0.#"),1)=".",TRUE,FALSE)</formula>
    </cfRule>
  </conditionalFormatting>
  <conditionalFormatting sqref="AQ439">
    <cfRule type="expression" dxfId="2103" priority="1893">
      <formula>IF(RIGHT(TEXT(AQ439,"0.#"),1)=".",FALSE,TRUE)</formula>
    </cfRule>
    <cfRule type="expression" dxfId="2102" priority="1894">
      <formula>IF(RIGHT(TEXT(AQ439,"0.#"),1)=".",TRUE,FALSE)</formula>
    </cfRule>
  </conditionalFormatting>
  <conditionalFormatting sqref="AQ440">
    <cfRule type="expression" dxfId="2101" priority="1891">
      <formula>IF(RIGHT(TEXT(AQ440,"0.#"),1)=".",FALSE,TRUE)</formula>
    </cfRule>
    <cfRule type="expression" dxfId="2100" priority="1892">
      <formula>IF(RIGHT(TEXT(AQ440,"0.#"),1)=".",TRUE,FALSE)</formula>
    </cfRule>
  </conditionalFormatting>
  <conditionalFormatting sqref="AE445">
    <cfRule type="expression" dxfId="2099" priority="1883">
      <formula>IF(RIGHT(TEXT(AE445,"0.#"),1)=".",FALSE,TRUE)</formula>
    </cfRule>
    <cfRule type="expression" dxfId="2098" priority="1884">
      <formula>IF(RIGHT(TEXT(AE445,"0.#"),1)=".",TRUE,FALSE)</formula>
    </cfRule>
  </conditionalFormatting>
  <conditionalFormatting sqref="AE443">
    <cfRule type="expression" dxfId="2097" priority="1887">
      <formula>IF(RIGHT(TEXT(AE443,"0.#"),1)=".",FALSE,TRUE)</formula>
    </cfRule>
    <cfRule type="expression" dxfId="2096" priority="1888">
      <formula>IF(RIGHT(TEXT(AE443,"0.#"),1)=".",TRUE,FALSE)</formula>
    </cfRule>
  </conditionalFormatting>
  <conditionalFormatting sqref="AE444">
    <cfRule type="expression" dxfId="2095" priority="1885">
      <formula>IF(RIGHT(TEXT(AE444,"0.#"),1)=".",FALSE,TRUE)</formula>
    </cfRule>
    <cfRule type="expression" dxfId="2094" priority="1886">
      <formula>IF(RIGHT(TEXT(AE444,"0.#"),1)=".",TRUE,FALSE)</formula>
    </cfRule>
  </conditionalFormatting>
  <conditionalFormatting sqref="AM445">
    <cfRule type="expression" dxfId="2093" priority="1877">
      <formula>IF(RIGHT(TEXT(AM445,"0.#"),1)=".",FALSE,TRUE)</formula>
    </cfRule>
    <cfRule type="expression" dxfId="2092" priority="1878">
      <formula>IF(RIGHT(TEXT(AM445,"0.#"),1)=".",TRUE,FALSE)</formula>
    </cfRule>
  </conditionalFormatting>
  <conditionalFormatting sqref="AM443">
    <cfRule type="expression" dxfId="2091" priority="1881">
      <formula>IF(RIGHT(TEXT(AM443,"0.#"),1)=".",FALSE,TRUE)</formula>
    </cfRule>
    <cfRule type="expression" dxfId="2090" priority="1882">
      <formula>IF(RIGHT(TEXT(AM443,"0.#"),1)=".",TRUE,FALSE)</formula>
    </cfRule>
  </conditionalFormatting>
  <conditionalFormatting sqref="AM444">
    <cfRule type="expression" dxfId="2089" priority="1879">
      <formula>IF(RIGHT(TEXT(AM444,"0.#"),1)=".",FALSE,TRUE)</formula>
    </cfRule>
    <cfRule type="expression" dxfId="2088" priority="1880">
      <formula>IF(RIGHT(TEXT(AM444,"0.#"),1)=".",TRUE,FALSE)</formula>
    </cfRule>
  </conditionalFormatting>
  <conditionalFormatting sqref="AU445">
    <cfRule type="expression" dxfId="2087" priority="1871">
      <formula>IF(RIGHT(TEXT(AU445,"0.#"),1)=".",FALSE,TRUE)</formula>
    </cfRule>
    <cfRule type="expression" dxfId="2086" priority="1872">
      <formula>IF(RIGHT(TEXT(AU445,"0.#"),1)=".",TRUE,FALSE)</formula>
    </cfRule>
  </conditionalFormatting>
  <conditionalFormatting sqref="AU443">
    <cfRule type="expression" dxfId="2085" priority="1875">
      <formula>IF(RIGHT(TEXT(AU443,"0.#"),1)=".",FALSE,TRUE)</formula>
    </cfRule>
    <cfRule type="expression" dxfId="2084" priority="1876">
      <formula>IF(RIGHT(TEXT(AU443,"0.#"),1)=".",TRUE,FALSE)</formula>
    </cfRule>
  </conditionalFormatting>
  <conditionalFormatting sqref="AU444">
    <cfRule type="expression" dxfId="2083" priority="1873">
      <formula>IF(RIGHT(TEXT(AU444,"0.#"),1)=".",FALSE,TRUE)</formula>
    </cfRule>
    <cfRule type="expression" dxfId="2082" priority="1874">
      <formula>IF(RIGHT(TEXT(AU444,"0.#"),1)=".",TRUE,FALSE)</formula>
    </cfRule>
  </conditionalFormatting>
  <conditionalFormatting sqref="AI445">
    <cfRule type="expression" dxfId="2081" priority="1865">
      <formula>IF(RIGHT(TEXT(AI445,"0.#"),1)=".",FALSE,TRUE)</formula>
    </cfRule>
    <cfRule type="expression" dxfId="2080" priority="1866">
      <formula>IF(RIGHT(TEXT(AI445,"0.#"),1)=".",TRUE,FALSE)</formula>
    </cfRule>
  </conditionalFormatting>
  <conditionalFormatting sqref="AI443">
    <cfRule type="expression" dxfId="2079" priority="1869">
      <formula>IF(RIGHT(TEXT(AI443,"0.#"),1)=".",FALSE,TRUE)</formula>
    </cfRule>
    <cfRule type="expression" dxfId="2078" priority="1870">
      <formula>IF(RIGHT(TEXT(AI443,"0.#"),1)=".",TRUE,FALSE)</formula>
    </cfRule>
  </conditionalFormatting>
  <conditionalFormatting sqref="AI444">
    <cfRule type="expression" dxfId="2077" priority="1867">
      <formula>IF(RIGHT(TEXT(AI444,"0.#"),1)=".",FALSE,TRUE)</formula>
    </cfRule>
    <cfRule type="expression" dxfId="2076" priority="1868">
      <formula>IF(RIGHT(TEXT(AI444,"0.#"),1)=".",TRUE,FALSE)</formula>
    </cfRule>
  </conditionalFormatting>
  <conditionalFormatting sqref="AQ443">
    <cfRule type="expression" dxfId="2075" priority="1859">
      <formula>IF(RIGHT(TEXT(AQ443,"0.#"),1)=".",FALSE,TRUE)</formula>
    </cfRule>
    <cfRule type="expression" dxfId="2074" priority="1860">
      <formula>IF(RIGHT(TEXT(AQ443,"0.#"),1)=".",TRUE,FALSE)</formula>
    </cfRule>
  </conditionalFormatting>
  <conditionalFormatting sqref="AQ444">
    <cfRule type="expression" dxfId="2073" priority="1863">
      <formula>IF(RIGHT(TEXT(AQ444,"0.#"),1)=".",FALSE,TRUE)</formula>
    </cfRule>
    <cfRule type="expression" dxfId="2072" priority="1864">
      <formula>IF(RIGHT(TEXT(AQ444,"0.#"),1)=".",TRUE,FALSE)</formula>
    </cfRule>
  </conditionalFormatting>
  <conditionalFormatting sqref="AQ445">
    <cfRule type="expression" dxfId="2071" priority="1861">
      <formula>IF(RIGHT(TEXT(AQ445,"0.#"),1)=".",FALSE,TRUE)</formula>
    </cfRule>
    <cfRule type="expression" dxfId="2070" priority="1862">
      <formula>IF(RIGHT(TEXT(AQ445,"0.#"),1)=".",TRUE,FALSE)</formula>
    </cfRule>
  </conditionalFormatting>
  <conditionalFormatting sqref="Y873:Y900">
    <cfRule type="expression" dxfId="2069" priority="2089">
      <formula>IF(RIGHT(TEXT(Y873,"0.#"),1)=".",FALSE,TRUE)</formula>
    </cfRule>
    <cfRule type="expression" dxfId="2068" priority="2090">
      <formula>IF(RIGHT(TEXT(Y873,"0.#"),1)=".",TRUE,FALSE)</formula>
    </cfRule>
  </conditionalFormatting>
  <conditionalFormatting sqref="Y871:Y872">
    <cfRule type="expression" dxfId="2067" priority="2083">
      <formula>IF(RIGHT(TEXT(Y871,"0.#"),1)=".",FALSE,TRUE)</formula>
    </cfRule>
    <cfRule type="expression" dxfId="2066" priority="2084">
      <formula>IF(RIGHT(TEXT(Y871,"0.#"),1)=".",TRUE,FALSE)</formula>
    </cfRule>
  </conditionalFormatting>
  <conditionalFormatting sqref="Y906:Y933">
    <cfRule type="expression" dxfId="2065" priority="2077">
      <formula>IF(RIGHT(TEXT(Y906,"0.#"),1)=".",FALSE,TRUE)</formula>
    </cfRule>
    <cfRule type="expression" dxfId="2064" priority="2078">
      <formula>IF(RIGHT(TEXT(Y906,"0.#"),1)=".",TRUE,FALSE)</formula>
    </cfRule>
  </conditionalFormatting>
  <conditionalFormatting sqref="Y904:Y905">
    <cfRule type="expression" dxfId="2063" priority="2071">
      <formula>IF(RIGHT(TEXT(Y904,"0.#"),1)=".",FALSE,TRUE)</formula>
    </cfRule>
    <cfRule type="expression" dxfId="2062" priority="2072">
      <formula>IF(RIGHT(TEXT(Y904,"0.#"),1)=".",TRUE,FALSE)</formula>
    </cfRule>
  </conditionalFormatting>
  <conditionalFormatting sqref="Y939:Y966">
    <cfRule type="expression" dxfId="2061" priority="2065">
      <formula>IF(RIGHT(TEXT(Y939,"0.#"),1)=".",FALSE,TRUE)</formula>
    </cfRule>
    <cfRule type="expression" dxfId="2060" priority="2066">
      <formula>IF(RIGHT(TEXT(Y939,"0.#"),1)=".",TRUE,FALSE)</formula>
    </cfRule>
  </conditionalFormatting>
  <conditionalFormatting sqref="Y937:Y938">
    <cfRule type="expression" dxfId="2059" priority="2059">
      <formula>IF(RIGHT(TEXT(Y937,"0.#"),1)=".",FALSE,TRUE)</formula>
    </cfRule>
    <cfRule type="expression" dxfId="2058" priority="2060">
      <formula>IF(RIGHT(TEXT(Y937,"0.#"),1)=".",TRUE,FALSE)</formula>
    </cfRule>
  </conditionalFormatting>
  <conditionalFormatting sqref="Y972:Y999">
    <cfRule type="expression" dxfId="2057" priority="2053">
      <formula>IF(RIGHT(TEXT(Y972,"0.#"),1)=".",FALSE,TRUE)</formula>
    </cfRule>
    <cfRule type="expression" dxfId="2056" priority="2054">
      <formula>IF(RIGHT(TEXT(Y972,"0.#"),1)=".",TRUE,FALSE)</formula>
    </cfRule>
  </conditionalFormatting>
  <conditionalFormatting sqref="Y970:Y971">
    <cfRule type="expression" dxfId="2055" priority="2047">
      <formula>IF(RIGHT(TEXT(Y970,"0.#"),1)=".",FALSE,TRUE)</formula>
    </cfRule>
    <cfRule type="expression" dxfId="2054" priority="2048">
      <formula>IF(RIGHT(TEXT(Y970,"0.#"),1)=".",TRUE,FALSE)</formula>
    </cfRule>
  </conditionalFormatting>
  <conditionalFormatting sqref="Y1005:Y1032">
    <cfRule type="expression" dxfId="2053" priority="2041">
      <formula>IF(RIGHT(TEXT(Y1005,"0.#"),1)=".",FALSE,TRUE)</formula>
    </cfRule>
    <cfRule type="expression" dxfId="2052" priority="2042">
      <formula>IF(RIGHT(TEXT(Y1005,"0.#"),1)=".",TRUE,FALSE)</formula>
    </cfRule>
  </conditionalFormatting>
  <conditionalFormatting sqref="W23">
    <cfRule type="expression" dxfId="2051" priority="2325">
      <formula>IF(RIGHT(TEXT(W23,"0.#"),1)=".",FALSE,TRUE)</formula>
    </cfRule>
    <cfRule type="expression" dxfId="2050" priority="2326">
      <formula>IF(RIGHT(TEXT(W23,"0.#"),1)=".",TRUE,FALSE)</formula>
    </cfRule>
  </conditionalFormatting>
  <conditionalFormatting sqref="W24:W27">
    <cfRule type="expression" dxfId="2049" priority="2323">
      <formula>IF(RIGHT(TEXT(W24,"0.#"),1)=".",FALSE,TRUE)</formula>
    </cfRule>
    <cfRule type="expression" dxfId="2048" priority="2324">
      <formula>IF(RIGHT(TEXT(W24,"0.#"),1)=".",TRUE,FALSE)</formula>
    </cfRule>
  </conditionalFormatting>
  <conditionalFormatting sqref="W28">
    <cfRule type="expression" dxfId="2047" priority="2315">
      <formula>IF(RIGHT(TEXT(W28,"0.#"),1)=".",FALSE,TRUE)</formula>
    </cfRule>
    <cfRule type="expression" dxfId="2046" priority="2316">
      <formula>IF(RIGHT(TEXT(W28,"0.#"),1)=".",TRUE,FALSE)</formula>
    </cfRule>
  </conditionalFormatting>
  <conditionalFormatting sqref="P23">
    <cfRule type="expression" dxfId="2045" priority="2313">
      <formula>IF(RIGHT(TEXT(P23,"0.#"),1)=".",FALSE,TRUE)</formula>
    </cfRule>
    <cfRule type="expression" dxfId="2044" priority="2314">
      <formula>IF(RIGHT(TEXT(P23,"0.#"),1)=".",TRUE,FALSE)</formula>
    </cfRule>
  </conditionalFormatting>
  <conditionalFormatting sqref="P24:P27">
    <cfRule type="expression" dxfId="2043" priority="2311">
      <formula>IF(RIGHT(TEXT(P24,"0.#"),1)=".",FALSE,TRUE)</formula>
    </cfRule>
    <cfRule type="expression" dxfId="2042" priority="2312">
      <formula>IF(RIGHT(TEXT(P24,"0.#"),1)=".",TRUE,FALSE)</formula>
    </cfRule>
  </conditionalFormatting>
  <conditionalFormatting sqref="P28">
    <cfRule type="expression" dxfId="2041" priority="2309">
      <formula>IF(RIGHT(TEXT(P28,"0.#"),1)=".",FALSE,TRUE)</formula>
    </cfRule>
    <cfRule type="expression" dxfId="2040" priority="2310">
      <formula>IF(RIGHT(TEXT(P28,"0.#"),1)=".",TRUE,FALSE)</formula>
    </cfRule>
  </conditionalFormatting>
  <conditionalFormatting sqref="AQ114">
    <cfRule type="expression" dxfId="2039" priority="2293">
      <formula>IF(RIGHT(TEXT(AQ114,"0.#"),1)=".",FALSE,TRUE)</formula>
    </cfRule>
    <cfRule type="expression" dxfId="2038" priority="2294">
      <formula>IF(RIGHT(TEXT(AQ114,"0.#"),1)=".",TRUE,FALSE)</formula>
    </cfRule>
  </conditionalFormatting>
  <conditionalFormatting sqref="AQ104">
    <cfRule type="expression" dxfId="2037" priority="2307">
      <formula>IF(RIGHT(TEXT(AQ104,"0.#"),1)=".",FALSE,TRUE)</formula>
    </cfRule>
    <cfRule type="expression" dxfId="2036" priority="2308">
      <formula>IF(RIGHT(TEXT(AQ104,"0.#"),1)=".",TRUE,FALSE)</formula>
    </cfRule>
  </conditionalFormatting>
  <conditionalFormatting sqref="AQ105">
    <cfRule type="expression" dxfId="2035" priority="2305">
      <formula>IF(RIGHT(TEXT(AQ105,"0.#"),1)=".",FALSE,TRUE)</formula>
    </cfRule>
    <cfRule type="expression" dxfId="2034" priority="2306">
      <formula>IF(RIGHT(TEXT(AQ105,"0.#"),1)=".",TRUE,FALSE)</formula>
    </cfRule>
  </conditionalFormatting>
  <conditionalFormatting sqref="AQ107">
    <cfRule type="expression" dxfId="2033" priority="2303">
      <formula>IF(RIGHT(TEXT(AQ107,"0.#"),1)=".",FALSE,TRUE)</formula>
    </cfRule>
    <cfRule type="expression" dxfId="2032" priority="2304">
      <formula>IF(RIGHT(TEXT(AQ107,"0.#"),1)=".",TRUE,FALSE)</formula>
    </cfRule>
  </conditionalFormatting>
  <conditionalFormatting sqref="AQ108">
    <cfRule type="expression" dxfId="2031" priority="2301">
      <formula>IF(RIGHT(TEXT(AQ108,"0.#"),1)=".",FALSE,TRUE)</formula>
    </cfRule>
    <cfRule type="expression" dxfId="2030" priority="2302">
      <formula>IF(RIGHT(TEXT(AQ108,"0.#"),1)=".",TRUE,FALSE)</formula>
    </cfRule>
  </conditionalFormatting>
  <conditionalFormatting sqref="AQ110">
    <cfRule type="expression" dxfId="2029" priority="2299">
      <formula>IF(RIGHT(TEXT(AQ110,"0.#"),1)=".",FALSE,TRUE)</formula>
    </cfRule>
    <cfRule type="expression" dxfId="2028" priority="2300">
      <formula>IF(RIGHT(TEXT(AQ110,"0.#"),1)=".",TRUE,FALSE)</formula>
    </cfRule>
  </conditionalFormatting>
  <conditionalFormatting sqref="AQ111">
    <cfRule type="expression" dxfId="2027" priority="2297">
      <formula>IF(RIGHT(TEXT(AQ111,"0.#"),1)=".",FALSE,TRUE)</formula>
    </cfRule>
    <cfRule type="expression" dxfId="2026" priority="2298">
      <formula>IF(RIGHT(TEXT(AQ111,"0.#"),1)=".",TRUE,FALSE)</formula>
    </cfRule>
  </conditionalFormatting>
  <conditionalFormatting sqref="AQ113">
    <cfRule type="expression" dxfId="2025" priority="2295">
      <formula>IF(RIGHT(TEXT(AQ113,"0.#"),1)=".",FALSE,TRUE)</formula>
    </cfRule>
    <cfRule type="expression" dxfId="2024" priority="2296">
      <formula>IF(RIGHT(TEXT(AQ113,"0.#"),1)=".",TRUE,FALSE)</formula>
    </cfRule>
  </conditionalFormatting>
  <conditionalFormatting sqref="AE67">
    <cfRule type="expression" dxfId="2023" priority="2225">
      <formula>IF(RIGHT(TEXT(AE67,"0.#"),1)=".",FALSE,TRUE)</formula>
    </cfRule>
    <cfRule type="expression" dxfId="2022" priority="2226">
      <formula>IF(RIGHT(TEXT(AE67,"0.#"),1)=".",TRUE,FALSE)</formula>
    </cfRule>
  </conditionalFormatting>
  <conditionalFormatting sqref="AE68">
    <cfRule type="expression" dxfId="2021" priority="2223">
      <formula>IF(RIGHT(TEXT(AE68,"0.#"),1)=".",FALSE,TRUE)</formula>
    </cfRule>
    <cfRule type="expression" dxfId="2020" priority="2224">
      <formula>IF(RIGHT(TEXT(AE68,"0.#"),1)=".",TRUE,FALSE)</formula>
    </cfRule>
  </conditionalFormatting>
  <conditionalFormatting sqref="AE69">
    <cfRule type="expression" dxfId="2019" priority="2221">
      <formula>IF(RIGHT(TEXT(AE69,"0.#"),1)=".",FALSE,TRUE)</formula>
    </cfRule>
    <cfRule type="expression" dxfId="2018" priority="2222">
      <formula>IF(RIGHT(TEXT(AE69,"0.#"),1)=".",TRUE,FALSE)</formula>
    </cfRule>
  </conditionalFormatting>
  <conditionalFormatting sqref="AI69">
    <cfRule type="expression" dxfId="2017" priority="2219">
      <formula>IF(RIGHT(TEXT(AI69,"0.#"),1)=".",FALSE,TRUE)</formula>
    </cfRule>
    <cfRule type="expression" dxfId="2016" priority="2220">
      <formula>IF(RIGHT(TEXT(AI69,"0.#"),1)=".",TRUE,FALSE)</formula>
    </cfRule>
  </conditionalFormatting>
  <conditionalFormatting sqref="AI68">
    <cfRule type="expression" dxfId="2015" priority="2217">
      <formula>IF(RIGHT(TEXT(AI68,"0.#"),1)=".",FALSE,TRUE)</formula>
    </cfRule>
    <cfRule type="expression" dxfId="2014" priority="2218">
      <formula>IF(RIGHT(TEXT(AI68,"0.#"),1)=".",TRUE,FALSE)</formula>
    </cfRule>
  </conditionalFormatting>
  <conditionalFormatting sqref="AI67">
    <cfRule type="expression" dxfId="2013" priority="2215">
      <formula>IF(RIGHT(TEXT(AI67,"0.#"),1)=".",FALSE,TRUE)</formula>
    </cfRule>
    <cfRule type="expression" dxfId="2012" priority="2216">
      <formula>IF(RIGHT(TEXT(AI67,"0.#"),1)=".",TRUE,FALSE)</formula>
    </cfRule>
  </conditionalFormatting>
  <conditionalFormatting sqref="AM67">
    <cfRule type="expression" dxfId="2011" priority="2213">
      <formula>IF(RIGHT(TEXT(AM67,"0.#"),1)=".",FALSE,TRUE)</formula>
    </cfRule>
    <cfRule type="expression" dxfId="2010" priority="2214">
      <formula>IF(RIGHT(TEXT(AM67,"0.#"),1)=".",TRUE,FALSE)</formula>
    </cfRule>
  </conditionalFormatting>
  <conditionalFormatting sqref="AM68">
    <cfRule type="expression" dxfId="2009" priority="2211">
      <formula>IF(RIGHT(TEXT(AM68,"0.#"),1)=".",FALSE,TRUE)</formula>
    </cfRule>
    <cfRule type="expression" dxfId="2008" priority="2212">
      <formula>IF(RIGHT(TEXT(AM68,"0.#"),1)=".",TRUE,FALSE)</formula>
    </cfRule>
  </conditionalFormatting>
  <conditionalFormatting sqref="AM69">
    <cfRule type="expression" dxfId="2007" priority="2209">
      <formula>IF(RIGHT(TEXT(AM69,"0.#"),1)=".",FALSE,TRUE)</formula>
    </cfRule>
    <cfRule type="expression" dxfId="2006" priority="2210">
      <formula>IF(RIGHT(TEXT(AM69,"0.#"),1)=".",TRUE,FALSE)</formula>
    </cfRule>
  </conditionalFormatting>
  <conditionalFormatting sqref="AQ67:AQ69">
    <cfRule type="expression" dxfId="2005" priority="2207">
      <formula>IF(RIGHT(TEXT(AQ67,"0.#"),1)=".",FALSE,TRUE)</formula>
    </cfRule>
    <cfRule type="expression" dxfId="2004" priority="2208">
      <formula>IF(RIGHT(TEXT(AQ67,"0.#"),1)=".",TRUE,FALSE)</formula>
    </cfRule>
  </conditionalFormatting>
  <conditionalFormatting sqref="AU67:AU69">
    <cfRule type="expression" dxfId="2003" priority="2205">
      <formula>IF(RIGHT(TEXT(AU67,"0.#"),1)=".",FALSE,TRUE)</formula>
    </cfRule>
    <cfRule type="expression" dxfId="2002" priority="2206">
      <formula>IF(RIGHT(TEXT(AU67,"0.#"),1)=".",TRUE,FALSE)</formula>
    </cfRule>
  </conditionalFormatting>
  <conditionalFormatting sqref="AE70">
    <cfRule type="expression" dxfId="2001" priority="2203">
      <formula>IF(RIGHT(TEXT(AE70,"0.#"),1)=".",FALSE,TRUE)</formula>
    </cfRule>
    <cfRule type="expression" dxfId="2000" priority="2204">
      <formula>IF(RIGHT(TEXT(AE70,"0.#"),1)=".",TRUE,FALSE)</formula>
    </cfRule>
  </conditionalFormatting>
  <conditionalFormatting sqref="AE71">
    <cfRule type="expression" dxfId="1999" priority="2201">
      <formula>IF(RIGHT(TEXT(AE71,"0.#"),1)=".",FALSE,TRUE)</formula>
    </cfRule>
    <cfRule type="expression" dxfId="1998" priority="2202">
      <formula>IF(RIGHT(TEXT(AE71,"0.#"),1)=".",TRUE,FALSE)</formula>
    </cfRule>
  </conditionalFormatting>
  <conditionalFormatting sqref="AE72">
    <cfRule type="expression" dxfId="1997" priority="2199">
      <formula>IF(RIGHT(TEXT(AE72,"0.#"),1)=".",FALSE,TRUE)</formula>
    </cfRule>
    <cfRule type="expression" dxfId="1996" priority="2200">
      <formula>IF(RIGHT(TEXT(AE72,"0.#"),1)=".",TRUE,FALSE)</formula>
    </cfRule>
  </conditionalFormatting>
  <conditionalFormatting sqref="AI72">
    <cfRule type="expression" dxfId="1995" priority="2197">
      <formula>IF(RIGHT(TEXT(AI72,"0.#"),1)=".",FALSE,TRUE)</formula>
    </cfRule>
    <cfRule type="expression" dxfId="1994" priority="2198">
      <formula>IF(RIGHT(TEXT(AI72,"0.#"),1)=".",TRUE,FALSE)</formula>
    </cfRule>
  </conditionalFormatting>
  <conditionalFormatting sqref="AI71">
    <cfRule type="expression" dxfId="1993" priority="2195">
      <formula>IF(RIGHT(TEXT(AI71,"0.#"),1)=".",FALSE,TRUE)</formula>
    </cfRule>
    <cfRule type="expression" dxfId="1992" priority="2196">
      <formula>IF(RIGHT(TEXT(AI71,"0.#"),1)=".",TRUE,FALSE)</formula>
    </cfRule>
  </conditionalFormatting>
  <conditionalFormatting sqref="AI70">
    <cfRule type="expression" dxfId="1991" priority="2193">
      <formula>IF(RIGHT(TEXT(AI70,"0.#"),1)=".",FALSE,TRUE)</formula>
    </cfRule>
    <cfRule type="expression" dxfId="1990" priority="2194">
      <formula>IF(RIGHT(TEXT(AI70,"0.#"),1)=".",TRUE,FALSE)</formula>
    </cfRule>
  </conditionalFormatting>
  <conditionalFormatting sqref="AM70">
    <cfRule type="expression" dxfId="1989" priority="2191">
      <formula>IF(RIGHT(TEXT(AM70,"0.#"),1)=".",FALSE,TRUE)</formula>
    </cfRule>
    <cfRule type="expression" dxfId="1988" priority="2192">
      <formula>IF(RIGHT(TEXT(AM70,"0.#"),1)=".",TRUE,FALSE)</formula>
    </cfRule>
  </conditionalFormatting>
  <conditionalFormatting sqref="AM71">
    <cfRule type="expression" dxfId="1987" priority="2189">
      <formula>IF(RIGHT(TEXT(AM71,"0.#"),1)=".",FALSE,TRUE)</formula>
    </cfRule>
    <cfRule type="expression" dxfId="1986" priority="2190">
      <formula>IF(RIGHT(TEXT(AM71,"0.#"),1)=".",TRUE,FALSE)</formula>
    </cfRule>
  </conditionalFormatting>
  <conditionalFormatting sqref="AM72">
    <cfRule type="expression" dxfId="1985" priority="2187">
      <formula>IF(RIGHT(TEXT(AM72,"0.#"),1)=".",FALSE,TRUE)</formula>
    </cfRule>
    <cfRule type="expression" dxfId="1984" priority="2188">
      <formula>IF(RIGHT(TEXT(AM72,"0.#"),1)=".",TRUE,FALSE)</formula>
    </cfRule>
  </conditionalFormatting>
  <conditionalFormatting sqref="AQ70:AQ72">
    <cfRule type="expression" dxfId="1983" priority="2185">
      <formula>IF(RIGHT(TEXT(AQ70,"0.#"),1)=".",FALSE,TRUE)</formula>
    </cfRule>
    <cfRule type="expression" dxfId="1982" priority="2186">
      <formula>IF(RIGHT(TEXT(AQ70,"0.#"),1)=".",TRUE,FALSE)</formula>
    </cfRule>
  </conditionalFormatting>
  <conditionalFormatting sqref="AU70:AU72">
    <cfRule type="expression" dxfId="1981" priority="2183">
      <formula>IF(RIGHT(TEXT(AU70,"0.#"),1)=".",FALSE,TRUE)</formula>
    </cfRule>
    <cfRule type="expression" dxfId="1980" priority="2184">
      <formula>IF(RIGHT(TEXT(AU70,"0.#"),1)=".",TRUE,FALSE)</formula>
    </cfRule>
  </conditionalFormatting>
  <conditionalFormatting sqref="AU656">
    <cfRule type="expression" dxfId="1979" priority="701">
      <formula>IF(RIGHT(TEXT(AU656,"0.#"),1)=".",FALSE,TRUE)</formula>
    </cfRule>
    <cfRule type="expression" dxfId="1978" priority="702">
      <formula>IF(RIGHT(TEXT(AU656,"0.#"),1)=".",TRUE,FALSE)</formula>
    </cfRule>
  </conditionalFormatting>
  <conditionalFormatting sqref="AQ655">
    <cfRule type="expression" dxfId="1977" priority="693">
      <formula>IF(RIGHT(TEXT(AQ655,"0.#"),1)=".",FALSE,TRUE)</formula>
    </cfRule>
    <cfRule type="expression" dxfId="1976" priority="694">
      <formula>IF(RIGHT(TEXT(AQ655,"0.#"),1)=".",TRUE,FALSE)</formula>
    </cfRule>
  </conditionalFormatting>
  <conditionalFormatting sqref="AI696">
    <cfRule type="expression" dxfId="1975" priority="485">
      <formula>IF(RIGHT(TEXT(AI696,"0.#"),1)=".",FALSE,TRUE)</formula>
    </cfRule>
    <cfRule type="expression" dxfId="1974" priority="486">
      <formula>IF(RIGHT(TEXT(AI696,"0.#"),1)=".",TRUE,FALSE)</formula>
    </cfRule>
  </conditionalFormatting>
  <conditionalFormatting sqref="AQ694">
    <cfRule type="expression" dxfId="1973" priority="479">
      <formula>IF(RIGHT(TEXT(AQ694,"0.#"),1)=".",FALSE,TRUE)</formula>
    </cfRule>
    <cfRule type="expression" dxfId="1972" priority="480">
      <formula>IF(RIGHT(TEXT(AQ694,"0.#"),1)=".",TRUE,FALSE)</formula>
    </cfRule>
  </conditionalFormatting>
  <conditionalFormatting sqref="AL873:AO900">
    <cfRule type="expression" dxfId="1971" priority="2091">
      <formula>IF(AND(AL873&gt;=0, RIGHT(TEXT(AL873,"0.#"),1)&lt;&gt;"."),TRUE,FALSE)</formula>
    </cfRule>
    <cfRule type="expression" dxfId="1970" priority="2092">
      <formula>IF(AND(AL873&gt;=0, RIGHT(TEXT(AL873,"0.#"),1)="."),TRUE,FALSE)</formula>
    </cfRule>
    <cfRule type="expression" dxfId="1969" priority="2093">
      <formula>IF(AND(AL873&lt;0, RIGHT(TEXT(AL873,"0.#"),1)&lt;&gt;"."),TRUE,FALSE)</formula>
    </cfRule>
    <cfRule type="expression" dxfId="1968" priority="2094">
      <formula>IF(AND(AL873&lt;0, RIGHT(TEXT(AL873,"0.#"),1)="."),TRUE,FALSE)</formula>
    </cfRule>
  </conditionalFormatting>
  <conditionalFormatting sqref="AL871:AO872">
    <cfRule type="expression" dxfId="1967" priority="2085">
      <formula>IF(AND(AL871&gt;=0, RIGHT(TEXT(AL871,"0.#"),1)&lt;&gt;"."),TRUE,FALSE)</formula>
    </cfRule>
    <cfRule type="expression" dxfId="1966" priority="2086">
      <formula>IF(AND(AL871&gt;=0, RIGHT(TEXT(AL871,"0.#"),1)="."),TRUE,FALSE)</formula>
    </cfRule>
    <cfRule type="expression" dxfId="1965" priority="2087">
      <formula>IF(AND(AL871&lt;0, RIGHT(TEXT(AL871,"0.#"),1)&lt;&gt;"."),TRUE,FALSE)</formula>
    </cfRule>
    <cfRule type="expression" dxfId="1964" priority="2088">
      <formula>IF(AND(AL871&lt;0, RIGHT(TEXT(AL871,"0.#"),1)="."),TRUE,FALSE)</formula>
    </cfRule>
  </conditionalFormatting>
  <conditionalFormatting sqref="AL906:AO933">
    <cfRule type="expression" dxfId="1963" priority="2079">
      <formula>IF(AND(AL906&gt;=0, RIGHT(TEXT(AL906,"0.#"),1)&lt;&gt;"."),TRUE,FALSE)</formula>
    </cfRule>
    <cfRule type="expression" dxfId="1962" priority="2080">
      <formula>IF(AND(AL906&gt;=0, RIGHT(TEXT(AL906,"0.#"),1)="."),TRUE,FALSE)</formula>
    </cfRule>
    <cfRule type="expression" dxfId="1961" priority="2081">
      <formula>IF(AND(AL906&lt;0, RIGHT(TEXT(AL906,"0.#"),1)&lt;&gt;"."),TRUE,FALSE)</formula>
    </cfRule>
    <cfRule type="expression" dxfId="1960" priority="2082">
      <formula>IF(AND(AL906&lt;0, RIGHT(TEXT(AL906,"0.#"),1)="."),TRUE,FALSE)</formula>
    </cfRule>
  </conditionalFormatting>
  <conditionalFormatting sqref="AL904:AO905">
    <cfRule type="expression" dxfId="1959" priority="2073">
      <formula>IF(AND(AL904&gt;=0, RIGHT(TEXT(AL904,"0.#"),1)&lt;&gt;"."),TRUE,FALSE)</formula>
    </cfRule>
    <cfRule type="expression" dxfId="1958" priority="2074">
      <formula>IF(AND(AL904&gt;=0, RIGHT(TEXT(AL904,"0.#"),1)="."),TRUE,FALSE)</formula>
    </cfRule>
    <cfRule type="expression" dxfId="1957" priority="2075">
      <formula>IF(AND(AL904&lt;0, RIGHT(TEXT(AL904,"0.#"),1)&lt;&gt;"."),TRUE,FALSE)</formula>
    </cfRule>
    <cfRule type="expression" dxfId="1956" priority="2076">
      <formula>IF(AND(AL904&lt;0, RIGHT(TEXT(AL904,"0.#"),1)="."),TRUE,FALSE)</formula>
    </cfRule>
  </conditionalFormatting>
  <conditionalFormatting sqref="AL939:AO966">
    <cfRule type="expression" dxfId="1955" priority="2067">
      <formula>IF(AND(AL939&gt;=0, RIGHT(TEXT(AL939,"0.#"),1)&lt;&gt;"."),TRUE,FALSE)</formula>
    </cfRule>
    <cfRule type="expression" dxfId="1954" priority="2068">
      <formula>IF(AND(AL939&gt;=0, RIGHT(TEXT(AL939,"0.#"),1)="."),TRUE,FALSE)</formula>
    </cfRule>
    <cfRule type="expression" dxfId="1953" priority="2069">
      <formula>IF(AND(AL939&lt;0, RIGHT(TEXT(AL939,"0.#"),1)&lt;&gt;"."),TRUE,FALSE)</formula>
    </cfRule>
    <cfRule type="expression" dxfId="1952" priority="2070">
      <formula>IF(AND(AL939&lt;0, RIGHT(TEXT(AL939,"0.#"),1)="."),TRUE,FALSE)</formula>
    </cfRule>
  </conditionalFormatting>
  <conditionalFormatting sqref="AL937:AO938">
    <cfRule type="expression" dxfId="1951" priority="2061">
      <formula>IF(AND(AL937&gt;=0, RIGHT(TEXT(AL937,"0.#"),1)&lt;&gt;"."),TRUE,FALSE)</formula>
    </cfRule>
    <cfRule type="expression" dxfId="1950" priority="2062">
      <formula>IF(AND(AL937&gt;=0, RIGHT(TEXT(AL937,"0.#"),1)="."),TRUE,FALSE)</formula>
    </cfRule>
    <cfRule type="expression" dxfId="1949" priority="2063">
      <formula>IF(AND(AL937&lt;0, RIGHT(TEXT(AL937,"0.#"),1)&lt;&gt;"."),TRUE,FALSE)</formula>
    </cfRule>
    <cfRule type="expression" dxfId="1948" priority="2064">
      <formula>IF(AND(AL937&lt;0, RIGHT(TEXT(AL937,"0.#"),1)="."),TRUE,FALSE)</formula>
    </cfRule>
  </conditionalFormatting>
  <conditionalFormatting sqref="AL972:AO999">
    <cfRule type="expression" dxfId="1947" priority="2055">
      <formula>IF(AND(AL972&gt;=0, RIGHT(TEXT(AL972,"0.#"),1)&lt;&gt;"."),TRUE,FALSE)</formula>
    </cfRule>
    <cfRule type="expression" dxfId="1946" priority="2056">
      <formula>IF(AND(AL972&gt;=0, RIGHT(TEXT(AL972,"0.#"),1)="."),TRUE,FALSE)</formula>
    </cfRule>
    <cfRule type="expression" dxfId="1945" priority="2057">
      <formula>IF(AND(AL972&lt;0, RIGHT(TEXT(AL972,"0.#"),1)&lt;&gt;"."),TRUE,FALSE)</formula>
    </cfRule>
    <cfRule type="expression" dxfId="1944" priority="2058">
      <formula>IF(AND(AL972&lt;0, RIGHT(TEXT(AL972,"0.#"),1)="."),TRUE,FALSE)</formula>
    </cfRule>
  </conditionalFormatting>
  <conditionalFormatting sqref="AL970:AO971">
    <cfRule type="expression" dxfId="1943" priority="2049">
      <formula>IF(AND(AL970&gt;=0, RIGHT(TEXT(AL970,"0.#"),1)&lt;&gt;"."),TRUE,FALSE)</formula>
    </cfRule>
    <cfRule type="expression" dxfId="1942" priority="2050">
      <formula>IF(AND(AL970&gt;=0, RIGHT(TEXT(AL970,"0.#"),1)="."),TRUE,FALSE)</formula>
    </cfRule>
    <cfRule type="expression" dxfId="1941" priority="2051">
      <formula>IF(AND(AL970&lt;0, RIGHT(TEXT(AL970,"0.#"),1)&lt;&gt;"."),TRUE,FALSE)</formula>
    </cfRule>
    <cfRule type="expression" dxfId="1940" priority="2052">
      <formula>IF(AND(AL970&lt;0, RIGHT(TEXT(AL970,"0.#"),1)="."),TRUE,FALSE)</formula>
    </cfRule>
  </conditionalFormatting>
  <conditionalFormatting sqref="AL1005:AO1032">
    <cfRule type="expression" dxfId="1939" priority="2043">
      <formula>IF(AND(AL1005&gt;=0, RIGHT(TEXT(AL1005,"0.#"),1)&lt;&gt;"."),TRUE,FALSE)</formula>
    </cfRule>
    <cfRule type="expression" dxfId="1938" priority="2044">
      <formula>IF(AND(AL1005&gt;=0, RIGHT(TEXT(AL1005,"0.#"),1)="."),TRUE,FALSE)</formula>
    </cfRule>
    <cfRule type="expression" dxfId="1937" priority="2045">
      <formula>IF(AND(AL1005&lt;0, RIGHT(TEXT(AL1005,"0.#"),1)&lt;&gt;"."),TRUE,FALSE)</formula>
    </cfRule>
    <cfRule type="expression" dxfId="1936" priority="2046">
      <formula>IF(AND(AL1005&lt;0, RIGHT(TEXT(AL1005,"0.#"),1)="."),TRUE,FALSE)</formula>
    </cfRule>
  </conditionalFormatting>
  <conditionalFormatting sqref="AL1003:AO1004">
    <cfRule type="expression" dxfId="1935" priority="2037">
      <formula>IF(AND(AL1003&gt;=0, RIGHT(TEXT(AL1003,"0.#"),1)&lt;&gt;"."),TRUE,FALSE)</formula>
    </cfRule>
    <cfRule type="expression" dxfId="1934" priority="2038">
      <formula>IF(AND(AL1003&gt;=0, RIGHT(TEXT(AL1003,"0.#"),1)="."),TRUE,FALSE)</formula>
    </cfRule>
    <cfRule type="expression" dxfId="1933" priority="2039">
      <formula>IF(AND(AL1003&lt;0, RIGHT(TEXT(AL1003,"0.#"),1)&lt;&gt;"."),TRUE,FALSE)</formula>
    </cfRule>
    <cfRule type="expression" dxfId="1932" priority="2040">
      <formula>IF(AND(AL1003&lt;0, RIGHT(TEXT(AL1003,"0.#"),1)="."),TRUE,FALSE)</formula>
    </cfRule>
  </conditionalFormatting>
  <conditionalFormatting sqref="Y1003:Y1004">
    <cfRule type="expression" dxfId="1931" priority="2035">
      <formula>IF(RIGHT(TEXT(Y1003,"0.#"),1)=".",FALSE,TRUE)</formula>
    </cfRule>
    <cfRule type="expression" dxfId="1930" priority="2036">
      <formula>IF(RIGHT(TEXT(Y1003,"0.#"),1)=".",TRUE,FALSE)</formula>
    </cfRule>
  </conditionalFormatting>
  <conditionalFormatting sqref="AL1038:AO1065">
    <cfRule type="expression" dxfId="1929" priority="2031">
      <formula>IF(AND(AL1038&gt;=0, RIGHT(TEXT(AL1038,"0.#"),1)&lt;&gt;"."),TRUE,FALSE)</formula>
    </cfRule>
    <cfRule type="expression" dxfId="1928" priority="2032">
      <formula>IF(AND(AL1038&gt;=0, RIGHT(TEXT(AL1038,"0.#"),1)="."),TRUE,FALSE)</formula>
    </cfRule>
    <cfRule type="expression" dxfId="1927" priority="2033">
      <formula>IF(AND(AL1038&lt;0, RIGHT(TEXT(AL1038,"0.#"),1)&lt;&gt;"."),TRUE,FALSE)</formula>
    </cfRule>
    <cfRule type="expression" dxfId="1926" priority="2034">
      <formula>IF(AND(AL1038&lt;0, RIGHT(TEXT(AL1038,"0.#"),1)="."),TRUE,FALSE)</formula>
    </cfRule>
  </conditionalFormatting>
  <conditionalFormatting sqref="Y1038:Y1065">
    <cfRule type="expression" dxfId="1925" priority="2029">
      <formula>IF(RIGHT(TEXT(Y1038,"0.#"),1)=".",FALSE,TRUE)</formula>
    </cfRule>
    <cfRule type="expression" dxfId="1924" priority="2030">
      <formula>IF(RIGHT(TEXT(Y1038,"0.#"),1)=".",TRUE,FALSE)</formula>
    </cfRule>
  </conditionalFormatting>
  <conditionalFormatting sqref="AL1036:AO1037">
    <cfRule type="expression" dxfId="1923" priority="2025">
      <formula>IF(AND(AL1036&gt;=0, RIGHT(TEXT(AL1036,"0.#"),1)&lt;&gt;"."),TRUE,FALSE)</formula>
    </cfRule>
    <cfRule type="expression" dxfId="1922" priority="2026">
      <formula>IF(AND(AL1036&gt;=0, RIGHT(TEXT(AL1036,"0.#"),1)="."),TRUE,FALSE)</formula>
    </cfRule>
    <cfRule type="expression" dxfId="1921" priority="2027">
      <formula>IF(AND(AL1036&lt;0, RIGHT(TEXT(AL1036,"0.#"),1)&lt;&gt;"."),TRUE,FALSE)</formula>
    </cfRule>
    <cfRule type="expression" dxfId="1920" priority="2028">
      <formula>IF(AND(AL1036&lt;0, RIGHT(TEXT(AL1036,"0.#"),1)="."),TRUE,FALSE)</formula>
    </cfRule>
  </conditionalFormatting>
  <conditionalFormatting sqref="Y1036:Y1037">
    <cfRule type="expression" dxfId="1919" priority="2023">
      <formula>IF(RIGHT(TEXT(Y1036,"0.#"),1)=".",FALSE,TRUE)</formula>
    </cfRule>
    <cfRule type="expression" dxfId="1918" priority="2024">
      <formula>IF(RIGHT(TEXT(Y1036,"0.#"),1)=".",TRUE,FALSE)</formula>
    </cfRule>
  </conditionalFormatting>
  <conditionalFormatting sqref="AL1071:AO1098">
    <cfRule type="expression" dxfId="1917" priority="2019">
      <formula>IF(AND(AL1071&gt;=0, RIGHT(TEXT(AL1071,"0.#"),1)&lt;&gt;"."),TRUE,FALSE)</formula>
    </cfRule>
    <cfRule type="expression" dxfId="1916" priority="2020">
      <formula>IF(AND(AL1071&gt;=0, RIGHT(TEXT(AL1071,"0.#"),1)="."),TRUE,FALSE)</formula>
    </cfRule>
    <cfRule type="expression" dxfId="1915" priority="2021">
      <formula>IF(AND(AL1071&lt;0, RIGHT(TEXT(AL1071,"0.#"),1)&lt;&gt;"."),TRUE,FALSE)</formula>
    </cfRule>
    <cfRule type="expression" dxfId="1914" priority="2022">
      <formula>IF(AND(AL1071&lt;0, RIGHT(TEXT(AL1071,"0.#"),1)="."),TRUE,FALSE)</formula>
    </cfRule>
  </conditionalFormatting>
  <conditionalFormatting sqref="Y1071:Y1098">
    <cfRule type="expression" dxfId="1913" priority="2017">
      <formula>IF(RIGHT(TEXT(Y1071,"0.#"),1)=".",FALSE,TRUE)</formula>
    </cfRule>
    <cfRule type="expression" dxfId="1912" priority="2018">
      <formula>IF(RIGHT(TEXT(Y1071,"0.#"),1)=".",TRUE,FALSE)</formula>
    </cfRule>
  </conditionalFormatting>
  <conditionalFormatting sqref="AL1069:AO1070">
    <cfRule type="expression" dxfId="1911" priority="2013">
      <formula>IF(AND(AL1069&gt;=0, RIGHT(TEXT(AL1069,"0.#"),1)&lt;&gt;"."),TRUE,FALSE)</formula>
    </cfRule>
    <cfRule type="expression" dxfId="1910" priority="2014">
      <formula>IF(AND(AL1069&gt;=0, RIGHT(TEXT(AL1069,"0.#"),1)="."),TRUE,FALSE)</formula>
    </cfRule>
    <cfRule type="expression" dxfId="1909" priority="2015">
      <formula>IF(AND(AL1069&lt;0, RIGHT(TEXT(AL1069,"0.#"),1)&lt;&gt;"."),TRUE,FALSE)</formula>
    </cfRule>
    <cfRule type="expression" dxfId="1908" priority="2016">
      <formula>IF(AND(AL1069&lt;0, RIGHT(TEXT(AL1069,"0.#"),1)="."),TRUE,FALSE)</formula>
    </cfRule>
  </conditionalFormatting>
  <conditionalFormatting sqref="Y1069:Y1070">
    <cfRule type="expression" dxfId="1907" priority="2011">
      <formula>IF(RIGHT(TEXT(Y1069,"0.#"),1)=".",FALSE,TRUE)</formula>
    </cfRule>
    <cfRule type="expression" dxfId="1906" priority="2012">
      <formula>IF(RIGHT(TEXT(Y1069,"0.#"),1)=".",TRUE,FALSE)</formula>
    </cfRule>
  </conditionalFormatting>
  <conditionalFormatting sqref="AM41">
    <cfRule type="expression" dxfId="1905" priority="1993">
      <formula>IF(RIGHT(TEXT(AM41,"0.#"),1)=".",FALSE,TRUE)</formula>
    </cfRule>
    <cfRule type="expression" dxfId="1904" priority="1994">
      <formula>IF(RIGHT(TEXT(AM41,"0.#"),1)=".",TRUE,FALSE)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458:AE460 AI458:AI460 AM458:AM460">
    <cfRule type="expression" dxfId="719" priority="19">
      <formula>IF(RIGHT(TEXT(AE458,"0.#"),1)=".",FALSE,TRUE)</formula>
    </cfRule>
    <cfRule type="expression" dxfId="718" priority="20">
      <formula>IF(RIGHT(TEXT(AE458,"0.#"),1)=".",TRUE,FALSE)</formula>
    </cfRule>
  </conditionalFormatting>
  <conditionalFormatting sqref="AU458:AU460">
    <cfRule type="expression" dxfId="717" priority="17">
      <formula>IF(RIGHT(TEXT(AU458,"0.#"),1)=".",FALSE,TRUE)</formula>
    </cfRule>
    <cfRule type="expression" dxfId="716" priority="18">
      <formula>IF(RIGHT(TEXT(AU458,"0.#"),1)=".",TRUE,FALSE)</formula>
    </cfRule>
  </conditionalFormatting>
  <conditionalFormatting sqref="AQ458:AQ460">
    <cfRule type="expression" dxfId="715" priority="15">
      <formula>IF(RIGHT(TEXT(AQ458,"0.#"),1)=".",FALSE,TRUE)</formula>
    </cfRule>
    <cfRule type="expression" dxfId="714" priority="16">
      <formula>IF(RIGHT(TEXT(AQ458,"0.#"),1)=".",TRUE,FALSE)</formula>
    </cfRule>
  </conditionalFormatting>
  <conditionalFormatting sqref="AE138:AE139 AU138:AU139 AI138:AI139 AM138:AM139 AQ138:AQ139">
    <cfRule type="expression" dxfId="713" priority="13">
      <formula>IF(RIGHT(TEXT(AE138,"0.#"),1)=".",FALSE,TRUE)</formula>
    </cfRule>
    <cfRule type="expression" dxfId="712" priority="14">
      <formula>IF(RIGHT(TEXT(AE138,"0.#"),1)=".",TRUE,FALSE)</formula>
    </cfRule>
  </conditionalFormatting>
  <conditionalFormatting sqref="AE194:AE195 AU194:AU195 AI194:AI195 AM194:AM195 AQ194:AQ195">
    <cfRule type="expression" dxfId="711" priority="11">
      <formula>IF(RIGHT(TEXT(AE194,"0.#"),1)=".",FALSE,TRUE)</formula>
    </cfRule>
    <cfRule type="expression" dxfId="710" priority="12">
      <formula>IF(RIGHT(TEXT(AE194,"0.#"),1)=".",TRUE,FALSE)</formula>
    </cfRule>
  </conditionalFormatting>
  <conditionalFormatting sqref="AE198:AE199 AU198:AU199 AI198:AI199 AM198:AM199 AQ198:AQ199">
    <cfRule type="expression" dxfId="709" priority="9">
      <formula>IF(RIGHT(TEXT(AE198,"0.#"),1)=".",FALSE,TRUE)</formula>
    </cfRule>
    <cfRule type="expression" dxfId="708" priority="10">
      <formula>IF(RIGHT(TEXT(AE198,"0.#"),1)=".",TRUE,FALSE)</formula>
    </cfRule>
  </conditionalFormatting>
  <conditionalFormatting sqref="AE40">
    <cfRule type="expression" dxfId="707" priority="7">
      <formula>IF(RIGHT(TEXT(AE40,"0.#"),1)=".",FALSE,TRUE)</formula>
    </cfRule>
    <cfRule type="expression" dxfId="706" priority="8">
      <formula>IF(RIGHT(TEXT(AE40,"0.#"),1)=".",TRUE,FALSE)</formula>
    </cfRule>
  </conditionalFormatting>
  <conditionalFormatting sqref="AE39">
    <cfRule type="expression" dxfId="705" priority="5">
      <formula>IF(RIGHT(TEXT(AE39,"0.#"),1)=".",FALSE,TRUE)</formula>
    </cfRule>
    <cfRule type="expression" dxfId="704" priority="6">
      <formula>IF(RIGHT(TEXT(AE39,"0.#"),1)=".",TRUE,FALSE)</formula>
    </cfRule>
  </conditionalFormatting>
  <conditionalFormatting sqref="AI39">
    <cfRule type="expression" dxfId="703" priority="3">
      <formula>IF(RIGHT(TEXT(AI39,"0.#"),1)=".",FALSE,TRUE)</formula>
    </cfRule>
    <cfRule type="expression" dxfId="702" priority="4">
      <formula>IF(RIGHT(TEXT(AI39,"0.#"),1)=".",TRUE,FALSE)</formula>
    </cfRule>
  </conditionalFormatting>
  <conditionalFormatting sqref="AI40">
    <cfRule type="expression" dxfId="701" priority="1">
      <formula>IF(RIGHT(TEXT(AI40,"0.#"),1)=".",FALSE,TRUE)</formula>
    </cfRule>
    <cfRule type="expression" dxfId="700" priority="2">
      <formula>IF(RIGHT(TEXT(AI40,"0.#"),1)=".",TRUE,FALSE)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18" max="49" man="1"/>
    <brk id="740" max="49" man="1"/>
    <brk id="834" max="16383" man="1"/>
  </rowBreaks>
  <colBreaks count="1" manualBreakCount="1">
    <brk id="6" max="1131"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6" sqref="F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614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614</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t="s">
        <v>562</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観光立国</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615</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観光立国</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9" zoomScale="80" zoomScaleNormal="75" zoomScaleSheetLayoutView="80"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351</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4"/>
      <c r="Z2" s="432"/>
      <c r="AA2" s="433"/>
      <c r="AB2" s="1038" t="s">
        <v>11</v>
      </c>
      <c r="AC2" s="1039"/>
      <c r="AD2" s="1040"/>
      <c r="AE2" s="395" t="s">
        <v>391</v>
      </c>
      <c r="AF2" s="395"/>
      <c r="AG2" s="395"/>
      <c r="AH2" s="395"/>
      <c r="AI2" s="395" t="s">
        <v>389</v>
      </c>
      <c r="AJ2" s="395"/>
      <c r="AK2" s="395"/>
      <c r="AL2" s="395"/>
      <c r="AM2" s="395" t="s">
        <v>418</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5"/>
      <c r="Z3" s="1036"/>
      <c r="AA3" s="1037"/>
      <c r="AB3" s="1041"/>
      <c r="AC3" s="1042"/>
      <c r="AD3" s="1043"/>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4"/>
      <c r="I4" s="1044"/>
      <c r="J4" s="1044"/>
      <c r="K4" s="1044"/>
      <c r="L4" s="1044"/>
      <c r="M4" s="1044"/>
      <c r="N4" s="1044"/>
      <c r="O4" s="1045"/>
      <c r="P4" s="165"/>
      <c r="Q4" s="1052"/>
      <c r="R4" s="1052"/>
      <c r="S4" s="1052"/>
      <c r="T4" s="1052"/>
      <c r="U4" s="1052"/>
      <c r="V4" s="1052"/>
      <c r="W4" s="1052"/>
      <c r="X4" s="1053"/>
      <c r="Y4" s="1030" t="s">
        <v>12</v>
      </c>
      <c r="Z4" s="1031"/>
      <c r="AA4" s="1032"/>
      <c r="AB4" s="570"/>
      <c r="AC4" s="1033"/>
      <c r="AD4" s="1033"/>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6"/>
      <c r="H5" s="1047"/>
      <c r="I5" s="1047"/>
      <c r="J5" s="1047"/>
      <c r="K5" s="1047"/>
      <c r="L5" s="1047"/>
      <c r="M5" s="1047"/>
      <c r="N5" s="1047"/>
      <c r="O5" s="1048"/>
      <c r="P5" s="1054"/>
      <c r="Q5" s="1054"/>
      <c r="R5" s="1054"/>
      <c r="S5" s="1054"/>
      <c r="T5" s="1054"/>
      <c r="U5" s="1054"/>
      <c r="V5" s="1054"/>
      <c r="W5" s="1054"/>
      <c r="X5" s="1055"/>
      <c r="Y5" s="318" t="s">
        <v>54</v>
      </c>
      <c r="Z5" s="1027"/>
      <c r="AA5" s="1028"/>
      <c r="AB5" s="541"/>
      <c r="AC5" s="1029"/>
      <c r="AD5" s="1029"/>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9"/>
      <c r="H6" s="1050"/>
      <c r="I6" s="1050"/>
      <c r="J6" s="1050"/>
      <c r="K6" s="1050"/>
      <c r="L6" s="1050"/>
      <c r="M6" s="1050"/>
      <c r="N6" s="1050"/>
      <c r="O6" s="1051"/>
      <c r="P6" s="1056"/>
      <c r="Q6" s="1056"/>
      <c r="R6" s="1056"/>
      <c r="S6" s="1056"/>
      <c r="T6" s="1056"/>
      <c r="U6" s="1056"/>
      <c r="V6" s="1056"/>
      <c r="W6" s="1056"/>
      <c r="X6" s="1057"/>
      <c r="Y6" s="1058" t="s">
        <v>13</v>
      </c>
      <c r="Z6" s="1027"/>
      <c r="AA6" s="1028"/>
      <c r="AB6" s="480" t="s">
        <v>182</v>
      </c>
      <c r="AC6" s="1059"/>
      <c r="AD6" s="1059"/>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5" t="s">
        <v>379</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15">
      <c r="A9" s="531" t="s">
        <v>351</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4"/>
      <c r="Z9" s="432"/>
      <c r="AA9" s="433"/>
      <c r="AB9" s="1038" t="s">
        <v>11</v>
      </c>
      <c r="AC9" s="1039"/>
      <c r="AD9" s="1040"/>
      <c r="AE9" s="395" t="s">
        <v>391</v>
      </c>
      <c r="AF9" s="395"/>
      <c r="AG9" s="395"/>
      <c r="AH9" s="395"/>
      <c r="AI9" s="395" t="s">
        <v>389</v>
      </c>
      <c r="AJ9" s="395"/>
      <c r="AK9" s="395"/>
      <c r="AL9" s="395"/>
      <c r="AM9" s="395" t="s">
        <v>418</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5"/>
      <c r="Z10" s="1036"/>
      <c r="AA10" s="1037"/>
      <c r="AB10" s="1041"/>
      <c r="AC10" s="1042"/>
      <c r="AD10" s="1043"/>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4"/>
      <c r="I11" s="1044"/>
      <c r="J11" s="1044"/>
      <c r="K11" s="1044"/>
      <c r="L11" s="1044"/>
      <c r="M11" s="1044"/>
      <c r="N11" s="1044"/>
      <c r="O11" s="1045"/>
      <c r="P11" s="165"/>
      <c r="Q11" s="1052"/>
      <c r="R11" s="1052"/>
      <c r="S11" s="1052"/>
      <c r="T11" s="1052"/>
      <c r="U11" s="1052"/>
      <c r="V11" s="1052"/>
      <c r="W11" s="1052"/>
      <c r="X11" s="1053"/>
      <c r="Y11" s="1030" t="s">
        <v>12</v>
      </c>
      <c r="Z11" s="1031"/>
      <c r="AA11" s="1032"/>
      <c r="AB11" s="570"/>
      <c r="AC11" s="1033"/>
      <c r="AD11" s="1033"/>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6"/>
      <c r="H12" s="1047"/>
      <c r="I12" s="1047"/>
      <c r="J12" s="1047"/>
      <c r="K12" s="1047"/>
      <c r="L12" s="1047"/>
      <c r="M12" s="1047"/>
      <c r="N12" s="1047"/>
      <c r="O12" s="1048"/>
      <c r="P12" s="1054"/>
      <c r="Q12" s="1054"/>
      <c r="R12" s="1054"/>
      <c r="S12" s="1054"/>
      <c r="T12" s="1054"/>
      <c r="U12" s="1054"/>
      <c r="V12" s="1054"/>
      <c r="W12" s="1054"/>
      <c r="X12" s="1055"/>
      <c r="Y12" s="318" t="s">
        <v>54</v>
      </c>
      <c r="Z12" s="1027"/>
      <c r="AA12" s="1028"/>
      <c r="AB12" s="541"/>
      <c r="AC12" s="1029"/>
      <c r="AD12" s="1029"/>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0" t="s">
        <v>182</v>
      </c>
      <c r="AC13" s="1059"/>
      <c r="AD13" s="1059"/>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5" t="s">
        <v>379</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15">
      <c r="A16" s="531" t="s">
        <v>351</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4"/>
      <c r="Z16" s="432"/>
      <c r="AA16" s="433"/>
      <c r="AB16" s="1038" t="s">
        <v>11</v>
      </c>
      <c r="AC16" s="1039"/>
      <c r="AD16" s="1040"/>
      <c r="AE16" s="395" t="s">
        <v>391</v>
      </c>
      <c r="AF16" s="395"/>
      <c r="AG16" s="395"/>
      <c r="AH16" s="395"/>
      <c r="AI16" s="395" t="s">
        <v>389</v>
      </c>
      <c r="AJ16" s="395"/>
      <c r="AK16" s="395"/>
      <c r="AL16" s="395"/>
      <c r="AM16" s="395" t="s">
        <v>418</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5"/>
      <c r="Z17" s="1036"/>
      <c r="AA17" s="1037"/>
      <c r="AB17" s="1041"/>
      <c r="AC17" s="1042"/>
      <c r="AD17" s="1043"/>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4"/>
      <c r="I18" s="1044"/>
      <c r="J18" s="1044"/>
      <c r="K18" s="1044"/>
      <c r="L18" s="1044"/>
      <c r="M18" s="1044"/>
      <c r="N18" s="1044"/>
      <c r="O18" s="1045"/>
      <c r="P18" s="165"/>
      <c r="Q18" s="1052"/>
      <c r="R18" s="1052"/>
      <c r="S18" s="1052"/>
      <c r="T18" s="1052"/>
      <c r="U18" s="1052"/>
      <c r="V18" s="1052"/>
      <c r="W18" s="1052"/>
      <c r="X18" s="1053"/>
      <c r="Y18" s="1030" t="s">
        <v>12</v>
      </c>
      <c r="Z18" s="1031"/>
      <c r="AA18" s="1032"/>
      <c r="AB18" s="570"/>
      <c r="AC18" s="1033"/>
      <c r="AD18" s="1033"/>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6"/>
      <c r="H19" s="1047"/>
      <c r="I19" s="1047"/>
      <c r="J19" s="1047"/>
      <c r="K19" s="1047"/>
      <c r="L19" s="1047"/>
      <c r="M19" s="1047"/>
      <c r="N19" s="1047"/>
      <c r="O19" s="1048"/>
      <c r="P19" s="1054"/>
      <c r="Q19" s="1054"/>
      <c r="R19" s="1054"/>
      <c r="S19" s="1054"/>
      <c r="T19" s="1054"/>
      <c r="U19" s="1054"/>
      <c r="V19" s="1054"/>
      <c r="W19" s="1054"/>
      <c r="X19" s="1055"/>
      <c r="Y19" s="318" t="s">
        <v>54</v>
      </c>
      <c r="Z19" s="1027"/>
      <c r="AA19" s="1028"/>
      <c r="AB19" s="541"/>
      <c r="AC19" s="1029"/>
      <c r="AD19" s="1029"/>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0" t="s">
        <v>182</v>
      </c>
      <c r="AC20" s="1059"/>
      <c r="AD20" s="1059"/>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5" t="s">
        <v>379</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15">
      <c r="A23" s="531" t="s">
        <v>351</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4"/>
      <c r="Z23" s="432"/>
      <c r="AA23" s="433"/>
      <c r="AB23" s="1038" t="s">
        <v>11</v>
      </c>
      <c r="AC23" s="1039"/>
      <c r="AD23" s="1040"/>
      <c r="AE23" s="395" t="s">
        <v>391</v>
      </c>
      <c r="AF23" s="395"/>
      <c r="AG23" s="395"/>
      <c r="AH23" s="395"/>
      <c r="AI23" s="395" t="s">
        <v>389</v>
      </c>
      <c r="AJ23" s="395"/>
      <c r="AK23" s="395"/>
      <c r="AL23" s="395"/>
      <c r="AM23" s="395" t="s">
        <v>418</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5"/>
      <c r="Z24" s="1036"/>
      <c r="AA24" s="1037"/>
      <c r="AB24" s="1041"/>
      <c r="AC24" s="1042"/>
      <c r="AD24" s="1043"/>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4"/>
      <c r="I25" s="1044"/>
      <c r="J25" s="1044"/>
      <c r="K25" s="1044"/>
      <c r="L25" s="1044"/>
      <c r="M25" s="1044"/>
      <c r="N25" s="1044"/>
      <c r="O25" s="1045"/>
      <c r="P25" s="165"/>
      <c r="Q25" s="1052"/>
      <c r="R25" s="1052"/>
      <c r="S25" s="1052"/>
      <c r="T25" s="1052"/>
      <c r="U25" s="1052"/>
      <c r="V25" s="1052"/>
      <c r="W25" s="1052"/>
      <c r="X25" s="1053"/>
      <c r="Y25" s="1030" t="s">
        <v>12</v>
      </c>
      <c r="Z25" s="1031"/>
      <c r="AA25" s="1032"/>
      <c r="AB25" s="570"/>
      <c r="AC25" s="1033"/>
      <c r="AD25" s="1033"/>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6"/>
      <c r="H26" s="1047"/>
      <c r="I26" s="1047"/>
      <c r="J26" s="1047"/>
      <c r="K26" s="1047"/>
      <c r="L26" s="1047"/>
      <c r="M26" s="1047"/>
      <c r="N26" s="1047"/>
      <c r="O26" s="1048"/>
      <c r="P26" s="1054"/>
      <c r="Q26" s="1054"/>
      <c r="R26" s="1054"/>
      <c r="S26" s="1054"/>
      <c r="T26" s="1054"/>
      <c r="U26" s="1054"/>
      <c r="V26" s="1054"/>
      <c r="W26" s="1054"/>
      <c r="X26" s="1055"/>
      <c r="Y26" s="318" t="s">
        <v>54</v>
      </c>
      <c r="Z26" s="1027"/>
      <c r="AA26" s="1028"/>
      <c r="AB26" s="541"/>
      <c r="AC26" s="1029"/>
      <c r="AD26" s="1029"/>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0" t="s">
        <v>182</v>
      </c>
      <c r="AC27" s="1059"/>
      <c r="AD27" s="1059"/>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5" t="s">
        <v>379</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15">
      <c r="A30" s="531" t="s">
        <v>351</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4"/>
      <c r="Z30" s="432"/>
      <c r="AA30" s="433"/>
      <c r="AB30" s="1038" t="s">
        <v>11</v>
      </c>
      <c r="AC30" s="1039"/>
      <c r="AD30" s="1040"/>
      <c r="AE30" s="395" t="s">
        <v>391</v>
      </c>
      <c r="AF30" s="395"/>
      <c r="AG30" s="395"/>
      <c r="AH30" s="395"/>
      <c r="AI30" s="395" t="s">
        <v>389</v>
      </c>
      <c r="AJ30" s="395"/>
      <c r="AK30" s="395"/>
      <c r="AL30" s="395"/>
      <c r="AM30" s="395" t="s">
        <v>418</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5"/>
      <c r="Z31" s="1036"/>
      <c r="AA31" s="1037"/>
      <c r="AB31" s="1041"/>
      <c r="AC31" s="1042"/>
      <c r="AD31" s="1043"/>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4"/>
      <c r="I32" s="1044"/>
      <c r="J32" s="1044"/>
      <c r="K32" s="1044"/>
      <c r="L32" s="1044"/>
      <c r="M32" s="1044"/>
      <c r="N32" s="1044"/>
      <c r="O32" s="1045"/>
      <c r="P32" s="165"/>
      <c r="Q32" s="1052"/>
      <c r="R32" s="1052"/>
      <c r="S32" s="1052"/>
      <c r="T32" s="1052"/>
      <c r="U32" s="1052"/>
      <c r="V32" s="1052"/>
      <c r="W32" s="1052"/>
      <c r="X32" s="1053"/>
      <c r="Y32" s="1030" t="s">
        <v>12</v>
      </c>
      <c r="Z32" s="1031"/>
      <c r="AA32" s="1032"/>
      <c r="AB32" s="570"/>
      <c r="AC32" s="1033"/>
      <c r="AD32" s="1033"/>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6"/>
      <c r="H33" s="1047"/>
      <c r="I33" s="1047"/>
      <c r="J33" s="1047"/>
      <c r="K33" s="1047"/>
      <c r="L33" s="1047"/>
      <c r="M33" s="1047"/>
      <c r="N33" s="1047"/>
      <c r="O33" s="1048"/>
      <c r="P33" s="1054"/>
      <c r="Q33" s="1054"/>
      <c r="R33" s="1054"/>
      <c r="S33" s="1054"/>
      <c r="T33" s="1054"/>
      <c r="U33" s="1054"/>
      <c r="V33" s="1054"/>
      <c r="W33" s="1054"/>
      <c r="X33" s="1055"/>
      <c r="Y33" s="318" t="s">
        <v>54</v>
      </c>
      <c r="Z33" s="1027"/>
      <c r="AA33" s="1028"/>
      <c r="AB33" s="541"/>
      <c r="AC33" s="1029"/>
      <c r="AD33" s="1029"/>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0" t="s">
        <v>182</v>
      </c>
      <c r="AC34" s="1059"/>
      <c r="AD34" s="1059"/>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5" t="s">
        <v>379</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15">
      <c r="A37" s="531" t="s">
        <v>351</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4"/>
      <c r="Z37" s="432"/>
      <c r="AA37" s="433"/>
      <c r="AB37" s="1038" t="s">
        <v>11</v>
      </c>
      <c r="AC37" s="1039"/>
      <c r="AD37" s="1040"/>
      <c r="AE37" s="395" t="s">
        <v>391</v>
      </c>
      <c r="AF37" s="395"/>
      <c r="AG37" s="395"/>
      <c r="AH37" s="395"/>
      <c r="AI37" s="395" t="s">
        <v>389</v>
      </c>
      <c r="AJ37" s="395"/>
      <c r="AK37" s="395"/>
      <c r="AL37" s="395"/>
      <c r="AM37" s="395" t="s">
        <v>418</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5"/>
      <c r="Z38" s="1036"/>
      <c r="AA38" s="1037"/>
      <c r="AB38" s="1041"/>
      <c r="AC38" s="1042"/>
      <c r="AD38" s="1043"/>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4"/>
      <c r="I39" s="1044"/>
      <c r="J39" s="1044"/>
      <c r="K39" s="1044"/>
      <c r="L39" s="1044"/>
      <c r="M39" s="1044"/>
      <c r="N39" s="1044"/>
      <c r="O39" s="1045"/>
      <c r="P39" s="165"/>
      <c r="Q39" s="1052"/>
      <c r="R39" s="1052"/>
      <c r="S39" s="1052"/>
      <c r="T39" s="1052"/>
      <c r="U39" s="1052"/>
      <c r="V39" s="1052"/>
      <c r="W39" s="1052"/>
      <c r="X39" s="1053"/>
      <c r="Y39" s="1030" t="s">
        <v>12</v>
      </c>
      <c r="Z39" s="1031"/>
      <c r="AA39" s="1032"/>
      <c r="AB39" s="570"/>
      <c r="AC39" s="1033"/>
      <c r="AD39" s="103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6"/>
      <c r="H40" s="1047"/>
      <c r="I40" s="1047"/>
      <c r="J40" s="1047"/>
      <c r="K40" s="1047"/>
      <c r="L40" s="1047"/>
      <c r="M40" s="1047"/>
      <c r="N40" s="1047"/>
      <c r="O40" s="1048"/>
      <c r="P40" s="1054"/>
      <c r="Q40" s="1054"/>
      <c r="R40" s="1054"/>
      <c r="S40" s="1054"/>
      <c r="T40" s="1054"/>
      <c r="U40" s="1054"/>
      <c r="V40" s="1054"/>
      <c r="W40" s="1054"/>
      <c r="X40" s="1055"/>
      <c r="Y40" s="318" t="s">
        <v>54</v>
      </c>
      <c r="Z40" s="1027"/>
      <c r="AA40" s="1028"/>
      <c r="AB40" s="541"/>
      <c r="AC40" s="1029"/>
      <c r="AD40" s="1029"/>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0" t="s">
        <v>182</v>
      </c>
      <c r="AC41" s="1059"/>
      <c r="AD41" s="1059"/>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5" t="s">
        <v>379</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531" t="s">
        <v>351</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4"/>
      <c r="Z44" s="432"/>
      <c r="AA44" s="433"/>
      <c r="AB44" s="1038" t="s">
        <v>11</v>
      </c>
      <c r="AC44" s="1039"/>
      <c r="AD44" s="1040"/>
      <c r="AE44" s="395" t="s">
        <v>391</v>
      </c>
      <c r="AF44" s="395"/>
      <c r="AG44" s="395"/>
      <c r="AH44" s="395"/>
      <c r="AI44" s="395" t="s">
        <v>389</v>
      </c>
      <c r="AJ44" s="395"/>
      <c r="AK44" s="395"/>
      <c r="AL44" s="395"/>
      <c r="AM44" s="395" t="s">
        <v>418</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5"/>
      <c r="Z45" s="1036"/>
      <c r="AA45" s="1037"/>
      <c r="AB45" s="1041"/>
      <c r="AC45" s="1042"/>
      <c r="AD45" s="1043"/>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4"/>
      <c r="I46" s="1044"/>
      <c r="J46" s="1044"/>
      <c r="K46" s="1044"/>
      <c r="L46" s="1044"/>
      <c r="M46" s="1044"/>
      <c r="N46" s="1044"/>
      <c r="O46" s="1045"/>
      <c r="P46" s="165"/>
      <c r="Q46" s="1052"/>
      <c r="R46" s="1052"/>
      <c r="S46" s="1052"/>
      <c r="T46" s="1052"/>
      <c r="U46" s="1052"/>
      <c r="V46" s="1052"/>
      <c r="W46" s="1052"/>
      <c r="X46" s="1053"/>
      <c r="Y46" s="1030" t="s">
        <v>12</v>
      </c>
      <c r="Z46" s="1031"/>
      <c r="AA46" s="1032"/>
      <c r="AB46" s="570"/>
      <c r="AC46" s="1033"/>
      <c r="AD46" s="103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6"/>
      <c r="H47" s="1047"/>
      <c r="I47" s="1047"/>
      <c r="J47" s="1047"/>
      <c r="K47" s="1047"/>
      <c r="L47" s="1047"/>
      <c r="M47" s="1047"/>
      <c r="N47" s="1047"/>
      <c r="O47" s="1048"/>
      <c r="P47" s="1054"/>
      <c r="Q47" s="1054"/>
      <c r="R47" s="1054"/>
      <c r="S47" s="1054"/>
      <c r="T47" s="1054"/>
      <c r="U47" s="1054"/>
      <c r="V47" s="1054"/>
      <c r="W47" s="1054"/>
      <c r="X47" s="1055"/>
      <c r="Y47" s="318" t="s">
        <v>54</v>
      </c>
      <c r="Z47" s="1027"/>
      <c r="AA47" s="1028"/>
      <c r="AB47" s="541"/>
      <c r="AC47" s="1029"/>
      <c r="AD47" s="1029"/>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0" t="s">
        <v>182</v>
      </c>
      <c r="AC48" s="1059"/>
      <c r="AD48" s="1059"/>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5" t="s">
        <v>379</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1" t="s">
        <v>351</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4"/>
      <c r="Z51" s="432"/>
      <c r="AA51" s="433"/>
      <c r="AB51" s="388" t="s">
        <v>11</v>
      </c>
      <c r="AC51" s="1039"/>
      <c r="AD51" s="1040"/>
      <c r="AE51" s="395" t="s">
        <v>391</v>
      </c>
      <c r="AF51" s="395"/>
      <c r="AG51" s="395"/>
      <c r="AH51" s="395"/>
      <c r="AI51" s="395" t="s">
        <v>389</v>
      </c>
      <c r="AJ51" s="395"/>
      <c r="AK51" s="395"/>
      <c r="AL51" s="395"/>
      <c r="AM51" s="395" t="s">
        <v>418</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5"/>
      <c r="Z52" s="1036"/>
      <c r="AA52" s="1037"/>
      <c r="AB52" s="1041"/>
      <c r="AC52" s="1042"/>
      <c r="AD52" s="1043"/>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4"/>
      <c r="I53" s="1044"/>
      <c r="J53" s="1044"/>
      <c r="K53" s="1044"/>
      <c r="L53" s="1044"/>
      <c r="M53" s="1044"/>
      <c r="N53" s="1044"/>
      <c r="O53" s="1045"/>
      <c r="P53" s="165"/>
      <c r="Q53" s="1052"/>
      <c r="R53" s="1052"/>
      <c r="S53" s="1052"/>
      <c r="T53" s="1052"/>
      <c r="U53" s="1052"/>
      <c r="V53" s="1052"/>
      <c r="W53" s="1052"/>
      <c r="X53" s="1053"/>
      <c r="Y53" s="1030" t="s">
        <v>12</v>
      </c>
      <c r="Z53" s="1031"/>
      <c r="AA53" s="1032"/>
      <c r="AB53" s="570"/>
      <c r="AC53" s="1033"/>
      <c r="AD53" s="103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6"/>
      <c r="H54" s="1047"/>
      <c r="I54" s="1047"/>
      <c r="J54" s="1047"/>
      <c r="K54" s="1047"/>
      <c r="L54" s="1047"/>
      <c r="M54" s="1047"/>
      <c r="N54" s="1047"/>
      <c r="O54" s="1048"/>
      <c r="P54" s="1054"/>
      <c r="Q54" s="1054"/>
      <c r="R54" s="1054"/>
      <c r="S54" s="1054"/>
      <c r="T54" s="1054"/>
      <c r="U54" s="1054"/>
      <c r="V54" s="1054"/>
      <c r="W54" s="1054"/>
      <c r="X54" s="1055"/>
      <c r="Y54" s="318" t="s">
        <v>54</v>
      </c>
      <c r="Z54" s="1027"/>
      <c r="AA54" s="1028"/>
      <c r="AB54" s="541"/>
      <c r="AC54" s="1029"/>
      <c r="AD54" s="1029"/>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0" t="s">
        <v>182</v>
      </c>
      <c r="AC55" s="1059"/>
      <c r="AD55" s="1059"/>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5" t="s">
        <v>379</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31" t="s">
        <v>351</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4"/>
      <c r="Z58" s="432"/>
      <c r="AA58" s="433"/>
      <c r="AB58" s="1038" t="s">
        <v>11</v>
      </c>
      <c r="AC58" s="1039"/>
      <c r="AD58" s="1040"/>
      <c r="AE58" s="395" t="s">
        <v>391</v>
      </c>
      <c r="AF58" s="395"/>
      <c r="AG58" s="395"/>
      <c r="AH58" s="395"/>
      <c r="AI58" s="395" t="s">
        <v>389</v>
      </c>
      <c r="AJ58" s="395"/>
      <c r="AK58" s="395"/>
      <c r="AL58" s="395"/>
      <c r="AM58" s="395" t="s">
        <v>418</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5"/>
      <c r="Z59" s="1036"/>
      <c r="AA59" s="1037"/>
      <c r="AB59" s="1041"/>
      <c r="AC59" s="1042"/>
      <c r="AD59" s="1043"/>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4"/>
      <c r="I60" s="1044"/>
      <c r="J60" s="1044"/>
      <c r="K60" s="1044"/>
      <c r="L60" s="1044"/>
      <c r="M60" s="1044"/>
      <c r="N60" s="1044"/>
      <c r="O60" s="1045"/>
      <c r="P60" s="165"/>
      <c r="Q60" s="1052"/>
      <c r="R60" s="1052"/>
      <c r="S60" s="1052"/>
      <c r="T60" s="1052"/>
      <c r="U60" s="1052"/>
      <c r="V60" s="1052"/>
      <c r="W60" s="1052"/>
      <c r="X60" s="1053"/>
      <c r="Y60" s="1030" t="s">
        <v>12</v>
      </c>
      <c r="Z60" s="1031"/>
      <c r="AA60" s="1032"/>
      <c r="AB60" s="570"/>
      <c r="AC60" s="1033"/>
      <c r="AD60" s="103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6"/>
      <c r="H61" s="1047"/>
      <c r="I61" s="1047"/>
      <c r="J61" s="1047"/>
      <c r="K61" s="1047"/>
      <c r="L61" s="1047"/>
      <c r="M61" s="1047"/>
      <c r="N61" s="1047"/>
      <c r="O61" s="1048"/>
      <c r="P61" s="1054"/>
      <c r="Q61" s="1054"/>
      <c r="R61" s="1054"/>
      <c r="S61" s="1054"/>
      <c r="T61" s="1054"/>
      <c r="U61" s="1054"/>
      <c r="V61" s="1054"/>
      <c r="W61" s="1054"/>
      <c r="X61" s="1055"/>
      <c r="Y61" s="318" t="s">
        <v>54</v>
      </c>
      <c r="Z61" s="1027"/>
      <c r="AA61" s="1028"/>
      <c r="AB61" s="541"/>
      <c r="AC61" s="1029"/>
      <c r="AD61" s="1029"/>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0" t="s">
        <v>182</v>
      </c>
      <c r="AC62" s="1059"/>
      <c r="AD62" s="1059"/>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5" t="s">
        <v>379</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15">
      <c r="A65" s="531" t="s">
        <v>351</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4"/>
      <c r="Z65" s="432"/>
      <c r="AA65" s="433"/>
      <c r="AB65" s="1038" t="s">
        <v>11</v>
      </c>
      <c r="AC65" s="1039"/>
      <c r="AD65" s="1040"/>
      <c r="AE65" s="395" t="s">
        <v>391</v>
      </c>
      <c r="AF65" s="395"/>
      <c r="AG65" s="395"/>
      <c r="AH65" s="395"/>
      <c r="AI65" s="395" t="s">
        <v>389</v>
      </c>
      <c r="AJ65" s="395"/>
      <c r="AK65" s="395"/>
      <c r="AL65" s="395"/>
      <c r="AM65" s="395" t="s">
        <v>418</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5"/>
      <c r="Z66" s="1036"/>
      <c r="AA66" s="1037"/>
      <c r="AB66" s="1041"/>
      <c r="AC66" s="1042"/>
      <c r="AD66" s="1043"/>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4"/>
      <c r="I67" s="1044"/>
      <c r="J67" s="1044"/>
      <c r="K67" s="1044"/>
      <c r="L67" s="1044"/>
      <c r="M67" s="1044"/>
      <c r="N67" s="1044"/>
      <c r="O67" s="1045"/>
      <c r="P67" s="165"/>
      <c r="Q67" s="1052"/>
      <c r="R67" s="1052"/>
      <c r="S67" s="1052"/>
      <c r="T67" s="1052"/>
      <c r="U67" s="1052"/>
      <c r="V67" s="1052"/>
      <c r="W67" s="1052"/>
      <c r="X67" s="1053"/>
      <c r="Y67" s="1030" t="s">
        <v>12</v>
      </c>
      <c r="Z67" s="1031"/>
      <c r="AA67" s="1032"/>
      <c r="AB67" s="570"/>
      <c r="AC67" s="1033"/>
      <c r="AD67" s="1033"/>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6"/>
      <c r="H68" s="1047"/>
      <c r="I68" s="1047"/>
      <c r="J68" s="1047"/>
      <c r="K68" s="1047"/>
      <c r="L68" s="1047"/>
      <c r="M68" s="1047"/>
      <c r="N68" s="1047"/>
      <c r="O68" s="1048"/>
      <c r="P68" s="1054"/>
      <c r="Q68" s="1054"/>
      <c r="R68" s="1054"/>
      <c r="S68" s="1054"/>
      <c r="T68" s="1054"/>
      <c r="U68" s="1054"/>
      <c r="V68" s="1054"/>
      <c r="W68" s="1054"/>
      <c r="X68" s="1055"/>
      <c r="Y68" s="318" t="s">
        <v>54</v>
      </c>
      <c r="Z68" s="1027"/>
      <c r="AA68" s="1028"/>
      <c r="AB68" s="541"/>
      <c r="AC68" s="1029"/>
      <c r="AD68" s="1029"/>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9"/>
      <c r="H69" s="1050"/>
      <c r="I69" s="1050"/>
      <c r="J69" s="1050"/>
      <c r="K69" s="1050"/>
      <c r="L69" s="1050"/>
      <c r="M69" s="1050"/>
      <c r="N69" s="1050"/>
      <c r="O69" s="1051"/>
      <c r="P69" s="1056"/>
      <c r="Q69" s="1056"/>
      <c r="R69" s="1056"/>
      <c r="S69" s="1056"/>
      <c r="T69" s="1056"/>
      <c r="U69" s="1056"/>
      <c r="V69" s="1056"/>
      <c r="W69" s="1056"/>
      <c r="X69" s="1057"/>
      <c r="Y69" s="318" t="s">
        <v>13</v>
      </c>
      <c r="Z69" s="1027"/>
      <c r="AA69" s="1028"/>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5" t="s">
        <v>379</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59" t="s">
        <v>365</v>
      </c>
      <c r="H2" s="460"/>
      <c r="I2" s="460"/>
      <c r="J2" s="460"/>
      <c r="K2" s="460"/>
      <c r="L2" s="460"/>
      <c r="M2" s="460"/>
      <c r="N2" s="460"/>
      <c r="O2" s="460"/>
      <c r="P2" s="460"/>
      <c r="Q2" s="460"/>
      <c r="R2" s="460"/>
      <c r="S2" s="460"/>
      <c r="T2" s="460"/>
      <c r="U2" s="460"/>
      <c r="V2" s="460"/>
      <c r="W2" s="460"/>
      <c r="X2" s="460"/>
      <c r="Y2" s="460"/>
      <c r="Z2" s="460"/>
      <c r="AA2" s="460"/>
      <c r="AB2" s="461"/>
      <c r="AC2" s="459" t="s">
        <v>367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6"/>
      <c r="B4" s="1067"/>
      <c r="C4" s="1067"/>
      <c r="D4" s="1067"/>
      <c r="E4" s="1067"/>
      <c r="F4" s="1068"/>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6"/>
      <c r="B5" s="1067"/>
      <c r="C5" s="1067"/>
      <c r="D5" s="1067"/>
      <c r="E5" s="1067"/>
      <c r="F5" s="1068"/>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6"/>
      <c r="B6" s="1067"/>
      <c r="C6" s="1067"/>
      <c r="D6" s="1067"/>
      <c r="E6" s="1067"/>
      <c r="F6" s="1068"/>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6"/>
      <c r="B7" s="1067"/>
      <c r="C7" s="1067"/>
      <c r="D7" s="1067"/>
      <c r="E7" s="1067"/>
      <c r="F7" s="1068"/>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6"/>
      <c r="B8" s="1067"/>
      <c r="C8" s="1067"/>
      <c r="D8" s="1067"/>
      <c r="E8" s="1067"/>
      <c r="F8" s="1068"/>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6"/>
      <c r="B9" s="1067"/>
      <c r="C9" s="1067"/>
      <c r="D9" s="1067"/>
      <c r="E9" s="1067"/>
      <c r="F9" s="1068"/>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6"/>
      <c r="B10" s="1067"/>
      <c r="C10" s="1067"/>
      <c r="D10" s="1067"/>
      <c r="E10" s="1067"/>
      <c r="F10" s="1068"/>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6"/>
      <c r="B11" s="1067"/>
      <c r="C11" s="1067"/>
      <c r="D11" s="1067"/>
      <c r="E11" s="1067"/>
      <c r="F11" s="1068"/>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6"/>
      <c r="B12" s="1067"/>
      <c r="C12" s="1067"/>
      <c r="D12" s="1067"/>
      <c r="E12" s="1067"/>
      <c r="F12" s="1068"/>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6"/>
      <c r="B13" s="1067"/>
      <c r="C13" s="1067"/>
      <c r="D13" s="1067"/>
      <c r="E13" s="1067"/>
      <c r="F13" s="1068"/>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6"/>
      <c r="B14" s="1067"/>
      <c r="C14" s="1067"/>
      <c r="D14" s="1067"/>
      <c r="E14" s="1067"/>
      <c r="F14" s="106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6"/>
      <c r="B15" s="1067"/>
      <c r="C15" s="1067"/>
      <c r="D15" s="1067"/>
      <c r="E15" s="1067"/>
      <c r="F15" s="1068"/>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6"/>
      <c r="B16" s="1067"/>
      <c r="C16" s="1067"/>
      <c r="D16" s="1067"/>
      <c r="E16" s="1067"/>
      <c r="F16" s="106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6"/>
      <c r="B17" s="1067"/>
      <c r="C17" s="1067"/>
      <c r="D17" s="1067"/>
      <c r="E17" s="1067"/>
      <c r="F17" s="1068"/>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6"/>
      <c r="B18" s="1067"/>
      <c r="C18" s="1067"/>
      <c r="D18" s="1067"/>
      <c r="E18" s="1067"/>
      <c r="F18" s="1068"/>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6"/>
      <c r="B19" s="1067"/>
      <c r="C19" s="1067"/>
      <c r="D19" s="1067"/>
      <c r="E19" s="1067"/>
      <c r="F19" s="1068"/>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6"/>
      <c r="B20" s="1067"/>
      <c r="C20" s="1067"/>
      <c r="D20" s="1067"/>
      <c r="E20" s="1067"/>
      <c r="F20" s="1068"/>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6"/>
      <c r="B21" s="1067"/>
      <c r="C21" s="1067"/>
      <c r="D21" s="1067"/>
      <c r="E21" s="1067"/>
      <c r="F21" s="1068"/>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6"/>
      <c r="B22" s="1067"/>
      <c r="C22" s="1067"/>
      <c r="D22" s="1067"/>
      <c r="E22" s="1067"/>
      <c r="F22" s="1068"/>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6"/>
      <c r="B23" s="1067"/>
      <c r="C23" s="1067"/>
      <c r="D23" s="1067"/>
      <c r="E23" s="1067"/>
      <c r="F23" s="1068"/>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6"/>
      <c r="B24" s="1067"/>
      <c r="C24" s="1067"/>
      <c r="D24" s="1067"/>
      <c r="E24" s="1067"/>
      <c r="F24" s="1068"/>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6"/>
      <c r="B25" s="1067"/>
      <c r="C25" s="1067"/>
      <c r="D25" s="1067"/>
      <c r="E25" s="1067"/>
      <c r="F25" s="1068"/>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6"/>
      <c r="B26" s="1067"/>
      <c r="C26" s="1067"/>
      <c r="D26" s="1067"/>
      <c r="E26" s="1067"/>
      <c r="F26" s="1068"/>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6"/>
      <c r="B27" s="1067"/>
      <c r="C27" s="1067"/>
      <c r="D27" s="1067"/>
      <c r="E27" s="1067"/>
      <c r="F27" s="106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6"/>
      <c r="B28" s="1067"/>
      <c r="C28" s="1067"/>
      <c r="D28" s="1067"/>
      <c r="E28" s="1067"/>
      <c r="F28" s="1068"/>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6"/>
      <c r="B29" s="1067"/>
      <c r="C29" s="1067"/>
      <c r="D29" s="1067"/>
      <c r="E29" s="1067"/>
      <c r="F29" s="106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6"/>
      <c r="B30" s="1067"/>
      <c r="C30" s="1067"/>
      <c r="D30" s="1067"/>
      <c r="E30" s="1067"/>
      <c r="F30" s="1068"/>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6"/>
      <c r="B31" s="1067"/>
      <c r="C31" s="1067"/>
      <c r="D31" s="1067"/>
      <c r="E31" s="1067"/>
      <c r="F31" s="1068"/>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6"/>
      <c r="B32" s="1067"/>
      <c r="C32" s="1067"/>
      <c r="D32" s="1067"/>
      <c r="E32" s="1067"/>
      <c r="F32" s="1068"/>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6"/>
      <c r="B33" s="1067"/>
      <c r="C33" s="1067"/>
      <c r="D33" s="1067"/>
      <c r="E33" s="1067"/>
      <c r="F33" s="1068"/>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6"/>
      <c r="B34" s="1067"/>
      <c r="C34" s="1067"/>
      <c r="D34" s="1067"/>
      <c r="E34" s="1067"/>
      <c r="F34" s="1068"/>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6"/>
      <c r="B35" s="1067"/>
      <c r="C35" s="1067"/>
      <c r="D35" s="1067"/>
      <c r="E35" s="1067"/>
      <c r="F35" s="1068"/>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6"/>
      <c r="B36" s="1067"/>
      <c r="C36" s="1067"/>
      <c r="D36" s="1067"/>
      <c r="E36" s="1067"/>
      <c r="F36" s="1068"/>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6"/>
      <c r="B37" s="1067"/>
      <c r="C37" s="1067"/>
      <c r="D37" s="1067"/>
      <c r="E37" s="1067"/>
      <c r="F37" s="1068"/>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6"/>
      <c r="B38" s="1067"/>
      <c r="C38" s="1067"/>
      <c r="D38" s="1067"/>
      <c r="E38" s="1067"/>
      <c r="F38" s="1068"/>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6"/>
      <c r="B39" s="1067"/>
      <c r="C39" s="1067"/>
      <c r="D39" s="1067"/>
      <c r="E39" s="1067"/>
      <c r="F39" s="1068"/>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6"/>
      <c r="B40" s="1067"/>
      <c r="C40" s="1067"/>
      <c r="D40" s="1067"/>
      <c r="E40" s="1067"/>
      <c r="F40" s="106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6"/>
      <c r="B41" s="1067"/>
      <c r="C41" s="1067"/>
      <c r="D41" s="1067"/>
      <c r="E41" s="1067"/>
      <c r="F41" s="1068"/>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6"/>
      <c r="B42" s="1067"/>
      <c r="C42" s="1067"/>
      <c r="D42" s="1067"/>
      <c r="E42" s="1067"/>
      <c r="F42" s="106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6"/>
      <c r="B43" s="1067"/>
      <c r="C43" s="1067"/>
      <c r="D43" s="1067"/>
      <c r="E43" s="1067"/>
      <c r="F43" s="1068"/>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6"/>
      <c r="B44" s="1067"/>
      <c r="C44" s="1067"/>
      <c r="D44" s="1067"/>
      <c r="E44" s="1067"/>
      <c r="F44" s="1068"/>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6"/>
      <c r="B45" s="1067"/>
      <c r="C45" s="1067"/>
      <c r="D45" s="1067"/>
      <c r="E45" s="1067"/>
      <c r="F45" s="1068"/>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6"/>
      <c r="B46" s="1067"/>
      <c r="C46" s="1067"/>
      <c r="D46" s="1067"/>
      <c r="E46" s="1067"/>
      <c r="F46" s="1068"/>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6"/>
      <c r="B47" s="1067"/>
      <c r="C47" s="1067"/>
      <c r="D47" s="1067"/>
      <c r="E47" s="1067"/>
      <c r="F47" s="1068"/>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6"/>
      <c r="B48" s="1067"/>
      <c r="C48" s="1067"/>
      <c r="D48" s="1067"/>
      <c r="E48" s="1067"/>
      <c r="F48" s="1068"/>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6"/>
      <c r="B49" s="1067"/>
      <c r="C49" s="1067"/>
      <c r="D49" s="1067"/>
      <c r="E49" s="1067"/>
      <c r="F49" s="1068"/>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6"/>
      <c r="B50" s="1067"/>
      <c r="C50" s="1067"/>
      <c r="D50" s="1067"/>
      <c r="E50" s="1067"/>
      <c r="F50" s="1068"/>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6"/>
      <c r="B51" s="1067"/>
      <c r="C51" s="1067"/>
      <c r="D51" s="1067"/>
      <c r="E51" s="1067"/>
      <c r="F51" s="1068"/>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6"/>
      <c r="B52" s="1067"/>
      <c r="C52" s="1067"/>
      <c r="D52" s="1067"/>
      <c r="E52" s="1067"/>
      <c r="F52" s="1068"/>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6"/>
      <c r="B56" s="1067"/>
      <c r="C56" s="1067"/>
      <c r="D56" s="1067"/>
      <c r="E56" s="1067"/>
      <c r="F56" s="106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6"/>
      <c r="B57" s="1067"/>
      <c r="C57" s="1067"/>
      <c r="D57" s="1067"/>
      <c r="E57" s="1067"/>
      <c r="F57" s="1068"/>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6"/>
      <c r="B58" s="1067"/>
      <c r="C58" s="1067"/>
      <c r="D58" s="1067"/>
      <c r="E58" s="1067"/>
      <c r="F58" s="1068"/>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6"/>
      <c r="B59" s="1067"/>
      <c r="C59" s="1067"/>
      <c r="D59" s="1067"/>
      <c r="E59" s="1067"/>
      <c r="F59" s="1068"/>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6"/>
      <c r="B60" s="1067"/>
      <c r="C60" s="1067"/>
      <c r="D60" s="1067"/>
      <c r="E60" s="1067"/>
      <c r="F60" s="1068"/>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6"/>
      <c r="B61" s="1067"/>
      <c r="C61" s="1067"/>
      <c r="D61" s="1067"/>
      <c r="E61" s="1067"/>
      <c r="F61" s="1068"/>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6"/>
      <c r="B62" s="1067"/>
      <c r="C62" s="1067"/>
      <c r="D62" s="1067"/>
      <c r="E62" s="1067"/>
      <c r="F62" s="1068"/>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6"/>
      <c r="B63" s="1067"/>
      <c r="C63" s="1067"/>
      <c r="D63" s="1067"/>
      <c r="E63" s="1067"/>
      <c r="F63" s="1068"/>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6"/>
      <c r="B64" s="1067"/>
      <c r="C64" s="1067"/>
      <c r="D64" s="1067"/>
      <c r="E64" s="1067"/>
      <c r="F64" s="1068"/>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6"/>
      <c r="B65" s="1067"/>
      <c r="C65" s="1067"/>
      <c r="D65" s="1067"/>
      <c r="E65" s="1067"/>
      <c r="F65" s="1068"/>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6"/>
      <c r="B66" s="1067"/>
      <c r="C66" s="1067"/>
      <c r="D66" s="1067"/>
      <c r="E66" s="1067"/>
      <c r="F66" s="1068"/>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6"/>
      <c r="B67" s="1067"/>
      <c r="C67" s="1067"/>
      <c r="D67" s="1067"/>
      <c r="E67" s="1067"/>
      <c r="F67" s="106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6"/>
      <c r="B68" s="1067"/>
      <c r="C68" s="1067"/>
      <c r="D68" s="1067"/>
      <c r="E68" s="1067"/>
      <c r="F68" s="1068"/>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6"/>
      <c r="B69" s="1067"/>
      <c r="C69" s="1067"/>
      <c r="D69" s="1067"/>
      <c r="E69" s="1067"/>
      <c r="F69" s="106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6"/>
      <c r="B70" s="1067"/>
      <c r="C70" s="1067"/>
      <c r="D70" s="1067"/>
      <c r="E70" s="1067"/>
      <c r="F70" s="1068"/>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6"/>
      <c r="B71" s="1067"/>
      <c r="C71" s="1067"/>
      <c r="D71" s="1067"/>
      <c r="E71" s="1067"/>
      <c r="F71" s="1068"/>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6"/>
      <c r="B72" s="1067"/>
      <c r="C72" s="1067"/>
      <c r="D72" s="1067"/>
      <c r="E72" s="1067"/>
      <c r="F72" s="1068"/>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6"/>
      <c r="B73" s="1067"/>
      <c r="C73" s="1067"/>
      <c r="D73" s="1067"/>
      <c r="E73" s="1067"/>
      <c r="F73" s="1068"/>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6"/>
      <c r="B74" s="1067"/>
      <c r="C74" s="1067"/>
      <c r="D74" s="1067"/>
      <c r="E74" s="1067"/>
      <c r="F74" s="1068"/>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6"/>
      <c r="B75" s="1067"/>
      <c r="C75" s="1067"/>
      <c r="D75" s="1067"/>
      <c r="E75" s="1067"/>
      <c r="F75" s="1068"/>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6"/>
      <c r="B76" s="1067"/>
      <c r="C76" s="1067"/>
      <c r="D76" s="1067"/>
      <c r="E76" s="1067"/>
      <c r="F76" s="1068"/>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6"/>
      <c r="B77" s="1067"/>
      <c r="C77" s="1067"/>
      <c r="D77" s="1067"/>
      <c r="E77" s="1067"/>
      <c r="F77" s="1068"/>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6"/>
      <c r="B78" s="1067"/>
      <c r="C78" s="1067"/>
      <c r="D78" s="1067"/>
      <c r="E78" s="1067"/>
      <c r="F78" s="1068"/>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6"/>
      <c r="B79" s="1067"/>
      <c r="C79" s="1067"/>
      <c r="D79" s="1067"/>
      <c r="E79" s="1067"/>
      <c r="F79" s="1068"/>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6"/>
      <c r="B80" s="1067"/>
      <c r="C80" s="1067"/>
      <c r="D80" s="1067"/>
      <c r="E80" s="1067"/>
      <c r="F80" s="106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6"/>
      <c r="B81" s="1067"/>
      <c r="C81" s="1067"/>
      <c r="D81" s="1067"/>
      <c r="E81" s="1067"/>
      <c r="F81" s="1068"/>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6"/>
      <c r="B82" s="1067"/>
      <c r="C82" s="1067"/>
      <c r="D82" s="1067"/>
      <c r="E82" s="1067"/>
      <c r="F82" s="106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6"/>
      <c r="B83" s="1067"/>
      <c r="C83" s="1067"/>
      <c r="D83" s="1067"/>
      <c r="E83" s="1067"/>
      <c r="F83" s="1068"/>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6"/>
      <c r="B84" s="1067"/>
      <c r="C84" s="1067"/>
      <c r="D84" s="1067"/>
      <c r="E84" s="1067"/>
      <c r="F84" s="1068"/>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6"/>
      <c r="B85" s="1067"/>
      <c r="C85" s="1067"/>
      <c r="D85" s="1067"/>
      <c r="E85" s="1067"/>
      <c r="F85" s="1068"/>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6"/>
      <c r="B86" s="1067"/>
      <c r="C86" s="1067"/>
      <c r="D86" s="1067"/>
      <c r="E86" s="1067"/>
      <c r="F86" s="1068"/>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6"/>
      <c r="B87" s="1067"/>
      <c r="C87" s="1067"/>
      <c r="D87" s="1067"/>
      <c r="E87" s="1067"/>
      <c r="F87" s="1068"/>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6"/>
      <c r="B88" s="1067"/>
      <c r="C88" s="1067"/>
      <c r="D88" s="1067"/>
      <c r="E88" s="1067"/>
      <c r="F88" s="1068"/>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6"/>
      <c r="B89" s="1067"/>
      <c r="C89" s="1067"/>
      <c r="D89" s="1067"/>
      <c r="E89" s="1067"/>
      <c r="F89" s="1068"/>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6"/>
      <c r="B90" s="1067"/>
      <c r="C90" s="1067"/>
      <c r="D90" s="1067"/>
      <c r="E90" s="1067"/>
      <c r="F90" s="1068"/>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6"/>
      <c r="B91" s="1067"/>
      <c r="C91" s="1067"/>
      <c r="D91" s="1067"/>
      <c r="E91" s="1067"/>
      <c r="F91" s="1068"/>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6"/>
      <c r="B92" s="1067"/>
      <c r="C92" s="1067"/>
      <c r="D92" s="1067"/>
      <c r="E92" s="1067"/>
      <c r="F92" s="1068"/>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6"/>
      <c r="B93" s="1067"/>
      <c r="C93" s="1067"/>
      <c r="D93" s="1067"/>
      <c r="E93" s="1067"/>
      <c r="F93" s="106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6"/>
      <c r="B94" s="1067"/>
      <c r="C94" s="1067"/>
      <c r="D94" s="1067"/>
      <c r="E94" s="1067"/>
      <c r="F94" s="1068"/>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6"/>
      <c r="B95" s="1067"/>
      <c r="C95" s="1067"/>
      <c r="D95" s="1067"/>
      <c r="E95" s="1067"/>
      <c r="F95" s="106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6"/>
      <c r="B96" s="1067"/>
      <c r="C96" s="1067"/>
      <c r="D96" s="1067"/>
      <c r="E96" s="1067"/>
      <c r="F96" s="1068"/>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6"/>
      <c r="B97" s="1067"/>
      <c r="C97" s="1067"/>
      <c r="D97" s="1067"/>
      <c r="E97" s="1067"/>
      <c r="F97" s="1068"/>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6"/>
      <c r="B98" s="1067"/>
      <c r="C98" s="1067"/>
      <c r="D98" s="1067"/>
      <c r="E98" s="1067"/>
      <c r="F98" s="1068"/>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6"/>
      <c r="B99" s="1067"/>
      <c r="C99" s="1067"/>
      <c r="D99" s="1067"/>
      <c r="E99" s="1067"/>
      <c r="F99" s="1068"/>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6"/>
      <c r="B100" s="1067"/>
      <c r="C100" s="1067"/>
      <c r="D100" s="1067"/>
      <c r="E100" s="1067"/>
      <c r="F100" s="1068"/>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6"/>
      <c r="B101" s="1067"/>
      <c r="C101" s="1067"/>
      <c r="D101" s="1067"/>
      <c r="E101" s="1067"/>
      <c r="F101" s="1068"/>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6"/>
      <c r="B102" s="1067"/>
      <c r="C102" s="1067"/>
      <c r="D102" s="1067"/>
      <c r="E102" s="1067"/>
      <c r="F102" s="1068"/>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6"/>
      <c r="B103" s="1067"/>
      <c r="C103" s="1067"/>
      <c r="D103" s="1067"/>
      <c r="E103" s="1067"/>
      <c r="F103" s="1068"/>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6"/>
      <c r="B104" s="1067"/>
      <c r="C104" s="1067"/>
      <c r="D104" s="1067"/>
      <c r="E104" s="1067"/>
      <c r="F104" s="1068"/>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6"/>
      <c r="B105" s="1067"/>
      <c r="C105" s="1067"/>
      <c r="D105" s="1067"/>
      <c r="E105" s="1067"/>
      <c r="F105" s="1068"/>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6"/>
      <c r="B109" s="1067"/>
      <c r="C109" s="1067"/>
      <c r="D109" s="1067"/>
      <c r="E109" s="1067"/>
      <c r="F109" s="106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6"/>
      <c r="B110" s="1067"/>
      <c r="C110" s="1067"/>
      <c r="D110" s="1067"/>
      <c r="E110" s="1067"/>
      <c r="F110" s="1068"/>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6"/>
      <c r="B111" s="1067"/>
      <c r="C111" s="1067"/>
      <c r="D111" s="1067"/>
      <c r="E111" s="1067"/>
      <c r="F111" s="1068"/>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6"/>
      <c r="B112" s="1067"/>
      <c r="C112" s="1067"/>
      <c r="D112" s="1067"/>
      <c r="E112" s="1067"/>
      <c r="F112" s="1068"/>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6"/>
      <c r="B113" s="1067"/>
      <c r="C113" s="1067"/>
      <c r="D113" s="1067"/>
      <c r="E113" s="1067"/>
      <c r="F113" s="1068"/>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6"/>
      <c r="B114" s="1067"/>
      <c r="C114" s="1067"/>
      <c r="D114" s="1067"/>
      <c r="E114" s="1067"/>
      <c r="F114" s="1068"/>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6"/>
      <c r="B115" s="1067"/>
      <c r="C115" s="1067"/>
      <c r="D115" s="1067"/>
      <c r="E115" s="1067"/>
      <c r="F115" s="1068"/>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6"/>
      <c r="B116" s="1067"/>
      <c r="C116" s="1067"/>
      <c r="D116" s="1067"/>
      <c r="E116" s="1067"/>
      <c r="F116" s="1068"/>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6"/>
      <c r="B117" s="1067"/>
      <c r="C117" s="1067"/>
      <c r="D117" s="1067"/>
      <c r="E117" s="1067"/>
      <c r="F117" s="1068"/>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6"/>
      <c r="B118" s="1067"/>
      <c r="C118" s="1067"/>
      <c r="D118" s="1067"/>
      <c r="E118" s="1067"/>
      <c r="F118" s="1068"/>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6"/>
      <c r="B119" s="1067"/>
      <c r="C119" s="1067"/>
      <c r="D119" s="1067"/>
      <c r="E119" s="1067"/>
      <c r="F119" s="1068"/>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6"/>
      <c r="B120" s="1067"/>
      <c r="C120" s="1067"/>
      <c r="D120" s="1067"/>
      <c r="E120" s="1067"/>
      <c r="F120" s="106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6"/>
      <c r="B121" s="1067"/>
      <c r="C121" s="1067"/>
      <c r="D121" s="1067"/>
      <c r="E121" s="1067"/>
      <c r="F121" s="1068"/>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6"/>
      <c r="B122" s="1067"/>
      <c r="C122" s="1067"/>
      <c r="D122" s="1067"/>
      <c r="E122" s="1067"/>
      <c r="F122" s="106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6"/>
      <c r="B123" s="1067"/>
      <c r="C123" s="1067"/>
      <c r="D123" s="1067"/>
      <c r="E123" s="1067"/>
      <c r="F123" s="1068"/>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6"/>
      <c r="B124" s="1067"/>
      <c r="C124" s="1067"/>
      <c r="D124" s="1067"/>
      <c r="E124" s="1067"/>
      <c r="F124" s="1068"/>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6"/>
      <c r="B125" s="1067"/>
      <c r="C125" s="1067"/>
      <c r="D125" s="1067"/>
      <c r="E125" s="1067"/>
      <c r="F125" s="1068"/>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6"/>
      <c r="B126" s="1067"/>
      <c r="C126" s="1067"/>
      <c r="D126" s="1067"/>
      <c r="E126" s="1067"/>
      <c r="F126" s="1068"/>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6"/>
      <c r="B127" s="1067"/>
      <c r="C127" s="1067"/>
      <c r="D127" s="1067"/>
      <c r="E127" s="1067"/>
      <c r="F127" s="1068"/>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6"/>
      <c r="B128" s="1067"/>
      <c r="C128" s="1067"/>
      <c r="D128" s="1067"/>
      <c r="E128" s="1067"/>
      <c r="F128" s="1068"/>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6"/>
      <c r="B129" s="1067"/>
      <c r="C129" s="1067"/>
      <c r="D129" s="1067"/>
      <c r="E129" s="1067"/>
      <c r="F129" s="1068"/>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6"/>
      <c r="B130" s="1067"/>
      <c r="C130" s="1067"/>
      <c r="D130" s="1067"/>
      <c r="E130" s="1067"/>
      <c r="F130" s="1068"/>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6"/>
      <c r="B131" s="1067"/>
      <c r="C131" s="1067"/>
      <c r="D131" s="1067"/>
      <c r="E131" s="1067"/>
      <c r="F131" s="1068"/>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6"/>
      <c r="B132" s="1067"/>
      <c r="C132" s="1067"/>
      <c r="D132" s="1067"/>
      <c r="E132" s="1067"/>
      <c r="F132" s="1068"/>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6"/>
      <c r="B133" s="1067"/>
      <c r="C133" s="1067"/>
      <c r="D133" s="1067"/>
      <c r="E133" s="1067"/>
      <c r="F133" s="106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6"/>
      <c r="B134" s="1067"/>
      <c r="C134" s="1067"/>
      <c r="D134" s="1067"/>
      <c r="E134" s="1067"/>
      <c r="F134" s="1068"/>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6"/>
      <c r="B135" s="1067"/>
      <c r="C135" s="1067"/>
      <c r="D135" s="1067"/>
      <c r="E135" s="1067"/>
      <c r="F135" s="106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6"/>
      <c r="B136" s="1067"/>
      <c r="C136" s="1067"/>
      <c r="D136" s="1067"/>
      <c r="E136" s="1067"/>
      <c r="F136" s="1068"/>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6"/>
      <c r="B137" s="1067"/>
      <c r="C137" s="1067"/>
      <c r="D137" s="1067"/>
      <c r="E137" s="1067"/>
      <c r="F137" s="1068"/>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6"/>
      <c r="B138" s="1067"/>
      <c r="C138" s="1067"/>
      <c r="D138" s="1067"/>
      <c r="E138" s="1067"/>
      <c r="F138" s="1068"/>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6"/>
      <c r="B139" s="1067"/>
      <c r="C139" s="1067"/>
      <c r="D139" s="1067"/>
      <c r="E139" s="1067"/>
      <c r="F139" s="1068"/>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6"/>
      <c r="B140" s="1067"/>
      <c r="C140" s="1067"/>
      <c r="D140" s="1067"/>
      <c r="E140" s="1067"/>
      <c r="F140" s="1068"/>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6"/>
      <c r="B141" s="1067"/>
      <c r="C141" s="1067"/>
      <c r="D141" s="1067"/>
      <c r="E141" s="1067"/>
      <c r="F141" s="1068"/>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6"/>
      <c r="B142" s="1067"/>
      <c r="C142" s="1067"/>
      <c r="D142" s="1067"/>
      <c r="E142" s="1067"/>
      <c r="F142" s="1068"/>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6"/>
      <c r="B143" s="1067"/>
      <c r="C143" s="1067"/>
      <c r="D143" s="1067"/>
      <c r="E143" s="1067"/>
      <c r="F143" s="1068"/>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6"/>
      <c r="B144" s="1067"/>
      <c r="C144" s="1067"/>
      <c r="D144" s="1067"/>
      <c r="E144" s="1067"/>
      <c r="F144" s="1068"/>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6"/>
      <c r="B145" s="1067"/>
      <c r="C145" s="1067"/>
      <c r="D145" s="1067"/>
      <c r="E145" s="1067"/>
      <c r="F145" s="1068"/>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6"/>
      <c r="B146" s="1067"/>
      <c r="C146" s="1067"/>
      <c r="D146" s="1067"/>
      <c r="E146" s="1067"/>
      <c r="F146" s="106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6"/>
      <c r="B147" s="1067"/>
      <c r="C147" s="1067"/>
      <c r="D147" s="1067"/>
      <c r="E147" s="1067"/>
      <c r="F147" s="1068"/>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6"/>
      <c r="B148" s="1067"/>
      <c r="C148" s="1067"/>
      <c r="D148" s="1067"/>
      <c r="E148" s="1067"/>
      <c r="F148" s="106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6"/>
      <c r="B149" s="1067"/>
      <c r="C149" s="1067"/>
      <c r="D149" s="1067"/>
      <c r="E149" s="1067"/>
      <c r="F149" s="1068"/>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6"/>
      <c r="B150" s="1067"/>
      <c r="C150" s="1067"/>
      <c r="D150" s="1067"/>
      <c r="E150" s="1067"/>
      <c r="F150" s="1068"/>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6"/>
      <c r="B151" s="1067"/>
      <c r="C151" s="1067"/>
      <c r="D151" s="1067"/>
      <c r="E151" s="1067"/>
      <c r="F151" s="1068"/>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6"/>
      <c r="B152" s="1067"/>
      <c r="C152" s="1067"/>
      <c r="D152" s="1067"/>
      <c r="E152" s="1067"/>
      <c r="F152" s="1068"/>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6"/>
      <c r="B153" s="1067"/>
      <c r="C153" s="1067"/>
      <c r="D153" s="1067"/>
      <c r="E153" s="1067"/>
      <c r="F153" s="1068"/>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6"/>
      <c r="B154" s="1067"/>
      <c r="C154" s="1067"/>
      <c r="D154" s="1067"/>
      <c r="E154" s="1067"/>
      <c r="F154" s="1068"/>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6"/>
      <c r="B155" s="1067"/>
      <c r="C155" s="1067"/>
      <c r="D155" s="1067"/>
      <c r="E155" s="1067"/>
      <c r="F155" s="1068"/>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6"/>
      <c r="B156" s="1067"/>
      <c r="C156" s="1067"/>
      <c r="D156" s="1067"/>
      <c r="E156" s="1067"/>
      <c r="F156" s="1068"/>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6"/>
      <c r="B157" s="1067"/>
      <c r="C157" s="1067"/>
      <c r="D157" s="1067"/>
      <c r="E157" s="1067"/>
      <c r="F157" s="1068"/>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6"/>
      <c r="B158" s="1067"/>
      <c r="C158" s="1067"/>
      <c r="D158" s="1067"/>
      <c r="E158" s="1067"/>
      <c r="F158" s="1068"/>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6"/>
      <c r="B162" s="1067"/>
      <c r="C162" s="1067"/>
      <c r="D162" s="1067"/>
      <c r="E162" s="1067"/>
      <c r="F162" s="106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6"/>
      <c r="B163" s="1067"/>
      <c r="C163" s="1067"/>
      <c r="D163" s="1067"/>
      <c r="E163" s="1067"/>
      <c r="F163" s="1068"/>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6"/>
      <c r="B164" s="1067"/>
      <c r="C164" s="1067"/>
      <c r="D164" s="1067"/>
      <c r="E164" s="1067"/>
      <c r="F164" s="1068"/>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6"/>
      <c r="B165" s="1067"/>
      <c r="C165" s="1067"/>
      <c r="D165" s="1067"/>
      <c r="E165" s="1067"/>
      <c r="F165" s="1068"/>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6"/>
      <c r="B166" s="1067"/>
      <c r="C166" s="1067"/>
      <c r="D166" s="1067"/>
      <c r="E166" s="1067"/>
      <c r="F166" s="1068"/>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6"/>
      <c r="B167" s="1067"/>
      <c r="C167" s="1067"/>
      <c r="D167" s="1067"/>
      <c r="E167" s="1067"/>
      <c r="F167" s="1068"/>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6"/>
      <c r="B168" s="1067"/>
      <c r="C168" s="1067"/>
      <c r="D168" s="1067"/>
      <c r="E168" s="1067"/>
      <c r="F168" s="1068"/>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6"/>
      <c r="B169" s="1067"/>
      <c r="C169" s="1067"/>
      <c r="D169" s="1067"/>
      <c r="E169" s="1067"/>
      <c r="F169" s="1068"/>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6"/>
      <c r="B170" s="1067"/>
      <c r="C170" s="1067"/>
      <c r="D170" s="1067"/>
      <c r="E170" s="1067"/>
      <c r="F170" s="1068"/>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6"/>
      <c r="B171" s="1067"/>
      <c r="C171" s="1067"/>
      <c r="D171" s="1067"/>
      <c r="E171" s="1067"/>
      <c r="F171" s="1068"/>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6"/>
      <c r="B172" s="1067"/>
      <c r="C172" s="1067"/>
      <c r="D172" s="1067"/>
      <c r="E172" s="1067"/>
      <c r="F172" s="1068"/>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6"/>
      <c r="B173" s="1067"/>
      <c r="C173" s="1067"/>
      <c r="D173" s="1067"/>
      <c r="E173" s="1067"/>
      <c r="F173" s="106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6"/>
      <c r="B174" s="1067"/>
      <c r="C174" s="1067"/>
      <c r="D174" s="1067"/>
      <c r="E174" s="1067"/>
      <c r="F174" s="1068"/>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6"/>
      <c r="B175" s="1067"/>
      <c r="C175" s="1067"/>
      <c r="D175" s="1067"/>
      <c r="E175" s="1067"/>
      <c r="F175" s="106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6"/>
      <c r="B176" s="1067"/>
      <c r="C176" s="1067"/>
      <c r="D176" s="1067"/>
      <c r="E176" s="1067"/>
      <c r="F176" s="1068"/>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6"/>
      <c r="B177" s="1067"/>
      <c r="C177" s="1067"/>
      <c r="D177" s="1067"/>
      <c r="E177" s="1067"/>
      <c r="F177" s="1068"/>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6"/>
      <c r="B178" s="1067"/>
      <c r="C178" s="1067"/>
      <c r="D178" s="1067"/>
      <c r="E178" s="1067"/>
      <c r="F178" s="1068"/>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6"/>
      <c r="B179" s="1067"/>
      <c r="C179" s="1067"/>
      <c r="D179" s="1067"/>
      <c r="E179" s="1067"/>
      <c r="F179" s="1068"/>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6"/>
      <c r="B180" s="1067"/>
      <c r="C180" s="1067"/>
      <c r="D180" s="1067"/>
      <c r="E180" s="1067"/>
      <c r="F180" s="1068"/>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6"/>
      <c r="B181" s="1067"/>
      <c r="C181" s="1067"/>
      <c r="D181" s="1067"/>
      <c r="E181" s="1067"/>
      <c r="F181" s="1068"/>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6"/>
      <c r="B182" s="1067"/>
      <c r="C182" s="1067"/>
      <c r="D182" s="1067"/>
      <c r="E182" s="1067"/>
      <c r="F182" s="1068"/>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6"/>
      <c r="B183" s="1067"/>
      <c r="C183" s="1067"/>
      <c r="D183" s="1067"/>
      <c r="E183" s="1067"/>
      <c r="F183" s="1068"/>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6"/>
      <c r="B184" s="1067"/>
      <c r="C184" s="1067"/>
      <c r="D184" s="1067"/>
      <c r="E184" s="1067"/>
      <c r="F184" s="1068"/>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6"/>
      <c r="B185" s="1067"/>
      <c r="C185" s="1067"/>
      <c r="D185" s="1067"/>
      <c r="E185" s="1067"/>
      <c r="F185" s="1068"/>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6"/>
      <c r="B186" s="1067"/>
      <c r="C186" s="1067"/>
      <c r="D186" s="1067"/>
      <c r="E186" s="1067"/>
      <c r="F186" s="106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6"/>
      <c r="B187" s="1067"/>
      <c r="C187" s="1067"/>
      <c r="D187" s="1067"/>
      <c r="E187" s="1067"/>
      <c r="F187" s="1068"/>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6"/>
      <c r="B188" s="1067"/>
      <c r="C188" s="1067"/>
      <c r="D188" s="1067"/>
      <c r="E188" s="1067"/>
      <c r="F188" s="106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6"/>
      <c r="B189" s="1067"/>
      <c r="C189" s="1067"/>
      <c r="D189" s="1067"/>
      <c r="E189" s="1067"/>
      <c r="F189" s="1068"/>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6"/>
      <c r="B190" s="1067"/>
      <c r="C190" s="1067"/>
      <c r="D190" s="1067"/>
      <c r="E190" s="1067"/>
      <c r="F190" s="1068"/>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6"/>
      <c r="B191" s="1067"/>
      <c r="C191" s="1067"/>
      <c r="D191" s="1067"/>
      <c r="E191" s="1067"/>
      <c r="F191" s="1068"/>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6"/>
      <c r="B192" s="1067"/>
      <c r="C192" s="1067"/>
      <c r="D192" s="1067"/>
      <c r="E192" s="1067"/>
      <c r="F192" s="1068"/>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6"/>
      <c r="B193" s="1067"/>
      <c r="C193" s="1067"/>
      <c r="D193" s="1067"/>
      <c r="E193" s="1067"/>
      <c r="F193" s="1068"/>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6"/>
      <c r="B194" s="1067"/>
      <c r="C194" s="1067"/>
      <c r="D194" s="1067"/>
      <c r="E194" s="1067"/>
      <c r="F194" s="1068"/>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6"/>
      <c r="B195" s="1067"/>
      <c r="C195" s="1067"/>
      <c r="D195" s="1067"/>
      <c r="E195" s="1067"/>
      <c r="F195" s="1068"/>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6"/>
      <c r="B196" s="1067"/>
      <c r="C196" s="1067"/>
      <c r="D196" s="1067"/>
      <c r="E196" s="1067"/>
      <c r="F196" s="1068"/>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6"/>
      <c r="B197" s="1067"/>
      <c r="C197" s="1067"/>
      <c r="D197" s="1067"/>
      <c r="E197" s="1067"/>
      <c r="F197" s="1068"/>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6"/>
      <c r="B198" s="1067"/>
      <c r="C198" s="1067"/>
      <c r="D198" s="1067"/>
      <c r="E198" s="1067"/>
      <c r="F198" s="1068"/>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6"/>
      <c r="B199" s="1067"/>
      <c r="C199" s="1067"/>
      <c r="D199" s="1067"/>
      <c r="E199" s="1067"/>
      <c r="F199" s="106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6"/>
      <c r="B200" s="1067"/>
      <c r="C200" s="1067"/>
      <c r="D200" s="1067"/>
      <c r="E200" s="1067"/>
      <c r="F200" s="1068"/>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6"/>
      <c r="B201" s="1067"/>
      <c r="C201" s="1067"/>
      <c r="D201" s="1067"/>
      <c r="E201" s="1067"/>
      <c r="F201" s="106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6"/>
      <c r="B202" s="1067"/>
      <c r="C202" s="1067"/>
      <c r="D202" s="1067"/>
      <c r="E202" s="1067"/>
      <c r="F202" s="1068"/>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6"/>
      <c r="B203" s="1067"/>
      <c r="C203" s="1067"/>
      <c r="D203" s="1067"/>
      <c r="E203" s="1067"/>
      <c r="F203" s="1068"/>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6"/>
      <c r="B204" s="1067"/>
      <c r="C204" s="1067"/>
      <c r="D204" s="1067"/>
      <c r="E204" s="1067"/>
      <c r="F204" s="1068"/>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6"/>
      <c r="B205" s="1067"/>
      <c r="C205" s="1067"/>
      <c r="D205" s="1067"/>
      <c r="E205" s="1067"/>
      <c r="F205" s="1068"/>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6"/>
      <c r="B206" s="1067"/>
      <c r="C206" s="1067"/>
      <c r="D206" s="1067"/>
      <c r="E206" s="1067"/>
      <c r="F206" s="1068"/>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6"/>
      <c r="B207" s="1067"/>
      <c r="C207" s="1067"/>
      <c r="D207" s="1067"/>
      <c r="E207" s="1067"/>
      <c r="F207" s="1068"/>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6"/>
      <c r="B208" s="1067"/>
      <c r="C208" s="1067"/>
      <c r="D208" s="1067"/>
      <c r="E208" s="1067"/>
      <c r="F208" s="1068"/>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6"/>
      <c r="B209" s="1067"/>
      <c r="C209" s="1067"/>
      <c r="D209" s="1067"/>
      <c r="E209" s="1067"/>
      <c r="F209" s="1068"/>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6"/>
      <c r="B210" s="1067"/>
      <c r="C210" s="1067"/>
      <c r="D210" s="1067"/>
      <c r="E210" s="1067"/>
      <c r="F210" s="1068"/>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6"/>
      <c r="B211" s="1067"/>
      <c r="C211" s="1067"/>
      <c r="D211" s="1067"/>
      <c r="E211" s="1067"/>
      <c r="F211" s="1068"/>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6"/>
      <c r="B215" s="1067"/>
      <c r="C215" s="1067"/>
      <c r="D215" s="1067"/>
      <c r="E215" s="1067"/>
      <c r="F215" s="106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6"/>
      <c r="B216" s="1067"/>
      <c r="C216" s="1067"/>
      <c r="D216" s="1067"/>
      <c r="E216" s="1067"/>
      <c r="F216" s="1068"/>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6"/>
      <c r="B217" s="1067"/>
      <c r="C217" s="1067"/>
      <c r="D217" s="1067"/>
      <c r="E217" s="1067"/>
      <c r="F217" s="1068"/>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6"/>
      <c r="B218" s="1067"/>
      <c r="C218" s="1067"/>
      <c r="D218" s="1067"/>
      <c r="E218" s="1067"/>
      <c r="F218" s="1068"/>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6"/>
      <c r="B219" s="1067"/>
      <c r="C219" s="1067"/>
      <c r="D219" s="1067"/>
      <c r="E219" s="1067"/>
      <c r="F219" s="1068"/>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6"/>
      <c r="B220" s="1067"/>
      <c r="C220" s="1067"/>
      <c r="D220" s="1067"/>
      <c r="E220" s="1067"/>
      <c r="F220" s="1068"/>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6"/>
      <c r="B221" s="1067"/>
      <c r="C221" s="1067"/>
      <c r="D221" s="1067"/>
      <c r="E221" s="1067"/>
      <c r="F221" s="1068"/>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6"/>
      <c r="B222" s="1067"/>
      <c r="C222" s="1067"/>
      <c r="D222" s="1067"/>
      <c r="E222" s="1067"/>
      <c r="F222" s="1068"/>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6"/>
      <c r="B223" s="1067"/>
      <c r="C223" s="1067"/>
      <c r="D223" s="1067"/>
      <c r="E223" s="1067"/>
      <c r="F223" s="1068"/>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6"/>
      <c r="B224" s="1067"/>
      <c r="C224" s="1067"/>
      <c r="D224" s="1067"/>
      <c r="E224" s="1067"/>
      <c r="F224" s="1068"/>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6"/>
      <c r="B225" s="1067"/>
      <c r="C225" s="1067"/>
      <c r="D225" s="1067"/>
      <c r="E225" s="1067"/>
      <c r="F225" s="1068"/>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6"/>
      <c r="B226" s="1067"/>
      <c r="C226" s="1067"/>
      <c r="D226" s="1067"/>
      <c r="E226" s="1067"/>
      <c r="F226" s="106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6"/>
      <c r="B227" s="1067"/>
      <c r="C227" s="1067"/>
      <c r="D227" s="1067"/>
      <c r="E227" s="1067"/>
      <c r="F227" s="1068"/>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6"/>
      <c r="B228" s="1067"/>
      <c r="C228" s="1067"/>
      <c r="D228" s="1067"/>
      <c r="E228" s="1067"/>
      <c r="F228" s="106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6"/>
      <c r="B229" s="1067"/>
      <c r="C229" s="1067"/>
      <c r="D229" s="1067"/>
      <c r="E229" s="1067"/>
      <c r="F229" s="1068"/>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6"/>
      <c r="B230" s="1067"/>
      <c r="C230" s="1067"/>
      <c r="D230" s="1067"/>
      <c r="E230" s="1067"/>
      <c r="F230" s="1068"/>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6"/>
      <c r="B231" s="1067"/>
      <c r="C231" s="1067"/>
      <c r="D231" s="1067"/>
      <c r="E231" s="1067"/>
      <c r="F231" s="1068"/>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6"/>
      <c r="B232" s="1067"/>
      <c r="C232" s="1067"/>
      <c r="D232" s="1067"/>
      <c r="E232" s="1067"/>
      <c r="F232" s="1068"/>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6"/>
      <c r="B233" s="1067"/>
      <c r="C233" s="1067"/>
      <c r="D233" s="1067"/>
      <c r="E233" s="1067"/>
      <c r="F233" s="1068"/>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6"/>
      <c r="B234" s="1067"/>
      <c r="C234" s="1067"/>
      <c r="D234" s="1067"/>
      <c r="E234" s="1067"/>
      <c r="F234" s="1068"/>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6"/>
      <c r="B235" s="1067"/>
      <c r="C235" s="1067"/>
      <c r="D235" s="1067"/>
      <c r="E235" s="1067"/>
      <c r="F235" s="1068"/>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6"/>
      <c r="B236" s="1067"/>
      <c r="C236" s="1067"/>
      <c r="D236" s="1067"/>
      <c r="E236" s="1067"/>
      <c r="F236" s="1068"/>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6"/>
      <c r="B237" s="1067"/>
      <c r="C237" s="1067"/>
      <c r="D237" s="1067"/>
      <c r="E237" s="1067"/>
      <c r="F237" s="1068"/>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6"/>
      <c r="B238" s="1067"/>
      <c r="C238" s="1067"/>
      <c r="D238" s="1067"/>
      <c r="E238" s="1067"/>
      <c r="F238" s="1068"/>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6"/>
      <c r="B239" s="1067"/>
      <c r="C239" s="1067"/>
      <c r="D239" s="1067"/>
      <c r="E239" s="1067"/>
      <c r="F239" s="106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6"/>
      <c r="B240" s="1067"/>
      <c r="C240" s="1067"/>
      <c r="D240" s="1067"/>
      <c r="E240" s="1067"/>
      <c r="F240" s="1068"/>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6"/>
      <c r="B241" s="1067"/>
      <c r="C241" s="1067"/>
      <c r="D241" s="1067"/>
      <c r="E241" s="1067"/>
      <c r="F241" s="106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6"/>
      <c r="B242" s="1067"/>
      <c r="C242" s="1067"/>
      <c r="D242" s="1067"/>
      <c r="E242" s="1067"/>
      <c r="F242" s="1068"/>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6"/>
      <c r="B243" s="1067"/>
      <c r="C243" s="1067"/>
      <c r="D243" s="1067"/>
      <c r="E243" s="1067"/>
      <c r="F243" s="1068"/>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6"/>
      <c r="B244" s="1067"/>
      <c r="C244" s="1067"/>
      <c r="D244" s="1067"/>
      <c r="E244" s="1067"/>
      <c r="F244" s="1068"/>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6"/>
      <c r="B245" s="1067"/>
      <c r="C245" s="1067"/>
      <c r="D245" s="1067"/>
      <c r="E245" s="1067"/>
      <c r="F245" s="1068"/>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6"/>
      <c r="B246" s="1067"/>
      <c r="C246" s="1067"/>
      <c r="D246" s="1067"/>
      <c r="E246" s="1067"/>
      <c r="F246" s="1068"/>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6"/>
      <c r="B247" s="1067"/>
      <c r="C247" s="1067"/>
      <c r="D247" s="1067"/>
      <c r="E247" s="1067"/>
      <c r="F247" s="1068"/>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6"/>
      <c r="B248" s="1067"/>
      <c r="C248" s="1067"/>
      <c r="D248" s="1067"/>
      <c r="E248" s="1067"/>
      <c r="F248" s="1068"/>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6"/>
      <c r="B249" s="1067"/>
      <c r="C249" s="1067"/>
      <c r="D249" s="1067"/>
      <c r="E249" s="1067"/>
      <c r="F249" s="1068"/>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6"/>
      <c r="B250" s="1067"/>
      <c r="C250" s="1067"/>
      <c r="D250" s="1067"/>
      <c r="E250" s="1067"/>
      <c r="F250" s="1068"/>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6"/>
      <c r="B251" s="1067"/>
      <c r="C251" s="1067"/>
      <c r="D251" s="1067"/>
      <c r="E251" s="1067"/>
      <c r="F251" s="1068"/>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6"/>
      <c r="B252" s="1067"/>
      <c r="C252" s="1067"/>
      <c r="D252" s="1067"/>
      <c r="E252" s="1067"/>
      <c r="F252" s="106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6"/>
      <c r="B253" s="1067"/>
      <c r="C253" s="1067"/>
      <c r="D253" s="1067"/>
      <c r="E253" s="1067"/>
      <c r="F253" s="1068"/>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6"/>
      <c r="B254" s="1067"/>
      <c r="C254" s="1067"/>
      <c r="D254" s="1067"/>
      <c r="E254" s="1067"/>
      <c r="F254" s="106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6"/>
      <c r="B255" s="1067"/>
      <c r="C255" s="1067"/>
      <c r="D255" s="1067"/>
      <c r="E255" s="1067"/>
      <c r="F255" s="1068"/>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6"/>
      <c r="B256" s="1067"/>
      <c r="C256" s="1067"/>
      <c r="D256" s="1067"/>
      <c r="E256" s="1067"/>
      <c r="F256" s="1068"/>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6"/>
      <c r="B257" s="1067"/>
      <c r="C257" s="1067"/>
      <c r="D257" s="1067"/>
      <c r="E257" s="1067"/>
      <c r="F257" s="1068"/>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6"/>
      <c r="B258" s="1067"/>
      <c r="C258" s="1067"/>
      <c r="D258" s="1067"/>
      <c r="E258" s="1067"/>
      <c r="F258" s="1068"/>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6"/>
      <c r="B259" s="1067"/>
      <c r="C259" s="1067"/>
      <c r="D259" s="1067"/>
      <c r="E259" s="1067"/>
      <c r="F259" s="1068"/>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6"/>
      <c r="B260" s="1067"/>
      <c r="C260" s="1067"/>
      <c r="D260" s="1067"/>
      <c r="E260" s="1067"/>
      <c r="F260" s="1068"/>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6"/>
      <c r="B261" s="1067"/>
      <c r="C261" s="1067"/>
      <c r="D261" s="1067"/>
      <c r="E261" s="1067"/>
      <c r="F261" s="1068"/>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6"/>
      <c r="B262" s="1067"/>
      <c r="C262" s="1067"/>
      <c r="D262" s="1067"/>
      <c r="E262" s="1067"/>
      <c r="F262" s="1068"/>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6"/>
      <c r="B263" s="1067"/>
      <c r="C263" s="1067"/>
      <c r="D263" s="1067"/>
      <c r="E263" s="1067"/>
      <c r="F263" s="1068"/>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6"/>
      <c r="B264" s="1067"/>
      <c r="C264" s="1067"/>
      <c r="D264" s="1067"/>
      <c r="E264" s="1067"/>
      <c r="F264" s="1068"/>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355</v>
      </c>
      <c r="Z3" s="364"/>
      <c r="AA3" s="364"/>
      <c r="AB3" s="364"/>
      <c r="AC3" s="287" t="s">
        <v>340</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6">
        <v>1</v>
      </c>
      <c r="B4" s="1086">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6">
        <v>2</v>
      </c>
      <c r="B5" s="1086">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6">
        <v>3</v>
      </c>
      <c r="B6" s="1086">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6">
        <v>4</v>
      </c>
      <c r="B7" s="1086">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6">
        <v>5</v>
      </c>
      <c r="B8" s="1086">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6">
        <v>6</v>
      </c>
      <c r="B9" s="1086">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6">
        <v>7</v>
      </c>
      <c r="B10" s="1086">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6">
        <v>8</v>
      </c>
      <c r="B11" s="1086">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6">
        <v>9</v>
      </c>
      <c r="B12" s="1086">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6">
        <v>10</v>
      </c>
      <c r="B13" s="1086">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6">
        <v>11</v>
      </c>
      <c r="B14" s="1086">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6">
        <v>12</v>
      </c>
      <c r="B15" s="1086">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6">
        <v>13</v>
      </c>
      <c r="B16" s="1086">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6">
        <v>14</v>
      </c>
      <c r="B17" s="1086">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6">
        <v>15</v>
      </c>
      <c r="B18" s="1086">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6">
        <v>16</v>
      </c>
      <c r="B19" s="1086">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6">
        <v>17</v>
      </c>
      <c r="B20" s="1086">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6">
        <v>18</v>
      </c>
      <c r="B21" s="1086">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6">
        <v>19</v>
      </c>
      <c r="B22" s="1086">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6">
        <v>20</v>
      </c>
      <c r="B23" s="1086">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6">
        <v>21</v>
      </c>
      <c r="B24" s="1086">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6">
        <v>22</v>
      </c>
      <c r="B25" s="1086">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6">
        <v>23</v>
      </c>
      <c r="B26" s="1086">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6">
        <v>24</v>
      </c>
      <c r="B27" s="1086">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6">
        <v>25</v>
      </c>
      <c r="B28" s="1086">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6">
        <v>26</v>
      </c>
      <c r="B29" s="1086">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6">
        <v>27</v>
      </c>
      <c r="B30" s="1086">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6">
        <v>28</v>
      </c>
      <c r="B31" s="1086">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6">
        <v>29</v>
      </c>
      <c r="B32" s="1086">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6">
        <v>30</v>
      </c>
      <c r="B33" s="1086">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355</v>
      </c>
      <c r="Z36" s="364"/>
      <c r="AA36" s="364"/>
      <c r="AB36" s="364"/>
      <c r="AC36" s="287" t="s">
        <v>340</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6">
        <v>1</v>
      </c>
      <c r="B37" s="1086">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6">
        <v>2</v>
      </c>
      <c r="B38" s="1086">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6">
        <v>3</v>
      </c>
      <c r="B39" s="1086">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6">
        <v>4</v>
      </c>
      <c r="B40" s="1086">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6">
        <v>5</v>
      </c>
      <c r="B41" s="1086">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6">
        <v>6</v>
      </c>
      <c r="B42" s="1086">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6">
        <v>7</v>
      </c>
      <c r="B43" s="1086">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6">
        <v>8</v>
      </c>
      <c r="B44" s="1086">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6">
        <v>9</v>
      </c>
      <c r="B45" s="1086">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6">
        <v>10</v>
      </c>
      <c r="B46" s="1086">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6">
        <v>11</v>
      </c>
      <c r="B47" s="1086">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6">
        <v>12</v>
      </c>
      <c r="B48" s="1086">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6">
        <v>13</v>
      </c>
      <c r="B49" s="1086">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6">
        <v>14</v>
      </c>
      <c r="B50" s="1086">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6">
        <v>15</v>
      </c>
      <c r="B51" s="1086">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6">
        <v>16</v>
      </c>
      <c r="B52" s="1086">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6">
        <v>17</v>
      </c>
      <c r="B53" s="1086">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6">
        <v>18</v>
      </c>
      <c r="B54" s="1086">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6">
        <v>19</v>
      </c>
      <c r="B55" s="1086">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6">
        <v>20</v>
      </c>
      <c r="B56" s="1086">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6">
        <v>21</v>
      </c>
      <c r="B57" s="1086">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6">
        <v>22</v>
      </c>
      <c r="B58" s="1086">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6">
        <v>23</v>
      </c>
      <c r="B59" s="1086">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6">
        <v>24</v>
      </c>
      <c r="B60" s="1086">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6">
        <v>25</v>
      </c>
      <c r="B61" s="1086">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6">
        <v>26</v>
      </c>
      <c r="B62" s="1086">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6">
        <v>27</v>
      </c>
      <c r="B63" s="1086">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6">
        <v>28</v>
      </c>
      <c r="B64" s="1086">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6">
        <v>29</v>
      </c>
      <c r="B65" s="1086">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6">
        <v>30</v>
      </c>
      <c r="B66" s="1086">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355</v>
      </c>
      <c r="Z69" s="364"/>
      <c r="AA69" s="364"/>
      <c r="AB69" s="364"/>
      <c r="AC69" s="287" t="s">
        <v>340</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6">
        <v>1</v>
      </c>
      <c r="B70" s="1086">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6">
        <v>2</v>
      </c>
      <c r="B71" s="1086">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6">
        <v>3</v>
      </c>
      <c r="B72" s="1086">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6">
        <v>4</v>
      </c>
      <c r="B73" s="1086">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6">
        <v>5</v>
      </c>
      <c r="B74" s="1086">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6">
        <v>6</v>
      </c>
      <c r="B75" s="1086">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6">
        <v>7</v>
      </c>
      <c r="B76" s="1086">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6">
        <v>8</v>
      </c>
      <c r="B77" s="1086">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6">
        <v>9</v>
      </c>
      <c r="B78" s="1086">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6">
        <v>10</v>
      </c>
      <c r="B79" s="1086">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6">
        <v>11</v>
      </c>
      <c r="B80" s="1086">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6">
        <v>12</v>
      </c>
      <c r="B81" s="1086">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6">
        <v>13</v>
      </c>
      <c r="B82" s="1086">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6">
        <v>14</v>
      </c>
      <c r="B83" s="1086">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6">
        <v>15</v>
      </c>
      <c r="B84" s="1086">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6">
        <v>16</v>
      </c>
      <c r="B85" s="1086">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6">
        <v>17</v>
      </c>
      <c r="B86" s="1086">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6">
        <v>18</v>
      </c>
      <c r="B87" s="1086">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6">
        <v>19</v>
      </c>
      <c r="B88" s="1086">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6">
        <v>20</v>
      </c>
      <c r="B89" s="1086">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6">
        <v>21</v>
      </c>
      <c r="B90" s="1086">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6">
        <v>22</v>
      </c>
      <c r="B91" s="1086">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6">
        <v>23</v>
      </c>
      <c r="B92" s="1086">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6">
        <v>24</v>
      </c>
      <c r="B93" s="1086">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6">
        <v>25</v>
      </c>
      <c r="B94" s="1086">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6">
        <v>26</v>
      </c>
      <c r="B95" s="1086">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6">
        <v>27</v>
      </c>
      <c r="B96" s="1086">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6">
        <v>28</v>
      </c>
      <c r="B97" s="1086">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6">
        <v>29</v>
      </c>
      <c r="B98" s="1086">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6">
        <v>30</v>
      </c>
      <c r="B99" s="1086">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355</v>
      </c>
      <c r="Z102" s="364"/>
      <c r="AA102" s="364"/>
      <c r="AB102" s="364"/>
      <c r="AC102" s="287" t="s">
        <v>340</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6">
        <v>1</v>
      </c>
      <c r="B103" s="1086">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6">
        <v>2</v>
      </c>
      <c r="B104" s="1086">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6">
        <v>3</v>
      </c>
      <c r="B105" s="1086">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6">
        <v>4</v>
      </c>
      <c r="B106" s="1086">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6">
        <v>5</v>
      </c>
      <c r="B107" s="1086">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6">
        <v>6</v>
      </c>
      <c r="B108" s="1086">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6">
        <v>7</v>
      </c>
      <c r="B109" s="1086">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6">
        <v>8</v>
      </c>
      <c r="B110" s="1086">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6">
        <v>9</v>
      </c>
      <c r="B111" s="1086">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6">
        <v>10</v>
      </c>
      <c r="B112" s="1086">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6">
        <v>11</v>
      </c>
      <c r="B113" s="1086">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6">
        <v>12</v>
      </c>
      <c r="B114" s="1086">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6">
        <v>13</v>
      </c>
      <c r="B115" s="1086">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6">
        <v>14</v>
      </c>
      <c r="B116" s="1086">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6">
        <v>15</v>
      </c>
      <c r="B117" s="1086">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6">
        <v>16</v>
      </c>
      <c r="B118" s="1086">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6">
        <v>17</v>
      </c>
      <c r="B119" s="1086">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6">
        <v>18</v>
      </c>
      <c r="B120" s="1086">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6">
        <v>19</v>
      </c>
      <c r="B121" s="1086">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6">
        <v>20</v>
      </c>
      <c r="B122" s="1086">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6">
        <v>21</v>
      </c>
      <c r="B123" s="1086">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6">
        <v>22</v>
      </c>
      <c r="B124" s="1086">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6">
        <v>23</v>
      </c>
      <c r="B125" s="1086">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6">
        <v>24</v>
      </c>
      <c r="B126" s="1086">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6">
        <v>25</v>
      </c>
      <c r="B127" s="1086">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6">
        <v>26</v>
      </c>
      <c r="B128" s="1086">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6">
        <v>27</v>
      </c>
      <c r="B129" s="1086">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6">
        <v>28</v>
      </c>
      <c r="B130" s="1086">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6">
        <v>29</v>
      </c>
      <c r="B131" s="1086">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6">
        <v>30</v>
      </c>
      <c r="B132" s="1086">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355</v>
      </c>
      <c r="Z135" s="364"/>
      <c r="AA135" s="364"/>
      <c r="AB135" s="364"/>
      <c r="AC135" s="287" t="s">
        <v>340</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6">
        <v>1</v>
      </c>
      <c r="B136" s="1086">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6">
        <v>2</v>
      </c>
      <c r="B137" s="1086">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6">
        <v>3</v>
      </c>
      <c r="B138" s="1086">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6">
        <v>4</v>
      </c>
      <c r="B139" s="1086">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6">
        <v>5</v>
      </c>
      <c r="B140" s="1086">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6">
        <v>6</v>
      </c>
      <c r="B141" s="1086">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6">
        <v>7</v>
      </c>
      <c r="B142" s="1086">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6">
        <v>8</v>
      </c>
      <c r="B143" s="1086">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6">
        <v>9</v>
      </c>
      <c r="B144" s="1086">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6">
        <v>10</v>
      </c>
      <c r="B145" s="1086">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6">
        <v>11</v>
      </c>
      <c r="B146" s="1086">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6">
        <v>12</v>
      </c>
      <c r="B147" s="1086">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6">
        <v>13</v>
      </c>
      <c r="B148" s="1086">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6">
        <v>14</v>
      </c>
      <c r="B149" s="1086">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6">
        <v>15</v>
      </c>
      <c r="B150" s="1086">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6">
        <v>16</v>
      </c>
      <c r="B151" s="1086">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6">
        <v>17</v>
      </c>
      <c r="B152" s="1086">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6">
        <v>18</v>
      </c>
      <c r="B153" s="1086">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6">
        <v>19</v>
      </c>
      <c r="B154" s="1086">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6">
        <v>20</v>
      </c>
      <c r="B155" s="1086">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6">
        <v>21</v>
      </c>
      <c r="B156" s="1086">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6">
        <v>22</v>
      </c>
      <c r="B157" s="1086">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6">
        <v>23</v>
      </c>
      <c r="B158" s="1086">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6">
        <v>24</v>
      </c>
      <c r="B159" s="1086">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6">
        <v>25</v>
      </c>
      <c r="B160" s="1086">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6">
        <v>26</v>
      </c>
      <c r="B161" s="1086">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6">
        <v>27</v>
      </c>
      <c r="B162" s="1086">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6">
        <v>28</v>
      </c>
      <c r="B163" s="1086">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6">
        <v>29</v>
      </c>
      <c r="B164" s="1086">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6">
        <v>30</v>
      </c>
      <c r="B165" s="1086">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355</v>
      </c>
      <c r="Z168" s="364"/>
      <c r="AA168" s="364"/>
      <c r="AB168" s="364"/>
      <c r="AC168" s="287" t="s">
        <v>340</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6">
        <v>1</v>
      </c>
      <c r="B169" s="1086">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6">
        <v>2</v>
      </c>
      <c r="B170" s="1086">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6">
        <v>3</v>
      </c>
      <c r="B171" s="1086">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6">
        <v>4</v>
      </c>
      <c r="B172" s="1086">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6">
        <v>5</v>
      </c>
      <c r="B173" s="1086">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6">
        <v>6</v>
      </c>
      <c r="B174" s="1086">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6">
        <v>7</v>
      </c>
      <c r="B175" s="1086">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6">
        <v>8</v>
      </c>
      <c r="B176" s="1086">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6">
        <v>9</v>
      </c>
      <c r="B177" s="1086">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6">
        <v>10</v>
      </c>
      <c r="B178" s="1086">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6">
        <v>11</v>
      </c>
      <c r="B179" s="1086">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6">
        <v>12</v>
      </c>
      <c r="B180" s="1086">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6">
        <v>13</v>
      </c>
      <c r="B181" s="1086">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6">
        <v>14</v>
      </c>
      <c r="B182" s="1086">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6">
        <v>15</v>
      </c>
      <c r="B183" s="1086">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6">
        <v>16</v>
      </c>
      <c r="B184" s="1086">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6">
        <v>17</v>
      </c>
      <c r="B185" s="1086">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6">
        <v>18</v>
      </c>
      <c r="B186" s="1086">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6">
        <v>19</v>
      </c>
      <c r="B187" s="1086">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6">
        <v>20</v>
      </c>
      <c r="B188" s="1086">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6">
        <v>21</v>
      </c>
      <c r="B189" s="1086">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6">
        <v>22</v>
      </c>
      <c r="B190" s="1086">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6">
        <v>23</v>
      </c>
      <c r="B191" s="1086">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6">
        <v>24</v>
      </c>
      <c r="B192" s="1086">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6">
        <v>25</v>
      </c>
      <c r="B193" s="1086">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6">
        <v>26</v>
      </c>
      <c r="B194" s="1086">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6">
        <v>27</v>
      </c>
      <c r="B195" s="1086">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6">
        <v>28</v>
      </c>
      <c r="B196" s="1086">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6">
        <v>29</v>
      </c>
      <c r="B197" s="1086">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6">
        <v>30</v>
      </c>
      <c r="B198" s="1086">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355</v>
      </c>
      <c r="Z201" s="364"/>
      <c r="AA201" s="364"/>
      <c r="AB201" s="364"/>
      <c r="AC201" s="287" t="s">
        <v>340</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6">
        <v>1</v>
      </c>
      <c r="B202" s="1086">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6">
        <v>2</v>
      </c>
      <c r="B203" s="1086">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6">
        <v>3</v>
      </c>
      <c r="B204" s="1086">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6">
        <v>4</v>
      </c>
      <c r="B205" s="1086">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6">
        <v>5</v>
      </c>
      <c r="B206" s="1086">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6">
        <v>6</v>
      </c>
      <c r="B207" s="1086">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6">
        <v>7</v>
      </c>
      <c r="B208" s="1086">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6">
        <v>8</v>
      </c>
      <c r="B209" s="1086">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6">
        <v>9</v>
      </c>
      <c r="B210" s="1086">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6">
        <v>10</v>
      </c>
      <c r="B211" s="1086">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6">
        <v>11</v>
      </c>
      <c r="B212" s="1086">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6">
        <v>12</v>
      </c>
      <c r="B213" s="1086">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6">
        <v>13</v>
      </c>
      <c r="B214" s="1086">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6">
        <v>14</v>
      </c>
      <c r="B215" s="1086">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6">
        <v>15</v>
      </c>
      <c r="B216" s="1086">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6">
        <v>16</v>
      </c>
      <c r="B217" s="1086">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6">
        <v>17</v>
      </c>
      <c r="B218" s="1086">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6">
        <v>18</v>
      </c>
      <c r="B219" s="1086">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6">
        <v>19</v>
      </c>
      <c r="B220" s="1086">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6">
        <v>20</v>
      </c>
      <c r="B221" s="1086">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6">
        <v>21</v>
      </c>
      <c r="B222" s="1086">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6">
        <v>22</v>
      </c>
      <c r="B223" s="1086">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6">
        <v>23</v>
      </c>
      <c r="B224" s="1086">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6">
        <v>24</v>
      </c>
      <c r="B225" s="1086">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6">
        <v>25</v>
      </c>
      <c r="B226" s="1086">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6">
        <v>26</v>
      </c>
      <c r="B227" s="1086">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6">
        <v>27</v>
      </c>
      <c r="B228" s="1086">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6">
        <v>28</v>
      </c>
      <c r="B229" s="1086">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6">
        <v>29</v>
      </c>
      <c r="B230" s="1086">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6">
        <v>30</v>
      </c>
      <c r="B231" s="1086">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355</v>
      </c>
      <c r="Z234" s="364"/>
      <c r="AA234" s="364"/>
      <c r="AB234" s="364"/>
      <c r="AC234" s="287" t="s">
        <v>340</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6">
        <v>1</v>
      </c>
      <c r="B235" s="1086">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6">
        <v>2</v>
      </c>
      <c r="B236" s="1086">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6">
        <v>3</v>
      </c>
      <c r="B237" s="1086">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6">
        <v>4</v>
      </c>
      <c r="B238" s="1086">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6">
        <v>5</v>
      </c>
      <c r="B239" s="1086">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6">
        <v>6</v>
      </c>
      <c r="B240" s="1086">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6">
        <v>7</v>
      </c>
      <c r="B241" s="1086">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6">
        <v>8</v>
      </c>
      <c r="B242" s="1086">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6">
        <v>9</v>
      </c>
      <c r="B243" s="1086">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6">
        <v>10</v>
      </c>
      <c r="B244" s="1086">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6">
        <v>11</v>
      </c>
      <c r="B245" s="1086">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6">
        <v>12</v>
      </c>
      <c r="B246" s="1086">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6">
        <v>13</v>
      </c>
      <c r="B247" s="1086">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6">
        <v>14</v>
      </c>
      <c r="B248" s="1086">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6">
        <v>15</v>
      </c>
      <c r="B249" s="1086">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6">
        <v>16</v>
      </c>
      <c r="B250" s="1086">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6">
        <v>17</v>
      </c>
      <c r="B251" s="1086">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6">
        <v>18</v>
      </c>
      <c r="B252" s="1086">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6">
        <v>19</v>
      </c>
      <c r="B253" s="1086">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6">
        <v>20</v>
      </c>
      <c r="B254" s="1086">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6">
        <v>21</v>
      </c>
      <c r="B255" s="1086">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6">
        <v>22</v>
      </c>
      <c r="B256" s="1086">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6">
        <v>23</v>
      </c>
      <c r="B257" s="1086">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6">
        <v>24</v>
      </c>
      <c r="B258" s="1086">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6">
        <v>25</v>
      </c>
      <c r="B259" s="1086">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6">
        <v>26</v>
      </c>
      <c r="B260" s="1086">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6">
        <v>27</v>
      </c>
      <c r="B261" s="1086">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6">
        <v>28</v>
      </c>
      <c r="B262" s="1086">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6">
        <v>29</v>
      </c>
      <c r="B263" s="1086">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6">
        <v>30</v>
      </c>
      <c r="B264" s="1086">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355</v>
      </c>
      <c r="Z267" s="364"/>
      <c r="AA267" s="364"/>
      <c r="AB267" s="364"/>
      <c r="AC267" s="287" t="s">
        <v>340</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6">
        <v>1</v>
      </c>
      <c r="B268" s="1086">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6">
        <v>2</v>
      </c>
      <c r="B269" s="1086">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6">
        <v>3</v>
      </c>
      <c r="B270" s="1086">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6">
        <v>4</v>
      </c>
      <c r="B271" s="1086">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6">
        <v>5</v>
      </c>
      <c r="B272" s="1086">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6">
        <v>6</v>
      </c>
      <c r="B273" s="1086">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6">
        <v>7</v>
      </c>
      <c r="B274" s="1086">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6">
        <v>8</v>
      </c>
      <c r="B275" s="1086">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6">
        <v>9</v>
      </c>
      <c r="B276" s="1086">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6">
        <v>10</v>
      </c>
      <c r="B277" s="1086">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6">
        <v>11</v>
      </c>
      <c r="B278" s="1086">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6">
        <v>12</v>
      </c>
      <c r="B279" s="1086">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6">
        <v>13</v>
      </c>
      <c r="B280" s="1086">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6">
        <v>14</v>
      </c>
      <c r="B281" s="1086">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6">
        <v>15</v>
      </c>
      <c r="B282" s="1086">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6">
        <v>16</v>
      </c>
      <c r="B283" s="1086">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6">
        <v>17</v>
      </c>
      <c r="B284" s="1086">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6">
        <v>18</v>
      </c>
      <c r="B285" s="1086">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6">
        <v>19</v>
      </c>
      <c r="B286" s="1086">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6">
        <v>20</v>
      </c>
      <c r="B287" s="1086">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6">
        <v>21</v>
      </c>
      <c r="B288" s="1086">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6">
        <v>22</v>
      </c>
      <c r="B289" s="1086">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6">
        <v>23</v>
      </c>
      <c r="B290" s="1086">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6">
        <v>24</v>
      </c>
      <c r="B291" s="1086">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6">
        <v>25</v>
      </c>
      <c r="B292" s="1086">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6">
        <v>26</v>
      </c>
      <c r="B293" s="1086">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6">
        <v>27</v>
      </c>
      <c r="B294" s="1086">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6">
        <v>28</v>
      </c>
      <c r="B295" s="1086">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6">
        <v>29</v>
      </c>
      <c r="B296" s="1086">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6">
        <v>30</v>
      </c>
      <c r="B297" s="1086">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355</v>
      </c>
      <c r="Z300" s="364"/>
      <c r="AA300" s="364"/>
      <c r="AB300" s="364"/>
      <c r="AC300" s="287" t="s">
        <v>340</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6">
        <v>1</v>
      </c>
      <c r="B301" s="1086">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6">
        <v>2</v>
      </c>
      <c r="B302" s="1086">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6">
        <v>3</v>
      </c>
      <c r="B303" s="1086">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6">
        <v>4</v>
      </c>
      <c r="B304" s="1086">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6">
        <v>5</v>
      </c>
      <c r="B305" s="1086">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6">
        <v>6</v>
      </c>
      <c r="B306" s="1086">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6">
        <v>7</v>
      </c>
      <c r="B307" s="1086">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6">
        <v>8</v>
      </c>
      <c r="B308" s="1086">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6">
        <v>9</v>
      </c>
      <c r="B309" s="1086">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6">
        <v>10</v>
      </c>
      <c r="B310" s="1086">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6">
        <v>11</v>
      </c>
      <c r="B311" s="1086">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6">
        <v>12</v>
      </c>
      <c r="B312" s="1086">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6">
        <v>13</v>
      </c>
      <c r="B313" s="1086">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6">
        <v>14</v>
      </c>
      <c r="B314" s="1086">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6">
        <v>15</v>
      </c>
      <c r="B315" s="1086">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6">
        <v>16</v>
      </c>
      <c r="B316" s="1086">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6">
        <v>17</v>
      </c>
      <c r="B317" s="1086">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6">
        <v>18</v>
      </c>
      <c r="B318" s="1086">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6">
        <v>19</v>
      </c>
      <c r="B319" s="1086">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6">
        <v>20</v>
      </c>
      <c r="B320" s="1086">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6">
        <v>21</v>
      </c>
      <c r="B321" s="1086">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6">
        <v>22</v>
      </c>
      <c r="B322" s="1086">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6">
        <v>23</v>
      </c>
      <c r="B323" s="1086">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6">
        <v>24</v>
      </c>
      <c r="B324" s="1086">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6">
        <v>25</v>
      </c>
      <c r="B325" s="1086">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6">
        <v>26</v>
      </c>
      <c r="B326" s="1086">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6">
        <v>27</v>
      </c>
      <c r="B327" s="1086">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6">
        <v>28</v>
      </c>
      <c r="B328" s="1086">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6">
        <v>29</v>
      </c>
      <c r="B329" s="1086">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6">
        <v>30</v>
      </c>
      <c r="B330" s="1086">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355</v>
      </c>
      <c r="Z333" s="364"/>
      <c r="AA333" s="364"/>
      <c r="AB333" s="364"/>
      <c r="AC333" s="287" t="s">
        <v>340</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6">
        <v>1</v>
      </c>
      <c r="B334" s="1086">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6">
        <v>2</v>
      </c>
      <c r="B335" s="1086">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6">
        <v>3</v>
      </c>
      <c r="B336" s="1086">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6">
        <v>4</v>
      </c>
      <c r="B337" s="1086">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6">
        <v>5</v>
      </c>
      <c r="B338" s="1086">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6">
        <v>6</v>
      </c>
      <c r="B339" s="1086">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6">
        <v>7</v>
      </c>
      <c r="B340" s="1086">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6">
        <v>8</v>
      </c>
      <c r="B341" s="1086">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6">
        <v>9</v>
      </c>
      <c r="B342" s="1086">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6">
        <v>10</v>
      </c>
      <c r="B343" s="1086">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6">
        <v>11</v>
      </c>
      <c r="B344" s="1086">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6">
        <v>12</v>
      </c>
      <c r="B345" s="1086">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6">
        <v>13</v>
      </c>
      <c r="B346" s="1086">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6">
        <v>14</v>
      </c>
      <c r="B347" s="1086">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6">
        <v>15</v>
      </c>
      <c r="B348" s="1086">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6">
        <v>16</v>
      </c>
      <c r="B349" s="1086">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6">
        <v>17</v>
      </c>
      <c r="B350" s="1086">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6">
        <v>18</v>
      </c>
      <c r="B351" s="1086">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6">
        <v>19</v>
      </c>
      <c r="B352" s="1086">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6">
        <v>20</v>
      </c>
      <c r="B353" s="1086">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6">
        <v>21</v>
      </c>
      <c r="B354" s="1086">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6">
        <v>22</v>
      </c>
      <c r="B355" s="1086">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6">
        <v>23</v>
      </c>
      <c r="B356" s="1086">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6">
        <v>24</v>
      </c>
      <c r="B357" s="1086">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6">
        <v>25</v>
      </c>
      <c r="B358" s="1086">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6">
        <v>26</v>
      </c>
      <c r="B359" s="1086">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6">
        <v>27</v>
      </c>
      <c r="B360" s="1086">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6">
        <v>28</v>
      </c>
      <c r="B361" s="1086">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6">
        <v>29</v>
      </c>
      <c r="B362" s="1086">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6">
        <v>30</v>
      </c>
      <c r="B363" s="1086">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355</v>
      </c>
      <c r="Z366" s="364"/>
      <c r="AA366" s="364"/>
      <c r="AB366" s="364"/>
      <c r="AC366" s="287" t="s">
        <v>340</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6">
        <v>1</v>
      </c>
      <c r="B367" s="1086">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6">
        <v>2</v>
      </c>
      <c r="B368" s="1086">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6">
        <v>3</v>
      </c>
      <c r="B369" s="1086">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6">
        <v>4</v>
      </c>
      <c r="B370" s="1086">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6">
        <v>5</v>
      </c>
      <c r="B371" s="1086">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6">
        <v>6</v>
      </c>
      <c r="B372" s="1086">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6">
        <v>7</v>
      </c>
      <c r="B373" s="1086">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6">
        <v>8</v>
      </c>
      <c r="B374" s="1086">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6">
        <v>9</v>
      </c>
      <c r="B375" s="1086">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6">
        <v>10</v>
      </c>
      <c r="B376" s="1086">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6">
        <v>11</v>
      </c>
      <c r="B377" s="1086">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6">
        <v>12</v>
      </c>
      <c r="B378" s="1086">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6">
        <v>13</v>
      </c>
      <c r="B379" s="1086">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6">
        <v>14</v>
      </c>
      <c r="B380" s="1086">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6">
        <v>15</v>
      </c>
      <c r="B381" s="1086">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6">
        <v>16</v>
      </c>
      <c r="B382" s="1086">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6">
        <v>17</v>
      </c>
      <c r="B383" s="1086">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6">
        <v>18</v>
      </c>
      <c r="B384" s="1086">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6">
        <v>19</v>
      </c>
      <c r="B385" s="1086">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6">
        <v>20</v>
      </c>
      <c r="B386" s="1086">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6">
        <v>21</v>
      </c>
      <c r="B387" s="1086">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6">
        <v>22</v>
      </c>
      <c r="B388" s="1086">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6">
        <v>23</v>
      </c>
      <c r="B389" s="1086">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6">
        <v>24</v>
      </c>
      <c r="B390" s="1086">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6">
        <v>25</v>
      </c>
      <c r="B391" s="1086">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6">
        <v>26</v>
      </c>
      <c r="B392" s="1086">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6">
        <v>27</v>
      </c>
      <c r="B393" s="1086">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6">
        <v>28</v>
      </c>
      <c r="B394" s="1086">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6">
        <v>29</v>
      </c>
      <c r="B395" s="1086">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6">
        <v>30</v>
      </c>
      <c r="B396" s="1086">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355</v>
      </c>
      <c r="Z399" s="364"/>
      <c r="AA399" s="364"/>
      <c r="AB399" s="364"/>
      <c r="AC399" s="287" t="s">
        <v>340</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6">
        <v>1</v>
      </c>
      <c r="B400" s="1086">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6">
        <v>2</v>
      </c>
      <c r="B401" s="1086">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6">
        <v>3</v>
      </c>
      <c r="B402" s="1086">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6">
        <v>4</v>
      </c>
      <c r="B403" s="1086">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6">
        <v>5</v>
      </c>
      <c r="B404" s="1086">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6">
        <v>6</v>
      </c>
      <c r="B405" s="1086">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6">
        <v>7</v>
      </c>
      <c r="B406" s="1086">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6">
        <v>8</v>
      </c>
      <c r="B407" s="1086">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6">
        <v>9</v>
      </c>
      <c r="B408" s="1086">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6">
        <v>10</v>
      </c>
      <c r="B409" s="1086">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6">
        <v>11</v>
      </c>
      <c r="B410" s="1086">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6">
        <v>12</v>
      </c>
      <c r="B411" s="1086">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6">
        <v>13</v>
      </c>
      <c r="B412" s="1086">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6">
        <v>14</v>
      </c>
      <c r="B413" s="1086">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6">
        <v>15</v>
      </c>
      <c r="B414" s="1086">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6">
        <v>16</v>
      </c>
      <c r="B415" s="1086">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6">
        <v>17</v>
      </c>
      <c r="B416" s="1086">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6">
        <v>18</v>
      </c>
      <c r="B417" s="1086">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6">
        <v>19</v>
      </c>
      <c r="B418" s="1086">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6">
        <v>20</v>
      </c>
      <c r="B419" s="1086">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6">
        <v>21</v>
      </c>
      <c r="B420" s="1086">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6">
        <v>22</v>
      </c>
      <c r="B421" s="1086">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6">
        <v>23</v>
      </c>
      <c r="B422" s="1086">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6">
        <v>24</v>
      </c>
      <c r="B423" s="1086">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6">
        <v>25</v>
      </c>
      <c r="B424" s="1086">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6">
        <v>26</v>
      </c>
      <c r="B425" s="1086">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6">
        <v>27</v>
      </c>
      <c r="B426" s="1086">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6">
        <v>28</v>
      </c>
      <c r="B427" s="1086">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6">
        <v>29</v>
      </c>
      <c r="B428" s="1086">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6">
        <v>30</v>
      </c>
      <c r="B429" s="1086">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355</v>
      </c>
      <c r="Z432" s="364"/>
      <c r="AA432" s="364"/>
      <c r="AB432" s="364"/>
      <c r="AC432" s="287" t="s">
        <v>340</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6">
        <v>1</v>
      </c>
      <c r="B433" s="1086">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6">
        <v>2</v>
      </c>
      <c r="B434" s="1086">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6">
        <v>3</v>
      </c>
      <c r="B435" s="1086">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6">
        <v>4</v>
      </c>
      <c r="B436" s="1086">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6">
        <v>5</v>
      </c>
      <c r="B437" s="1086">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6">
        <v>6</v>
      </c>
      <c r="B438" s="1086">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6">
        <v>7</v>
      </c>
      <c r="B439" s="1086">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6">
        <v>8</v>
      </c>
      <c r="B440" s="1086">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6">
        <v>9</v>
      </c>
      <c r="B441" s="1086">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6">
        <v>10</v>
      </c>
      <c r="B442" s="1086">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6">
        <v>11</v>
      </c>
      <c r="B443" s="1086">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6">
        <v>12</v>
      </c>
      <c r="B444" s="1086">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6">
        <v>13</v>
      </c>
      <c r="B445" s="1086">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6">
        <v>14</v>
      </c>
      <c r="B446" s="1086">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6">
        <v>15</v>
      </c>
      <c r="B447" s="1086">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6">
        <v>16</v>
      </c>
      <c r="B448" s="1086">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6">
        <v>17</v>
      </c>
      <c r="B449" s="1086">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6">
        <v>18</v>
      </c>
      <c r="B450" s="1086">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6">
        <v>19</v>
      </c>
      <c r="B451" s="1086">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6">
        <v>20</v>
      </c>
      <c r="B452" s="1086">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6">
        <v>21</v>
      </c>
      <c r="B453" s="1086">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6">
        <v>22</v>
      </c>
      <c r="B454" s="1086">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6">
        <v>23</v>
      </c>
      <c r="B455" s="1086">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6">
        <v>24</v>
      </c>
      <c r="B456" s="1086">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6">
        <v>25</v>
      </c>
      <c r="B457" s="1086">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6">
        <v>26</v>
      </c>
      <c r="B458" s="1086">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6">
        <v>27</v>
      </c>
      <c r="B459" s="1086">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6">
        <v>28</v>
      </c>
      <c r="B460" s="1086">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6">
        <v>29</v>
      </c>
      <c r="B461" s="1086">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6">
        <v>30</v>
      </c>
      <c r="B462" s="1086">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355</v>
      </c>
      <c r="Z465" s="364"/>
      <c r="AA465" s="364"/>
      <c r="AB465" s="364"/>
      <c r="AC465" s="287" t="s">
        <v>340</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6">
        <v>1</v>
      </c>
      <c r="B466" s="1086">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6">
        <v>2</v>
      </c>
      <c r="B467" s="1086">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6">
        <v>3</v>
      </c>
      <c r="B468" s="1086">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6">
        <v>4</v>
      </c>
      <c r="B469" s="1086">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6">
        <v>5</v>
      </c>
      <c r="B470" s="1086">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6">
        <v>6</v>
      </c>
      <c r="B471" s="1086">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6">
        <v>7</v>
      </c>
      <c r="B472" s="1086">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6">
        <v>8</v>
      </c>
      <c r="B473" s="1086">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6">
        <v>9</v>
      </c>
      <c r="B474" s="1086">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6">
        <v>10</v>
      </c>
      <c r="B475" s="1086">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6">
        <v>11</v>
      </c>
      <c r="B476" s="1086">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6">
        <v>12</v>
      </c>
      <c r="B477" s="1086">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6">
        <v>13</v>
      </c>
      <c r="B478" s="1086">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6">
        <v>14</v>
      </c>
      <c r="B479" s="1086">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6">
        <v>15</v>
      </c>
      <c r="B480" s="1086">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6">
        <v>16</v>
      </c>
      <c r="B481" s="1086">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6">
        <v>17</v>
      </c>
      <c r="B482" s="1086">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6">
        <v>18</v>
      </c>
      <c r="B483" s="1086">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6">
        <v>19</v>
      </c>
      <c r="B484" s="1086">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6">
        <v>20</v>
      </c>
      <c r="B485" s="1086">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6">
        <v>21</v>
      </c>
      <c r="B486" s="1086">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6">
        <v>22</v>
      </c>
      <c r="B487" s="1086">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6">
        <v>23</v>
      </c>
      <c r="B488" s="1086">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6">
        <v>24</v>
      </c>
      <c r="B489" s="1086">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6">
        <v>25</v>
      </c>
      <c r="B490" s="1086">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6">
        <v>26</v>
      </c>
      <c r="B491" s="1086">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6">
        <v>27</v>
      </c>
      <c r="B492" s="1086">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6">
        <v>28</v>
      </c>
      <c r="B493" s="1086">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6">
        <v>29</v>
      </c>
      <c r="B494" s="1086">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6">
        <v>30</v>
      </c>
      <c r="B495" s="1086">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355</v>
      </c>
      <c r="Z498" s="364"/>
      <c r="AA498" s="364"/>
      <c r="AB498" s="364"/>
      <c r="AC498" s="287" t="s">
        <v>340</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6">
        <v>1</v>
      </c>
      <c r="B499" s="1086">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6">
        <v>2</v>
      </c>
      <c r="B500" s="1086">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6">
        <v>3</v>
      </c>
      <c r="B501" s="1086">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6">
        <v>4</v>
      </c>
      <c r="B502" s="1086">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6">
        <v>5</v>
      </c>
      <c r="B503" s="1086">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6">
        <v>6</v>
      </c>
      <c r="B504" s="1086">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6">
        <v>7</v>
      </c>
      <c r="B505" s="1086">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6">
        <v>8</v>
      </c>
      <c r="B506" s="1086">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6">
        <v>9</v>
      </c>
      <c r="B507" s="1086">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6">
        <v>10</v>
      </c>
      <c r="B508" s="1086">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6">
        <v>11</v>
      </c>
      <c r="B509" s="1086">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6">
        <v>12</v>
      </c>
      <c r="B510" s="1086">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6">
        <v>13</v>
      </c>
      <c r="B511" s="1086">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6">
        <v>14</v>
      </c>
      <c r="B512" s="1086">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6">
        <v>15</v>
      </c>
      <c r="B513" s="1086">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6">
        <v>16</v>
      </c>
      <c r="B514" s="1086">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6">
        <v>17</v>
      </c>
      <c r="B515" s="1086">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6">
        <v>18</v>
      </c>
      <c r="B516" s="1086">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6">
        <v>19</v>
      </c>
      <c r="B517" s="1086">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6">
        <v>20</v>
      </c>
      <c r="B518" s="1086">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6">
        <v>21</v>
      </c>
      <c r="B519" s="1086">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6">
        <v>22</v>
      </c>
      <c r="B520" s="1086">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6">
        <v>23</v>
      </c>
      <c r="B521" s="1086">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6">
        <v>24</v>
      </c>
      <c r="B522" s="1086">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6">
        <v>25</v>
      </c>
      <c r="B523" s="1086">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6">
        <v>26</v>
      </c>
      <c r="B524" s="1086">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6">
        <v>27</v>
      </c>
      <c r="B525" s="1086">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6">
        <v>28</v>
      </c>
      <c r="B526" s="1086">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6">
        <v>29</v>
      </c>
      <c r="B527" s="1086">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6">
        <v>30</v>
      </c>
      <c r="B528" s="1086">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355</v>
      </c>
      <c r="Z531" s="364"/>
      <c r="AA531" s="364"/>
      <c r="AB531" s="364"/>
      <c r="AC531" s="287" t="s">
        <v>340</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6">
        <v>1</v>
      </c>
      <c r="B532" s="1086">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6">
        <v>2</v>
      </c>
      <c r="B533" s="1086">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6">
        <v>3</v>
      </c>
      <c r="B534" s="1086">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6">
        <v>4</v>
      </c>
      <c r="B535" s="1086">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6">
        <v>5</v>
      </c>
      <c r="B536" s="1086">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6">
        <v>6</v>
      </c>
      <c r="B537" s="1086">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6">
        <v>7</v>
      </c>
      <c r="B538" s="1086">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6">
        <v>8</v>
      </c>
      <c r="B539" s="1086">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6">
        <v>9</v>
      </c>
      <c r="B540" s="1086">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6">
        <v>10</v>
      </c>
      <c r="B541" s="1086">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6">
        <v>11</v>
      </c>
      <c r="B542" s="1086">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6">
        <v>12</v>
      </c>
      <c r="B543" s="1086">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6">
        <v>13</v>
      </c>
      <c r="B544" s="1086">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6">
        <v>14</v>
      </c>
      <c r="B545" s="1086">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6">
        <v>15</v>
      </c>
      <c r="B546" s="1086">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6">
        <v>16</v>
      </c>
      <c r="B547" s="1086">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6">
        <v>17</v>
      </c>
      <c r="B548" s="1086">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6">
        <v>18</v>
      </c>
      <c r="B549" s="1086">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6">
        <v>19</v>
      </c>
      <c r="B550" s="1086">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6">
        <v>20</v>
      </c>
      <c r="B551" s="1086">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6">
        <v>21</v>
      </c>
      <c r="B552" s="1086">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6">
        <v>22</v>
      </c>
      <c r="B553" s="1086">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6">
        <v>23</v>
      </c>
      <c r="B554" s="1086">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6">
        <v>24</v>
      </c>
      <c r="B555" s="1086">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6">
        <v>25</v>
      </c>
      <c r="B556" s="1086">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6">
        <v>26</v>
      </c>
      <c r="B557" s="1086">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6">
        <v>27</v>
      </c>
      <c r="B558" s="1086">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6">
        <v>28</v>
      </c>
      <c r="B559" s="1086">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6">
        <v>29</v>
      </c>
      <c r="B560" s="1086">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6">
        <v>30</v>
      </c>
      <c r="B561" s="1086">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355</v>
      </c>
      <c r="Z564" s="364"/>
      <c r="AA564" s="364"/>
      <c r="AB564" s="364"/>
      <c r="AC564" s="287" t="s">
        <v>340</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6">
        <v>1</v>
      </c>
      <c r="B565" s="1086">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6">
        <v>2</v>
      </c>
      <c r="B566" s="1086">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6">
        <v>3</v>
      </c>
      <c r="B567" s="1086">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6">
        <v>4</v>
      </c>
      <c r="B568" s="1086">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6">
        <v>5</v>
      </c>
      <c r="B569" s="1086">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6">
        <v>6</v>
      </c>
      <c r="B570" s="1086">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6">
        <v>7</v>
      </c>
      <c r="B571" s="1086">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6">
        <v>8</v>
      </c>
      <c r="B572" s="1086">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6">
        <v>9</v>
      </c>
      <c r="B573" s="1086">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6">
        <v>10</v>
      </c>
      <c r="B574" s="1086">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6">
        <v>11</v>
      </c>
      <c r="B575" s="1086">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6">
        <v>12</v>
      </c>
      <c r="B576" s="1086">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6">
        <v>13</v>
      </c>
      <c r="B577" s="1086">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6">
        <v>14</v>
      </c>
      <c r="B578" s="1086">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6">
        <v>15</v>
      </c>
      <c r="B579" s="1086">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6">
        <v>16</v>
      </c>
      <c r="B580" s="1086">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6">
        <v>17</v>
      </c>
      <c r="B581" s="1086">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6">
        <v>18</v>
      </c>
      <c r="B582" s="1086">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6">
        <v>19</v>
      </c>
      <c r="B583" s="1086">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6">
        <v>20</v>
      </c>
      <c r="B584" s="1086">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6">
        <v>21</v>
      </c>
      <c r="B585" s="1086">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6">
        <v>22</v>
      </c>
      <c r="B586" s="1086">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6">
        <v>23</v>
      </c>
      <c r="B587" s="1086">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6">
        <v>24</v>
      </c>
      <c r="B588" s="1086">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6">
        <v>25</v>
      </c>
      <c r="B589" s="1086">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6">
        <v>26</v>
      </c>
      <c r="B590" s="1086">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6">
        <v>27</v>
      </c>
      <c r="B591" s="1086">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6">
        <v>28</v>
      </c>
      <c r="B592" s="1086">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6">
        <v>29</v>
      </c>
      <c r="B593" s="1086">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6">
        <v>30</v>
      </c>
      <c r="B594" s="1086">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355</v>
      </c>
      <c r="Z597" s="364"/>
      <c r="AA597" s="364"/>
      <c r="AB597" s="364"/>
      <c r="AC597" s="287" t="s">
        <v>340</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6">
        <v>1</v>
      </c>
      <c r="B598" s="1086">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6">
        <v>2</v>
      </c>
      <c r="B599" s="1086">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6">
        <v>3</v>
      </c>
      <c r="B600" s="1086">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6">
        <v>4</v>
      </c>
      <c r="B601" s="1086">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6">
        <v>5</v>
      </c>
      <c r="B602" s="1086">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6">
        <v>6</v>
      </c>
      <c r="B603" s="1086">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6">
        <v>7</v>
      </c>
      <c r="B604" s="1086">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6">
        <v>8</v>
      </c>
      <c r="B605" s="1086">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6">
        <v>9</v>
      </c>
      <c r="B606" s="1086">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6">
        <v>10</v>
      </c>
      <c r="B607" s="1086">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6">
        <v>11</v>
      </c>
      <c r="B608" s="1086">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6">
        <v>12</v>
      </c>
      <c r="B609" s="1086">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6">
        <v>13</v>
      </c>
      <c r="B610" s="1086">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6">
        <v>14</v>
      </c>
      <c r="B611" s="1086">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6">
        <v>15</v>
      </c>
      <c r="B612" s="1086">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6">
        <v>16</v>
      </c>
      <c r="B613" s="1086">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6">
        <v>17</v>
      </c>
      <c r="B614" s="1086">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6">
        <v>18</v>
      </c>
      <c r="B615" s="1086">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6">
        <v>19</v>
      </c>
      <c r="B616" s="1086">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6">
        <v>20</v>
      </c>
      <c r="B617" s="1086">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6">
        <v>21</v>
      </c>
      <c r="B618" s="1086">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6">
        <v>22</v>
      </c>
      <c r="B619" s="1086">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6">
        <v>23</v>
      </c>
      <c r="B620" s="1086">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6">
        <v>24</v>
      </c>
      <c r="B621" s="1086">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6">
        <v>25</v>
      </c>
      <c r="B622" s="1086">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6">
        <v>26</v>
      </c>
      <c r="B623" s="1086">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6">
        <v>27</v>
      </c>
      <c r="B624" s="1086">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6">
        <v>28</v>
      </c>
      <c r="B625" s="1086">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6">
        <v>29</v>
      </c>
      <c r="B626" s="1086">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6">
        <v>30</v>
      </c>
      <c r="B627" s="1086">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355</v>
      </c>
      <c r="Z630" s="364"/>
      <c r="AA630" s="364"/>
      <c r="AB630" s="364"/>
      <c r="AC630" s="287" t="s">
        <v>340</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6">
        <v>1</v>
      </c>
      <c r="B631" s="1086">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6">
        <v>2</v>
      </c>
      <c r="B632" s="1086">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6">
        <v>3</v>
      </c>
      <c r="B633" s="1086">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6">
        <v>4</v>
      </c>
      <c r="B634" s="1086">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6">
        <v>5</v>
      </c>
      <c r="B635" s="1086">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6">
        <v>6</v>
      </c>
      <c r="B636" s="1086">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6">
        <v>7</v>
      </c>
      <c r="B637" s="1086">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6">
        <v>8</v>
      </c>
      <c r="B638" s="1086">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6">
        <v>9</v>
      </c>
      <c r="B639" s="1086">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6">
        <v>10</v>
      </c>
      <c r="B640" s="1086">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6">
        <v>11</v>
      </c>
      <c r="B641" s="1086">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6">
        <v>12</v>
      </c>
      <c r="B642" s="1086">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6">
        <v>13</v>
      </c>
      <c r="B643" s="1086">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6">
        <v>14</v>
      </c>
      <c r="B644" s="1086">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6">
        <v>15</v>
      </c>
      <c r="B645" s="1086">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6">
        <v>16</v>
      </c>
      <c r="B646" s="1086">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6">
        <v>17</v>
      </c>
      <c r="B647" s="1086">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6">
        <v>18</v>
      </c>
      <c r="B648" s="1086">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6">
        <v>19</v>
      </c>
      <c r="B649" s="1086">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6">
        <v>20</v>
      </c>
      <c r="B650" s="1086">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6">
        <v>21</v>
      </c>
      <c r="B651" s="1086">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6">
        <v>22</v>
      </c>
      <c r="B652" s="1086">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6">
        <v>23</v>
      </c>
      <c r="B653" s="1086">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6">
        <v>24</v>
      </c>
      <c r="B654" s="1086">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6">
        <v>25</v>
      </c>
      <c r="B655" s="1086">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6">
        <v>26</v>
      </c>
      <c r="B656" s="1086">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6">
        <v>27</v>
      </c>
      <c r="B657" s="1086">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6">
        <v>28</v>
      </c>
      <c r="B658" s="1086">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6">
        <v>29</v>
      </c>
      <c r="B659" s="1086">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6">
        <v>30</v>
      </c>
      <c r="B660" s="1086">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355</v>
      </c>
      <c r="Z663" s="364"/>
      <c r="AA663" s="364"/>
      <c r="AB663" s="364"/>
      <c r="AC663" s="287" t="s">
        <v>340</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6">
        <v>1</v>
      </c>
      <c r="B664" s="1086">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6">
        <v>2</v>
      </c>
      <c r="B665" s="1086">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6">
        <v>3</v>
      </c>
      <c r="B666" s="1086">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6">
        <v>4</v>
      </c>
      <c r="B667" s="1086">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6">
        <v>5</v>
      </c>
      <c r="B668" s="1086">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6">
        <v>6</v>
      </c>
      <c r="B669" s="1086">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6">
        <v>7</v>
      </c>
      <c r="B670" s="1086">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6">
        <v>8</v>
      </c>
      <c r="B671" s="1086">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6">
        <v>9</v>
      </c>
      <c r="B672" s="1086">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6">
        <v>10</v>
      </c>
      <c r="B673" s="1086">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6">
        <v>11</v>
      </c>
      <c r="B674" s="1086">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6">
        <v>12</v>
      </c>
      <c r="B675" s="1086">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6">
        <v>13</v>
      </c>
      <c r="B676" s="1086">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6">
        <v>14</v>
      </c>
      <c r="B677" s="1086">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6">
        <v>15</v>
      </c>
      <c r="B678" s="1086">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6">
        <v>16</v>
      </c>
      <c r="B679" s="1086">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6">
        <v>17</v>
      </c>
      <c r="B680" s="1086">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6">
        <v>18</v>
      </c>
      <c r="B681" s="1086">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6">
        <v>19</v>
      </c>
      <c r="B682" s="1086">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6">
        <v>20</v>
      </c>
      <c r="B683" s="1086">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6">
        <v>21</v>
      </c>
      <c r="B684" s="1086">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6">
        <v>22</v>
      </c>
      <c r="B685" s="1086">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6">
        <v>23</v>
      </c>
      <c r="B686" s="1086">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6">
        <v>24</v>
      </c>
      <c r="B687" s="1086">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6">
        <v>25</v>
      </c>
      <c r="B688" s="1086">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6">
        <v>26</v>
      </c>
      <c r="B689" s="1086">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6">
        <v>27</v>
      </c>
      <c r="B690" s="1086">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6">
        <v>28</v>
      </c>
      <c r="B691" s="1086">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6">
        <v>29</v>
      </c>
      <c r="B692" s="1086">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6">
        <v>30</v>
      </c>
      <c r="B693" s="1086">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355</v>
      </c>
      <c r="Z696" s="364"/>
      <c r="AA696" s="364"/>
      <c r="AB696" s="364"/>
      <c r="AC696" s="287" t="s">
        <v>340</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6">
        <v>1</v>
      </c>
      <c r="B697" s="1086">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6">
        <v>2</v>
      </c>
      <c r="B698" s="1086">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6">
        <v>3</v>
      </c>
      <c r="B699" s="1086">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6">
        <v>4</v>
      </c>
      <c r="B700" s="1086">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6">
        <v>5</v>
      </c>
      <c r="B701" s="1086">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6">
        <v>6</v>
      </c>
      <c r="B702" s="1086">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6">
        <v>7</v>
      </c>
      <c r="B703" s="1086">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6">
        <v>8</v>
      </c>
      <c r="B704" s="1086">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6">
        <v>9</v>
      </c>
      <c r="B705" s="1086">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6">
        <v>10</v>
      </c>
      <c r="B706" s="1086">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6">
        <v>11</v>
      </c>
      <c r="B707" s="1086">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6">
        <v>12</v>
      </c>
      <c r="B708" s="1086">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6">
        <v>13</v>
      </c>
      <c r="B709" s="1086">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6">
        <v>14</v>
      </c>
      <c r="B710" s="1086">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6">
        <v>15</v>
      </c>
      <c r="B711" s="1086">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6">
        <v>16</v>
      </c>
      <c r="B712" s="1086">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6">
        <v>17</v>
      </c>
      <c r="B713" s="1086">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6">
        <v>18</v>
      </c>
      <c r="B714" s="1086">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6">
        <v>19</v>
      </c>
      <c r="B715" s="1086">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6">
        <v>20</v>
      </c>
      <c r="B716" s="1086">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6">
        <v>21</v>
      </c>
      <c r="B717" s="1086">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6">
        <v>22</v>
      </c>
      <c r="B718" s="1086">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6">
        <v>23</v>
      </c>
      <c r="B719" s="1086">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6">
        <v>24</v>
      </c>
      <c r="B720" s="1086">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6">
        <v>25</v>
      </c>
      <c r="B721" s="1086">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6">
        <v>26</v>
      </c>
      <c r="B722" s="1086">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6">
        <v>27</v>
      </c>
      <c r="B723" s="1086">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6">
        <v>28</v>
      </c>
      <c r="B724" s="1086">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6">
        <v>29</v>
      </c>
      <c r="B725" s="1086">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6">
        <v>30</v>
      </c>
      <c r="B726" s="1086">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355</v>
      </c>
      <c r="Z729" s="364"/>
      <c r="AA729" s="364"/>
      <c r="AB729" s="364"/>
      <c r="AC729" s="287" t="s">
        <v>340</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6">
        <v>1</v>
      </c>
      <c r="B730" s="1086">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6">
        <v>2</v>
      </c>
      <c r="B731" s="1086">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6">
        <v>3</v>
      </c>
      <c r="B732" s="1086">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6">
        <v>4</v>
      </c>
      <c r="B733" s="1086">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6">
        <v>5</v>
      </c>
      <c r="B734" s="1086">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6">
        <v>6</v>
      </c>
      <c r="B735" s="1086">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6">
        <v>7</v>
      </c>
      <c r="B736" s="1086">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6">
        <v>8</v>
      </c>
      <c r="B737" s="1086">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6">
        <v>9</v>
      </c>
      <c r="B738" s="1086">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6">
        <v>10</v>
      </c>
      <c r="B739" s="1086">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6">
        <v>11</v>
      </c>
      <c r="B740" s="1086">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6">
        <v>12</v>
      </c>
      <c r="B741" s="1086">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6">
        <v>13</v>
      </c>
      <c r="B742" s="1086">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6">
        <v>14</v>
      </c>
      <c r="B743" s="1086">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6">
        <v>15</v>
      </c>
      <c r="B744" s="1086">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6">
        <v>16</v>
      </c>
      <c r="B745" s="1086">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6">
        <v>17</v>
      </c>
      <c r="B746" s="1086">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6">
        <v>18</v>
      </c>
      <c r="B747" s="1086">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6">
        <v>19</v>
      </c>
      <c r="B748" s="1086">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6">
        <v>20</v>
      </c>
      <c r="B749" s="1086">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6">
        <v>21</v>
      </c>
      <c r="B750" s="1086">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6">
        <v>22</v>
      </c>
      <c r="B751" s="1086">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6">
        <v>23</v>
      </c>
      <c r="B752" s="1086">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6">
        <v>24</v>
      </c>
      <c r="B753" s="1086">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6">
        <v>25</v>
      </c>
      <c r="B754" s="1086">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6">
        <v>26</v>
      </c>
      <c r="B755" s="1086">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6">
        <v>27</v>
      </c>
      <c r="B756" s="1086">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6">
        <v>28</v>
      </c>
      <c r="B757" s="1086">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6">
        <v>29</v>
      </c>
      <c r="B758" s="1086">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6">
        <v>30</v>
      </c>
      <c r="B759" s="1086">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355</v>
      </c>
      <c r="Z762" s="364"/>
      <c r="AA762" s="364"/>
      <c r="AB762" s="364"/>
      <c r="AC762" s="287" t="s">
        <v>340</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6">
        <v>1</v>
      </c>
      <c r="B763" s="1086">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6">
        <v>2</v>
      </c>
      <c r="B764" s="1086">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6">
        <v>3</v>
      </c>
      <c r="B765" s="1086">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6">
        <v>4</v>
      </c>
      <c r="B766" s="1086">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6">
        <v>5</v>
      </c>
      <c r="B767" s="1086">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6">
        <v>6</v>
      </c>
      <c r="B768" s="1086">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6">
        <v>7</v>
      </c>
      <c r="B769" s="1086">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6">
        <v>8</v>
      </c>
      <c r="B770" s="1086">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6">
        <v>9</v>
      </c>
      <c r="B771" s="1086">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6">
        <v>10</v>
      </c>
      <c r="B772" s="1086">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6">
        <v>11</v>
      </c>
      <c r="B773" s="1086">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6">
        <v>12</v>
      </c>
      <c r="B774" s="1086">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6">
        <v>13</v>
      </c>
      <c r="B775" s="1086">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6">
        <v>14</v>
      </c>
      <c r="B776" s="1086">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6">
        <v>15</v>
      </c>
      <c r="B777" s="1086">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6">
        <v>16</v>
      </c>
      <c r="B778" s="1086">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6">
        <v>17</v>
      </c>
      <c r="B779" s="1086">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6">
        <v>18</v>
      </c>
      <c r="B780" s="1086">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6">
        <v>19</v>
      </c>
      <c r="B781" s="1086">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6">
        <v>20</v>
      </c>
      <c r="B782" s="1086">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6">
        <v>21</v>
      </c>
      <c r="B783" s="1086">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6">
        <v>22</v>
      </c>
      <c r="B784" s="1086">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6">
        <v>23</v>
      </c>
      <c r="B785" s="1086">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6">
        <v>24</v>
      </c>
      <c r="B786" s="1086">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6">
        <v>25</v>
      </c>
      <c r="B787" s="1086">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6">
        <v>26</v>
      </c>
      <c r="B788" s="1086">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6">
        <v>27</v>
      </c>
      <c r="B789" s="1086">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6">
        <v>28</v>
      </c>
      <c r="B790" s="1086">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6">
        <v>29</v>
      </c>
      <c r="B791" s="1086">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6">
        <v>30</v>
      </c>
      <c r="B792" s="1086">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355</v>
      </c>
      <c r="Z795" s="364"/>
      <c r="AA795" s="364"/>
      <c r="AB795" s="364"/>
      <c r="AC795" s="287" t="s">
        <v>340</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6">
        <v>1</v>
      </c>
      <c r="B796" s="1086">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6">
        <v>2</v>
      </c>
      <c r="B797" s="1086">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6">
        <v>3</v>
      </c>
      <c r="B798" s="1086">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6">
        <v>4</v>
      </c>
      <c r="B799" s="1086">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6">
        <v>5</v>
      </c>
      <c r="B800" s="1086">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6">
        <v>6</v>
      </c>
      <c r="B801" s="1086">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6">
        <v>7</v>
      </c>
      <c r="B802" s="1086">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6">
        <v>8</v>
      </c>
      <c r="B803" s="1086">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6">
        <v>9</v>
      </c>
      <c r="B804" s="1086">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6">
        <v>10</v>
      </c>
      <c r="B805" s="1086">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6">
        <v>11</v>
      </c>
      <c r="B806" s="1086">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6">
        <v>12</v>
      </c>
      <c r="B807" s="1086">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6">
        <v>13</v>
      </c>
      <c r="B808" s="1086">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6">
        <v>14</v>
      </c>
      <c r="B809" s="1086">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6">
        <v>15</v>
      </c>
      <c r="B810" s="1086">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6">
        <v>16</v>
      </c>
      <c r="B811" s="1086">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6">
        <v>17</v>
      </c>
      <c r="B812" s="1086">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6">
        <v>18</v>
      </c>
      <c r="B813" s="1086">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6">
        <v>19</v>
      </c>
      <c r="B814" s="1086">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6">
        <v>20</v>
      </c>
      <c r="B815" s="1086">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6">
        <v>21</v>
      </c>
      <c r="B816" s="1086">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6">
        <v>22</v>
      </c>
      <c r="B817" s="1086">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6">
        <v>23</v>
      </c>
      <c r="B818" s="1086">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6">
        <v>24</v>
      </c>
      <c r="B819" s="1086">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6">
        <v>25</v>
      </c>
      <c r="B820" s="1086">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6">
        <v>26</v>
      </c>
      <c r="B821" s="1086">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6">
        <v>27</v>
      </c>
      <c r="B822" s="1086">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6">
        <v>28</v>
      </c>
      <c r="B823" s="1086">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6">
        <v>29</v>
      </c>
      <c r="B824" s="1086">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6">
        <v>30</v>
      </c>
      <c r="B825" s="1086">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355</v>
      </c>
      <c r="Z828" s="364"/>
      <c r="AA828" s="364"/>
      <c r="AB828" s="364"/>
      <c r="AC828" s="287" t="s">
        <v>340</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6">
        <v>1</v>
      </c>
      <c r="B829" s="1086">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6">
        <v>2</v>
      </c>
      <c r="B830" s="1086">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6">
        <v>3</v>
      </c>
      <c r="B831" s="1086">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6">
        <v>4</v>
      </c>
      <c r="B832" s="1086">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6">
        <v>5</v>
      </c>
      <c r="B833" s="1086">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6">
        <v>6</v>
      </c>
      <c r="B834" s="1086">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6">
        <v>7</v>
      </c>
      <c r="B835" s="1086">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6">
        <v>8</v>
      </c>
      <c r="B836" s="1086">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6">
        <v>9</v>
      </c>
      <c r="B837" s="1086">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6">
        <v>10</v>
      </c>
      <c r="B838" s="1086">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6">
        <v>11</v>
      </c>
      <c r="B839" s="1086">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6">
        <v>12</v>
      </c>
      <c r="B840" s="1086">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6">
        <v>13</v>
      </c>
      <c r="B841" s="1086">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6">
        <v>14</v>
      </c>
      <c r="B842" s="1086">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6">
        <v>15</v>
      </c>
      <c r="B843" s="1086">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6">
        <v>16</v>
      </c>
      <c r="B844" s="1086">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6">
        <v>17</v>
      </c>
      <c r="B845" s="1086">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6">
        <v>18</v>
      </c>
      <c r="B846" s="1086">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6">
        <v>19</v>
      </c>
      <c r="B847" s="1086">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6">
        <v>20</v>
      </c>
      <c r="B848" s="1086">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6">
        <v>21</v>
      </c>
      <c r="B849" s="1086">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6">
        <v>22</v>
      </c>
      <c r="B850" s="1086">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6">
        <v>23</v>
      </c>
      <c r="B851" s="1086">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6">
        <v>24</v>
      </c>
      <c r="B852" s="1086">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6">
        <v>25</v>
      </c>
      <c r="B853" s="1086">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6">
        <v>26</v>
      </c>
      <c r="B854" s="1086">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6">
        <v>27</v>
      </c>
      <c r="B855" s="1086">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6">
        <v>28</v>
      </c>
      <c r="B856" s="1086">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6">
        <v>29</v>
      </c>
      <c r="B857" s="1086">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6">
        <v>30</v>
      </c>
      <c r="B858" s="1086">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355</v>
      </c>
      <c r="Z861" s="364"/>
      <c r="AA861" s="364"/>
      <c r="AB861" s="364"/>
      <c r="AC861" s="287" t="s">
        <v>340</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6">
        <v>1</v>
      </c>
      <c r="B862" s="1086">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6">
        <v>2</v>
      </c>
      <c r="B863" s="1086">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6">
        <v>3</v>
      </c>
      <c r="B864" s="1086">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6">
        <v>4</v>
      </c>
      <c r="B865" s="1086">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6">
        <v>5</v>
      </c>
      <c r="B866" s="1086">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6">
        <v>6</v>
      </c>
      <c r="B867" s="1086">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6">
        <v>7</v>
      </c>
      <c r="B868" s="1086">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6">
        <v>8</v>
      </c>
      <c r="B869" s="1086">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6">
        <v>9</v>
      </c>
      <c r="B870" s="1086">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6">
        <v>10</v>
      </c>
      <c r="B871" s="1086">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6">
        <v>11</v>
      </c>
      <c r="B872" s="1086">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6">
        <v>12</v>
      </c>
      <c r="B873" s="1086">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6">
        <v>13</v>
      </c>
      <c r="B874" s="1086">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6">
        <v>14</v>
      </c>
      <c r="B875" s="1086">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6">
        <v>15</v>
      </c>
      <c r="B876" s="1086">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6">
        <v>16</v>
      </c>
      <c r="B877" s="1086">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6">
        <v>17</v>
      </c>
      <c r="B878" s="1086">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6">
        <v>18</v>
      </c>
      <c r="B879" s="1086">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6">
        <v>19</v>
      </c>
      <c r="B880" s="1086">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6">
        <v>20</v>
      </c>
      <c r="B881" s="1086">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6">
        <v>21</v>
      </c>
      <c r="B882" s="1086">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6">
        <v>22</v>
      </c>
      <c r="B883" s="1086">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6">
        <v>23</v>
      </c>
      <c r="B884" s="1086">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6">
        <v>24</v>
      </c>
      <c r="B885" s="1086">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6">
        <v>25</v>
      </c>
      <c r="B886" s="1086">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6">
        <v>26</v>
      </c>
      <c r="B887" s="1086">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6">
        <v>27</v>
      </c>
      <c r="B888" s="1086">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6">
        <v>28</v>
      </c>
      <c r="B889" s="1086">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6">
        <v>29</v>
      </c>
      <c r="B890" s="1086">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6">
        <v>30</v>
      </c>
      <c r="B891" s="1086">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355</v>
      </c>
      <c r="Z894" s="364"/>
      <c r="AA894" s="364"/>
      <c r="AB894" s="364"/>
      <c r="AC894" s="287" t="s">
        <v>340</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6">
        <v>1</v>
      </c>
      <c r="B895" s="1086">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6">
        <v>2</v>
      </c>
      <c r="B896" s="1086">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6">
        <v>3</v>
      </c>
      <c r="B897" s="1086">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6">
        <v>4</v>
      </c>
      <c r="B898" s="1086">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6">
        <v>5</v>
      </c>
      <c r="B899" s="1086">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6">
        <v>6</v>
      </c>
      <c r="B900" s="1086">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6">
        <v>7</v>
      </c>
      <c r="B901" s="1086">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6">
        <v>8</v>
      </c>
      <c r="B902" s="1086">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6">
        <v>9</v>
      </c>
      <c r="B903" s="1086">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6">
        <v>10</v>
      </c>
      <c r="B904" s="1086">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6">
        <v>11</v>
      </c>
      <c r="B905" s="1086">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6">
        <v>12</v>
      </c>
      <c r="B906" s="1086">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6">
        <v>13</v>
      </c>
      <c r="B907" s="1086">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6">
        <v>14</v>
      </c>
      <c r="B908" s="1086">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6">
        <v>15</v>
      </c>
      <c r="B909" s="1086">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6">
        <v>16</v>
      </c>
      <c r="B910" s="1086">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6">
        <v>17</v>
      </c>
      <c r="B911" s="1086">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6">
        <v>18</v>
      </c>
      <c r="B912" s="1086">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6">
        <v>19</v>
      </c>
      <c r="B913" s="1086">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6">
        <v>20</v>
      </c>
      <c r="B914" s="1086">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6">
        <v>21</v>
      </c>
      <c r="B915" s="1086">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6">
        <v>22</v>
      </c>
      <c r="B916" s="1086">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6">
        <v>23</v>
      </c>
      <c r="B917" s="1086">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6">
        <v>24</v>
      </c>
      <c r="B918" s="1086">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6">
        <v>25</v>
      </c>
      <c r="B919" s="1086">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6">
        <v>26</v>
      </c>
      <c r="B920" s="1086">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6">
        <v>27</v>
      </c>
      <c r="B921" s="1086">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6">
        <v>28</v>
      </c>
      <c r="B922" s="1086">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6">
        <v>29</v>
      </c>
      <c r="B923" s="1086">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6">
        <v>30</v>
      </c>
      <c r="B924" s="1086">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355</v>
      </c>
      <c r="Z927" s="364"/>
      <c r="AA927" s="364"/>
      <c r="AB927" s="364"/>
      <c r="AC927" s="287" t="s">
        <v>340</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6">
        <v>1</v>
      </c>
      <c r="B928" s="1086">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6">
        <v>2</v>
      </c>
      <c r="B929" s="1086">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6">
        <v>3</v>
      </c>
      <c r="B930" s="1086">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6">
        <v>4</v>
      </c>
      <c r="B931" s="1086">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6">
        <v>5</v>
      </c>
      <c r="B932" s="1086">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6">
        <v>6</v>
      </c>
      <c r="B933" s="1086">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6">
        <v>7</v>
      </c>
      <c r="B934" s="1086">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6">
        <v>8</v>
      </c>
      <c r="B935" s="1086">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6">
        <v>9</v>
      </c>
      <c r="B936" s="1086">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6">
        <v>10</v>
      </c>
      <c r="B937" s="1086">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6">
        <v>11</v>
      </c>
      <c r="B938" s="1086">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6">
        <v>12</v>
      </c>
      <c r="B939" s="1086">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6">
        <v>13</v>
      </c>
      <c r="B940" s="1086">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6">
        <v>14</v>
      </c>
      <c r="B941" s="1086">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6">
        <v>15</v>
      </c>
      <c r="B942" s="1086">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6">
        <v>16</v>
      </c>
      <c r="B943" s="1086">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6">
        <v>17</v>
      </c>
      <c r="B944" s="1086">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6">
        <v>18</v>
      </c>
      <c r="B945" s="1086">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6">
        <v>19</v>
      </c>
      <c r="B946" s="1086">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6">
        <v>20</v>
      </c>
      <c r="B947" s="1086">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6">
        <v>21</v>
      </c>
      <c r="B948" s="1086">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6">
        <v>22</v>
      </c>
      <c r="B949" s="1086">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6">
        <v>23</v>
      </c>
      <c r="B950" s="1086">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6">
        <v>24</v>
      </c>
      <c r="B951" s="1086">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6">
        <v>25</v>
      </c>
      <c r="B952" s="1086">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6">
        <v>26</v>
      </c>
      <c r="B953" s="1086">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6">
        <v>27</v>
      </c>
      <c r="B954" s="1086">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6">
        <v>28</v>
      </c>
      <c r="B955" s="1086">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6">
        <v>29</v>
      </c>
      <c r="B956" s="1086">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6">
        <v>30</v>
      </c>
      <c r="B957" s="1086">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355</v>
      </c>
      <c r="Z960" s="364"/>
      <c r="AA960" s="364"/>
      <c r="AB960" s="364"/>
      <c r="AC960" s="287" t="s">
        <v>340</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6">
        <v>1</v>
      </c>
      <c r="B961" s="1086">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6">
        <v>2</v>
      </c>
      <c r="B962" s="1086">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6">
        <v>3</v>
      </c>
      <c r="B963" s="1086">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6">
        <v>4</v>
      </c>
      <c r="B964" s="1086">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6">
        <v>5</v>
      </c>
      <c r="B965" s="1086">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6">
        <v>6</v>
      </c>
      <c r="B966" s="1086">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6">
        <v>7</v>
      </c>
      <c r="B967" s="1086">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6">
        <v>8</v>
      </c>
      <c r="B968" s="1086">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6">
        <v>9</v>
      </c>
      <c r="B969" s="1086">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6">
        <v>10</v>
      </c>
      <c r="B970" s="1086">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6">
        <v>11</v>
      </c>
      <c r="B971" s="1086">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6">
        <v>12</v>
      </c>
      <c r="B972" s="1086">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6">
        <v>13</v>
      </c>
      <c r="B973" s="1086">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6">
        <v>14</v>
      </c>
      <c r="B974" s="1086">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6">
        <v>15</v>
      </c>
      <c r="B975" s="1086">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6">
        <v>16</v>
      </c>
      <c r="B976" s="1086">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6">
        <v>17</v>
      </c>
      <c r="B977" s="1086">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6">
        <v>18</v>
      </c>
      <c r="B978" s="1086">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6">
        <v>19</v>
      </c>
      <c r="B979" s="1086">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6">
        <v>20</v>
      </c>
      <c r="B980" s="1086">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6">
        <v>21</v>
      </c>
      <c r="B981" s="1086">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6">
        <v>22</v>
      </c>
      <c r="B982" s="1086">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6">
        <v>23</v>
      </c>
      <c r="B983" s="1086">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6">
        <v>24</v>
      </c>
      <c r="B984" s="1086">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6">
        <v>25</v>
      </c>
      <c r="B985" s="1086">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6">
        <v>26</v>
      </c>
      <c r="B986" s="1086">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6">
        <v>27</v>
      </c>
      <c r="B987" s="1086">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6">
        <v>28</v>
      </c>
      <c r="B988" s="1086">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6">
        <v>29</v>
      </c>
      <c r="B989" s="1086">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6">
        <v>30</v>
      </c>
      <c r="B990" s="1086">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355</v>
      </c>
      <c r="Z993" s="364"/>
      <c r="AA993" s="364"/>
      <c r="AB993" s="364"/>
      <c r="AC993" s="287" t="s">
        <v>340</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6">
        <v>1</v>
      </c>
      <c r="B994" s="1086">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6">
        <v>2</v>
      </c>
      <c r="B995" s="1086">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6">
        <v>3</v>
      </c>
      <c r="B996" s="1086">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6">
        <v>4</v>
      </c>
      <c r="B997" s="1086">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6">
        <v>5</v>
      </c>
      <c r="B998" s="1086">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6">
        <v>6</v>
      </c>
      <c r="B999" s="1086">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6">
        <v>7</v>
      </c>
      <c r="B1000" s="1086">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6">
        <v>8</v>
      </c>
      <c r="B1001" s="1086">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6">
        <v>9</v>
      </c>
      <c r="B1002" s="1086">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6">
        <v>10</v>
      </c>
      <c r="B1003" s="1086">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6">
        <v>11</v>
      </c>
      <c r="B1004" s="1086">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6">
        <v>12</v>
      </c>
      <c r="B1005" s="1086">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6">
        <v>13</v>
      </c>
      <c r="B1006" s="1086">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6">
        <v>14</v>
      </c>
      <c r="B1007" s="1086">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6">
        <v>15</v>
      </c>
      <c r="B1008" s="1086">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6">
        <v>16</v>
      </c>
      <c r="B1009" s="1086">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6">
        <v>17</v>
      </c>
      <c r="B1010" s="1086">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6">
        <v>18</v>
      </c>
      <c r="B1011" s="1086">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6">
        <v>19</v>
      </c>
      <c r="B1012" s="1086">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6">
        <v>20</v>
      </c>
      <c r="B1013" s="1086">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6">
        <v>21</v>
      </c>
      <c r="B1014" s="1086">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6">
        <v>22</v>
      </c>
      <c r="B1015" s="1086">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6">
        <v>23</v>
      </c>
      <c r="B1016" s="1086">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6">
        <v>24</v>
      </c>
      <c r="B1017" s="1086">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6">
        <v>25</v>
      </c>
      <c r="B1018" s="1086">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6">
        <v>26</v>
      </c>
      <c r="B1019" s="1086">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6">
        <v>27</v>
      </c>
      <c r="B1020" s="1086">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6">
        <v>28</v>
      </c>
      <c r="B1021" s="1086">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6">
        <v>29</v>
      </c>
      <c r="B1022" s="1086">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6">
        <v>30</v>
      </c>
      <c r="B1023" s="1086">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355</v>
      </c>
      <c r="Z1026" s="364"/>
      <c r="AA1026" s="364"/>
      <c r="AB1026" s="364"/>
      <c r="AC1026" s="287" t="s">
        <v>340</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6">
        <v>1</v>
      </c>
      <c r="B1027" s="1086">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6">
        <v>2</v>
      </c>
      <c r="B1028" s="1086">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6">
        <v>3</v>
      </c>
      <c r="B1029" s="1086">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6">
        <v>4</v>
      </c>
      <c r="B1030" s="1086">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6">
        <v>5</v>
      </c>
      <c r="B1031" s="1086">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6">
        <v>6</v>
      </c>
      <c r="B1032" s="1086">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6">
        <v>7</v>
      </c>
      <c r="B1033" s="1086">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6">
        <v>8</v>
      </c>
      <c r="B1034" s="1086">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6">
        <v>9</v>
      </c>
      <c r="B1035" s="1086">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6">
        <v>10</v>
      </c>
      <c r="B1036" s="1086">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6">
        <v>11</v>
      </c>
      <c r="B1037" s="1086">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6">
        <v>12</v>
      </c>
      <c r="B1038" s="1086">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6">
        <v>13</v>
      </c>
      <c r="B1039" s="1086">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6">
        <v>14</v>
      </c>
      <c r="B1040" s="1086">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6">
        <v>15</v>
      </c>
      <c r="B1041" s="1086">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6">
        <v>16</v>
      </c>
      <c r="B1042" s="1086">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6">
        <v>17</v>
      </c>
      <c r="B1043" s="1086">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6">
        <v>18</v>
      </c>
      <c r="B1044" s="1086">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6">
        <v>19</v>
      </c>
      <c r="B1045" s="1086">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6">
        <v>20</v>
      </c>
      <c r="B1046" s="1086">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6">
        <v>21</v>
      </c>
      <c r="B1047" s="1086">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6">
        <v>22</v>
      </c>
      <c r="B1048" s="1086">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6">
        <v>23</v>
      </c>
      <c r="B1049" s="1086">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6">
        <v>24</v>
      </c>
      <c r="B1050" s="1086">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6">
        <v>25</v>
      </c>
      <c r="B1051" s="1086">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6">
        <v>26</v>
      </c>
      <c r="B1052" s="1086">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6">
        <v>27</v>
      </c>
      <c r="B1053" s="1086">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6">
        <v>28</v>
      </c>
      <c r="B1054" s="1086">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6">
        <v>29</v>
      </c>
      <c r="B1055" s="1086">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6">
        <v>30</v>
      </c>
      <c r="B1056" s="1086">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355</v>
      </c>
      <c r="Z1059" s="364"/>
      <c r="AA1059" s="364"/>
      <c r="AB1059" s="364"/>
      <c r="AC1059" s="287" t="s">
        <v>340</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6">
        <v>1</v>
      </c>
      <c r="B1060" s="1086">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6">
        <v>2</v>
      </c>
      <c r="B1061" s="1086">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6">
        <v>3</v>
      </c>
      <c r="B1062" s="1086">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6">
        <v>4</v>
      </c>
      <c r="B1063" s="1086">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6">
        <v>5</v>
      </c>
      <c r="B1064" s="1086">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6">
        <v>6</v>
      </c>
      <c r="B1065" s="1086">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6">
        <v>7</v>
      </c>
      <c r="B1066" s="1086">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6">
        <v>8</v>
      </c>
      <c r="B1067" s="1086">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6">
        <v>9</v>
      </c>
      <c r="B1068" s="1086">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6">
        <v>10</v>
      </c>
      <c r="B1069" s="1086">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6">
        <v>11</v>
      </c>
      <c r="B1070" s="1086">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6">
        <v>12</v>
      </c>
      <c r="B1071" s="1086">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6">
        <v>13</v>
      </c>
      <c r="B1072" s="1086">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6">
        <v>14</v>
      </c>
      <c r="B1073" s="1086">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6">
        <v>15</v>
      </c>
      <c r="B1074" s="1086">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6">
        <v>16</v>
      </c>
      <c r="B1075" s="1086">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6">
        <v>17</v>
      </c>
      <c r="B1076" s="1086">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6">
        <v>18</v>
      </c>
      <c r="B1077" s="1086">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6">
        <v>19</v>
      </c>
      <c r="B1078" s="1086">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6">
        <v>20</v>
      </c>
      <c r="B1079" s="1086">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6">
        <v>21</v>
      </c>
      <c r="B1080" s="1086">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6">
        <v>22</v>
      </c>
      <c r="B1081" s="1086">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6">
        <v>23</v>
      </c>
      <c r="B1082" s="1086">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6">
        <v>24</v>
      </c>
      <c r="B1083" s="1086">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6">
        <v>25</v>
      </c>
      <c r="B1084" s="1086">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6">
        <v>26</v>
      </c>
      <c r="B1085" s="1086">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6">
        <v>27</v>
      </c>
      <c r="B1086" s="1086">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6">
        <v>28</v>
      </c>
      <c r="B1087" s="1086">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6">
        <v>29</v>
      </c>
      <c r="B1088" s="1086">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6">
        <v>30</v>
      </c>
      <c r="B1089" s="1086">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355</v>
      </c>
      <c r="Z1092" s="364"/>
      <c r="AA1092" s="364"/>
      <c r="AB1092" s="364"/>
      <c r="AC1092" s="287" t="s">
        <v>340</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6">
        <v>1</v>
      </c>
      <c r="B1093" s="1086">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6">
        <v>2</v>
      </c>
      <c r="B1094" s="1086">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6">
        <v>3</v>
      </c>
      <c r="B1095" s="1086">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6">
        <v>4</v>
      </c>
      <c r="B1096" s="1086">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6">
        <v>5</v>
      </c>
      <c r="B1097" s="1086">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6">
        <v>6</v>
      </c>
      <c r="B1098" s="1086">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6">
        <v>7</v>
      </c>
      <c r="B1099" s="1086">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6">
        <v>8</v>
      </c>
      <c r="B1100" s="1086">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6">
        <v>9</v>
      </c>
      <c r="B1101" s="1086">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6">
        <v>10</v>
      </c>
      <c r="B1102" s="1086">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6">
        <v>11</v>
      </c>
      <c r="B1103" s="1086">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6">
        <v>12</v>
      </c>
      <c r="B1104" s="1086">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6">
        <v>13</v>
      </c>
      <c r="B1105" s="1086">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6">
        <v>14</v>
      </c>
      <c r="B1106" s="1086">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6">
        <v>15</v>
      </c>
      <c r="B1107" s="1086">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6">
        <v>16</v>
      </c>
      <c r="B1108" s="1086">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6">
        <v>17</v>
      </c>
      <c r="B1109" s="1086">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6">
        <v>18</v>
      </c>
      <c r="B1110" s="1086">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6">
        <v>19</v>
      </c>
      <c r="B1111" s="1086">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6">
        <v>20</v>
      </c>
      <c r="B1112" s="1086">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6">
        <v>21</v>
      </c>
      <c r="B1113" s="1086">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6">
        <v>22</v>
      </c>
      <c r="B1114" s="1086">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6">
        <v>23</v>
      </c>
      <c r="B1115" s="1086">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6">
        <v>24</v>
      </c>
      <c r="B1116" s="1086">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6">
        <v>25</v>
      </c>
      <c r="B1117" s="1086">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6">
        <v>26</v>
      </c>
      <c r="B1118" s="1086">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6">
        <v>27</v>
      </c>
      <c r="B1119" s="1086">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6">
        <v>28</v>
      </c>
      <c r="B1120" s="1086">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6">
        <v>29</v>
      </c>
      <c r="B1121" s="1086">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6">
        <v>30</v>
      </c>
      <c r="B1122" s="1086">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355</v>
      </c>
      <c r="Z1125" s="364"/>
      <c r="AA1125" s="364"/>
      <c r="AB1125" s="364"/>
      <c r="AC1125" s="287" t="s">
        <v>340</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6">
        <v>1</v>
      </c>
      <c r="B1126" s="1086">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6">
        <v>2</v>
      </c>
      <c r="B1127" s="1086">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6">
        <v>3</v>
      </c>
      <c r="B1128" s="1086">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6">
        <v>4</v>
      </c>
      <c r="B1129" s="1086">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6">
        <v>5</v>
      </c>
      <c r="B1130" s="1086">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6">
        <v>6</v>
      </c>
      <c r="B1131" s="1086">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6">
        <v>7</v>
      </c>
      <c r="B1132" s="1086">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6">
        <v>8</v>
      </c>
      <c r="B1133" s="1086">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6">
        <v>9</v>
      </c>
      <c r="B1134" s="1086">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6">
        <v>10</v>
      </c>
      <c r="B1135" s="1086">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6">
        <v>11</v>
      </c>
      <c r="B1136" s="1086">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6">
        <v>12</v>
      </c>
      <c r="B1137" s="1086">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6">
        <v>13</v>
      </c>
      <c r="B1138" s="1086">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6">
        <v>14</v>
      </c>
      <c r="B1139" s="1086">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6">
        <v>15</v>
      </c>
      <c r="B1140" s="1086">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6">
        <v>16</v>
      </c>
      <c r="B1141" s="1086">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6">
        <v>17</v>
      </c>
      <c r="B1142" s="1086">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6">
        <v>18</v>
      </c>
      <c r="B1143" s="1086">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6">
        <v>19</v>
      </c>
      <c r="B1144" s="1086">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6">
        <v>20</v>
      </c>
      <c r="B1145" s="1086">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6">
        <v>21</v>
      </c>
      <c r="B1146" s="1086">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6">
        <v>22</v>
      </c>
      <c r="B1147" s="1086">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6">
        <v>23</v>
      </c>
      <c r="B1148" s="1086">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6">
        <v>24</v>
      </c>
      <c r="B1149" s="1086">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6">
        <v>25</v>
      </c>
      <c r="B1150" s="1086">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6">
        <v>26</v>
      </c>
      <c r="B1151" s="1086">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6">
        <v>27</v>
      </c>
      <c r="B1152" s="1086">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6">
        <v>28</v>
      </c>
      <c r="B1153" s="1086">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6">
        <v>29</v>
      </c>
      <c r="B1154" s="1086">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6">
        <v>30</v>
      </c>
      <c r="B1155" s="1086">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355</v>
      </c>
      <c r="Z1158" s="364"/>
      <c r="AA1158" s="364"/>
      <c r="AB1158" s="364"/>
      <c r="AC1158" s="287" t="s">
        <v>340</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6">
        <v>1</v>
      </c>
      <c r="B1159" s="1086">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6">
        <v>2</v>
      </c>
      <c r="B1160" s="1086">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6">
        <v>3</v>
      </c>
      <c r="B1161" s="1086">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6">
        <v>4</v>
      </c>
      <c r="B1162" s="1086">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6">
        <v>5</v>
      </c>
      <c r="B1163" s="1086">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6">
        <v>6</v>
      </c>
      <c r="B1164" s="1086">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6">
        <v>7</v>
      </c>
      <c r="B1165" s="1086">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6">
        <v>8</v>
      </c>
      <c r="B1166" s="1086">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6">
        <v>9</v>
      </c>
      <c r="B1167" s="1086">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6">
        <v>10</v>
      </c>
      <c r="B1168" s="1086">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6">
        <v>11</v>
      </c>
      <c r="B1169" s="1086">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6">
        <v>12</v>
      </c>
      <c r="B1170" s="1086">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6">
        <v>13</v>
      </c>
      <c r="B1171" s="1086">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6">
        <v>14</v>
      </c>
      <c r="B1172" s="1086">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6">
        <v>15</v>
      </c>
      <c r="B1173" s="1086">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6">
        <v>16</v>
      </c>
      <c r="B1174" s="1086">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6">
        <v>17</v>
      </c>
      <c r="B1175" s="1086">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6">
        <v>18</v>
      </c>
      <c r="B1176" s="1086">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6">
        <v>19</v>
      </c>
      <c r="B1177" s="1086">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6">
        <v>20</v>
      </c>
      <c r="B1178" s="1086">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6">
        <v>21</v>
      </c>
      <c r="B1179" s="1086">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6">
        <v>22</v>
      </c>
      <c r="B1180" s="1086">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6">
        <v>23</v>
      </c>
      <c r="B1181" s="1086">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6">
        <v>24</v>
      </c>
      <c r="B1182" s="1086">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6">
        <v>25</v>
      </c>
      <c r="B1183" s="1086">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6">
        <v>26</v>
      </c>
      <c r="B1184" s="1086">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6">
        <v>27</v>
      </c>
      <c r="B1185" s="1086">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6">
        <v>28</v>
      </c>
      <c r="B1186" s="1086">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6">
        <v>29</v>
      </c>
      <c r="B1187" s="1086">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6">
        <v>30</v>
      </c>
      <c r="B1188" s="1086">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355</v>
      </c>
      <c r="Z1191" s="364"/>
      <c r="AA1191" s="364"/>
      <c r="AB1191" s="364"/>
      <c r="AC1191" s="287" t="s">
        <v>340</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6">
        <v>1</v>
      </c>
      <c r="B1192" s="1086">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6">
        <v>2</v>
      </c>
      <c r="B1193" s="1086">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6">
        <v>3</v>
      </c>
      <c r="B1194" s="1086">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6">
        <v>4</v>
      </c>
      <c r="B1195" s="1086">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6">
        <v>5</v>
      </c>
      <c r="B1196" s="1086">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6">
        <v>6</v>
      </c>
      <c r="B1197" s="1086">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6">
        <v>7</v>
      </c>
      <c r="B1198" s="1086">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6">
        <v>8</v>
      </c>
      <c r="B1199" s="1086">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6">
        <v>9</v>
      </c>
      <c r="B1200" s="1086">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6">
        <v>10</v>
      </c>
      <c r="B1201" s="1086">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6">
        <v>11</v>
      </c>
      <c r="B1202" s="1086">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6">
        <v>12</v>
      </c>
      <c r="B1203" s="1086">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6">
        <v>13</v>
      </c>
      <c r="B1204" s="1086">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6">
        <v>14</v>
      </c>
      <c r="B1205" s="1086">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6">
        <v>15</v>
      </c>
      <c r="B1206" s="1086">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6">
        <v>16</v>
      </c>
      <c r="B1207" s="1086">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6">
        <v>17</v>
      </c>
      <c r="B1208" s="1086">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6">
        <v>18</v>
      </c>
      <c r="B1209" s="1086">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6">
        <v>19</v>
      </c>
      <c r="B1210" s="1086">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6">
        <v>20</v>
      </c>
      <c r="B1211" s="1086">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6">
        <v>21</v>
      </c>
      <c r="B1212" s="1086">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6">
        <v>22</v>
      </c>
      <c r="B1213" s="1086">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6">
        <v>23</v>
      </c>
      <c r="B1214" s="1086">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6">
        <v>24</v>
      </c>
      <c r="B1215" s="1086">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6">
        <v>25</v>
      </c>
      <c r="B1216" s="1086">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6">
        <v>26</v>
      </c>
      <c r="B1217" s="1086">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6">
        <v>27</v>
      </c>
      <c r="B1218" s="1086">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6">
        <v>28</v>
      </c>
      <c r="B1219" s="1086">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6">
        <v>29</v>
      </c>
      <c r="B1220" s="1086">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6">
        <v>30</v>
      </c>
      <c r="B1221" s="1086">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355</v>
      </c>
      <c r="Z1224" s="364"/>
      <c r="AA1224" s="364"/>
      <c r="AB1224" s="364"/>
      <c r="AC1224" s="287" t="s">
        <v>340</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6">
        <v>1</v>
      </c>
      <c r="B1225" s="1086">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6">
        <v>2</v>
      </c>
      <c r="B1226" s="1086">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6">
        <v>3</v>
      </c>
      <c r="B1227" s="1086">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6">
        <v>4</v>
      </c>
      <c r="B1228" s="1086">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6">
        <v>5</v>
      </c>
      <c r="B1229" s="1086">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6">
        <v>6</v>
      </c>
      <c r="B1230" s="1086">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6">
        <v>7</v>
      </c>
      <c r="B1231" s="1086">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6">
        <v>8</v>
      </c>
      <c r="B1232" s="1086">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6">
        <v>9</v>
      </c>
      <c r="B1233" s="1086">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6">
        <v>10</v>
      </c>
      <c r="B1234" s="1086">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6">
        <v>11</v>
      </c>
      <c r="B1235" s="1086">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6">
        <v>12</v>
      </c>
      <c r="B1236" s="1086">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6">
        <v>13</v>
      </c>
      <c r="B1237" s="1086">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6">
        <v>14</v>
      </c>
      <c r="B1238" s="1086">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6">
        <v>15</v>
      </c>
      <c r="B1239" s="1086">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6">
        <v>16</v>
      </c>
      <c r="B1240" s="1086">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6">
        <v>17</v>
      </c>
      <c r="B1241" s="1086">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6">
        <v>18</v>
      </c>
      <c r="B1242" s="1086">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6">
        <v>19</v>
      </c>
      <c r="B1243" s="1086">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6">
        <v>20</v>
      </c>
      <c r="B1244" s="1086">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6">
        <v>21</v>
      </c>
      <c r="B1245" s="1086">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6">
        <v>22</v>
      </c>
      <c r="B1246" s="1086">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6">
        <v>23</v>
      </c>
      <c r="B1247" s="1086">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6">
        <v>24</v>
      </c>
      <c r="B1248" s="1086">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6">
        <v>25</v>
      </c>
      <c r="B1249" s="1086">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6">
        <v>26</v>
      </c>
      <c r="B1250" s="1086">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6">
        <v>27</v>
      </c>
      <c r="B1251" s="1086">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6">
        <v>28</v>
      </c>
      <c r="B1252" s="1086">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6">
        <v>29</v>
      </c>
      <c r="B1253" s="1086">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6">
        <v>30</v>
      </c>
      <c r="B1254" s="1086">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355</v>
      </c>
      <c r="Z1257" s="364"/>
      <c r="AA1257" s="364"/>
      <c r="AB1257" s="364"/>
      <c r="AC1257" s="287" t="s">
        <v>340</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6">
        <v>1</v>
      </c>
      <c r="B1258" s="1086">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6">
        <v>2</v>
      </c>
      <c r="B1259" s="1086">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6">
        <v>3</v>
      </c>
      <c r="B1260" s="1086">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6">
        <v>4</v>
      </c>
      <c r="B1261" s="1086">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6">
        <v>5</v>
      </c>
      <c r="B1262" s="1086">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6">
        <v>6</v>
      </c>
      <c r="B1263" s="1086">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6">
        <v>7</v>
      </c>
      <c r="B1264" s="1086">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6">
        <v>8</v>
      </c>
      <c r="B1265" s="1086">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6">
        <v>9</v>
      </c>
      <c r="B1266" s="1086">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6">
        <v>10</v>
      </c>
      <c r="B1267" s="1086">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6">
        <v>11</v>
      </c>
      <c r="B1268" s="1086">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6">
        <v>12</v>
      </c>
      <c r="B1269" s="1086">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6">
        <v>13</v>
      </c>
      <c r="B1270" s="1086">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6">
        <v>14</v>
      </c>
      <c r="B1271" s="1086">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6">
        <v>15</v>
      </c>
      <c r="B1272" s="1086">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6">
        <v>16</v>
      </c>
      <c r="B1273" s="1086">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6">
        <v>17</v>
      </c>
      <c r="B1274" s="1086">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6">
        <v>18</v>
      </c>
      <c r="B1275" s="1086">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6">
        <v>19</v>
      </c>
      <c r="B1276" s="1086">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6">
        <v>20</v>
      </c>
      <c r="B1277" s="1086">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6">
        <v>21</v>
      </c>
      <c r="B1278" s="1086">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6">
        <v>22</v>
      </c>
      <c r="B1279" s="1086">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6">
        <v>23</v>
      </c>
      <c r="B1280" s="1086">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6">
        <v>24</v>
      </c>
      <c r="B1281" s="1086">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6">
        <v>25</v>
      </c>
      <c r="B1282" s="1086">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6">
        <v>26</v>
      </c>
      <c r="B1283" s="1086">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6">
        <v>27</v>
      </c>
      <c r="B1284" s="1086">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6">
        <v>28</v>
      </c>
      <c r="B1285" s="1086">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6">
        <v>29</v>
      </c>
      <c r="B1286" s="1086">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6">
        <v>30</v>
      </c>
      <c r="B1287" s="1086">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355</v>
      </c>
      <c r="Z1290" s="364"/>
      <c r="AA1290" s="364"/>
      <c r="AB1290" s="364"/>
      <c r="AC1290" s="287" t="s">
        <v>340</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6">
        <v>1</v>
      </c>
      <c r="B1291" s="1086">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6">
        <v>2</v>
      </c>
      <c r="B1292" s="1086">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6">
        <v>3</v>
      </c>
      <c r="B1293" s="1086">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6">
        <v>4</v>
      </c>
      <c r="B1294" s="1086">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6">
        <v>5</v>
      </c>
      <c r="B1295" s="1086">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6">
        <v>6</v>
      </c>
      <c r="B1296" s="1086">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6">
        <v>7</v>
      </c>
      <c r="B1297" s="1086">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6">
        <v>8</v>
      </c>
      <c r="B1298" s="1086">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6">
        <v>9</v>
      </c>
      <c r="B1299" s="1086">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6">
        <v>10</v>
      </c>
      <c r="B1300" s="1086">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6">
        <v>11</v>
      </c>
      <c r="B1301" s="1086">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6">
        <v>12</v>
      </c>
      <c r="B1302" s="1086">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6">
        <v>13</v>
      </c>
      <c r="B1303" s="1086">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6">
        <v>14</v>
      </c>
      <c r="B1304" s="1086">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6">
        <v>15</v>
      </c>
      <c r="B1305" s="1086">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6">
        <v>16</v>
      </c>
      <c r="B1306" s="1086">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6">
        <v>17</v>
      </c>
      <c r="B1307" s="1086">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6">
        <v>18</v>
      </c>
      <c r="B1308" s="1086">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6">
        <v>19</v>
      </c>
      <c r="B1309" s="1086">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6">
        <v>20</v>
      </c>
      <c r="B1310" s="1086">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6">
        <v>21</v>
      </c>
      <c r="B1311" s="1086">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6">
        <v>22</v>
      </c>
      <c r="B1312" s="1086">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6">
        <v>23</v>
      </c>
      <c r="B1313" s="1086">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6">
        <v>24</v>
      </c>
      <c r="B1314" s="1086">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6">
        <v>25</v>
      </c>
      <c r="B1315" s="1086">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6">
        <v>26</v>
      </c>
      <c r="B1316" s="1086">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6">
        <v>27</v>
      </c>
      <c r="B1317" s="1086">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6">
        <v>28</v>
      </c>
      <c r="B1318" s="1086">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6">
        <v>29</v>
      </c>
      <c r="B1319" s="1086">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6">
        <v>30</v>
      </c>
      <c r="B1320" s="1086">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2020-10-01T01:19:08Z</cp:lastPrinted>
  <dcterms:created xsi:type="dcterms:W3CDTF">2012-03-13T00:50:25Z</dcterms:created>
  <dcterms:modified xsi:type="dcterms:W3CDTF">2020-11-20T12:32:47Z</dcterms:modified>
</cp:coreProperties>
</file>