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新文書保存基準に伴うフォルダの移行\庶務係\45_予算・執行・決算\02_決算\行政事業レビュー\（作業依頼1119〆政策課）行政事業レビューシートの記載の確認\02_対象レビューシート\R2\R2_修正有\"/>
    </mc:Choice>
  </mc:AlternateContent>
  <bookViews>
    <workbookView xWindow="0" yWindow="0" windowWidth="27675" windowHeight="137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<sst xmlns="http://schemas.openxmlformats.org/spreadsheetml/2006/main" count="2927" uniqueCount="652">
  <si>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</si>
  <si>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</si>
  <si>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</si>
  <si>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</si>
  <si>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</si>
  <si>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</si>
  <si>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</si>
  <si>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</si>
  <si>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</si>
  <si>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</si>
  <si>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</si>
  <si>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</si>
  <si>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</si>
  <si>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</si>
  <si>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</si>
  <si>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</si>
  <si>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</si>
  <si>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</si>
  <si>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</si>
  <si>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</si>
  <si>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</si>
  <si>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</si>
  <si>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</si>
  <si>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</si>
  <si>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</si>
  <si>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</si>
  <si>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</si>
  <si>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</si>
  <si>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</si>
  <si>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</si>
  <si>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</si>
  <si>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</si>
  <si>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</si>
  <si>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</si>
  <si>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</si>
  <si>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</si>
  <si>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</si>
  <si>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</si>
  <si>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</si>
  <si>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</si>
  <si>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</si>
  <si>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</si>
  <si>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</si>
  <si>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</si>
  <si>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</si>
  <si>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</si>
  <si>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</si>
  <si>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</si>
  <si>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</si>
  <si>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</si>
  <si>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</si>
  <si>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</si>
  <si>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</si>
  <si>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</si>
  <si>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</si>
  <si>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</si>
  <si>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</si>
  <si>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</si>
  <si>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</si>
  <si>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</si>
  <si>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</si>
  <si>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</si>
  <si>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</si>
  <si>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</si>
  <si>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</si>
  <si>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</si>
  <si>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</si>
  <si>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</si>
  <si>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</si>
  <si>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</si>
  <si>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</si>
  <si>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</si>
  <si>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</si>
  <si>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</si>
  <si>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</si>
  <si>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</si>
  <si>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</si>
  <si>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</si>
  <si>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</si>
  <si>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</si>
  <si>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</si>
  <si>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</si>
  <si>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</si>
  <si>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</si>
  <si>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</si>
  <si>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</si>
  <si>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</si>
  <si>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</si>
  <si>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</si>
  <si>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</si>
  <si>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</si>
  <si>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</si>
  <si>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</si>
  <si>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</si>
  <si>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</si>
  <si>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</si>
  <si>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</si>
  <si>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</si>
  <si>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</si>
  <si>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</si>
  <si>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</si>
  <si>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</si>
  <si>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</si>
  <si>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</si>
  <si>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</si>
  <si>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</si>
  <si>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</si>
  <si>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</si>
  <si>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</si>
  <si>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</si>
  <si>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</si>
  <si>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</si>
  <si>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</si>
  <si>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</si>
  <si>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</si>
  <si>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</si>
  <si>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</si>
  <si>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</si>
  <si>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</si>
  <si>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</si>
  <si>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</si>
  <si>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</si>
  <si>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</si>
  <si>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</si>
  <si>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</si>
  <si>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</si>
  <si>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</si>
  <si>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</si>
  <si>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</si>
  <si>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</si>
  <si>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</si>
  <si>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</si>
  <si>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</si>
  <si>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</si>
  <si>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</si>
  <si>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</si>
  <si>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</si>
  <si>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</si>
  <si>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</si>
  <si>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</si>
  <si>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</si>
  <si>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</si>
  <si>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</si>
  <si>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</si>
  <si>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</si>
  <si>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</si>
  <si>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</si>
  <si>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</si>
  <si>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</si>
  <si>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</si>
  <si>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</si>
  <si>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</si>
  <si>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</si>
  <si>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</si>
  <si>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</si>
  <si>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</si>
  <si>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</si>
  <si>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</si>
  <si>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</si>
  <si>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</si>
  <si>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</si>
  <si>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</si>
  <si>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</si>
  <si>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</si>
  <si>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</si>
  <si>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</si>
  <si>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</si>
  <si>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</si>
  <si>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</si>
  <si>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</si>
  <si>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</si>
  <si>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</si>
  <si>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</si>
  <si>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</si>
  <si>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</si>
  <si>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</si>
  <si>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</si>
  <si>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</si>
  <si>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</si>
  <si>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</si>
  <si>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</si>
  <si>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</si>
  <si>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</si>
  <si>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</si>
  <si>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</si>
  <si>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</si>
  <si>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</si>
  <si>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</si>
  <si>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</si>
  <si>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</si>
  <si>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</si>
  <si>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</si>
  <si>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</si>
  <si>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</si>
  <si>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</si>
  <si>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</si>
  <si>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</si>
  <si>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</si>
  <si>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</si>
  <si>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</si>
  <si>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</si>
  <si>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</si>
  <si>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</si>
  <si>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</si>
  <si>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</si>
  <si>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</si>
  <si>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</si>
  <si>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</si>
  <si>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</si>
  <si>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</si>
  <si>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</si>
  <si>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</si>
  <si>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</si>
  <si>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</si>
  <si>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</si>
  <si>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</si>
  <si>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</si>
  <si>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</si>
  <si>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</si>
  <si>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</si>
  <si>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</si>
  <si>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</si>
  <si>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</si>
  <si>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</si>
  <si>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</si>
  <si>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</si>
  <si>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</si>
  <si>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</si>
  <si>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</si>
  <si>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</si>
  <si>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</si>
  <si>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</si>
  <si>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</si>
  <si>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</si>
  <si>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</si>
  <si>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</si>
  <si>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</si>
  <si>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</si>
  <si>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</si>
  <si>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</si>
  <si>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</si>
  <si>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</si>
  <si>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</si>
  <si>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</si>
  <si>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</si>
  <si>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</si>
  <si>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</si>
  <si>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</si>
  <si>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</si>
  <si>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</si>
  <si>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</si>
  <si>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</si>
  <si>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</si>
  <si>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</si>
  <si>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</si>
  <si>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</si>
  <si>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</si>
  <si>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</si>
  <si>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</si>
  <si>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</si>
  <si>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</si>
  <si>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</si>
  <si>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</si>
  <si>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</si>
  <si>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</si>
  <si>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</si>
  <si>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</si>
  <si>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</si>
  <si>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</si>
  <si>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</si>
  <si>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</si>
  <si>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</si>
  <si>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</si>
  <si>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</si>
  <si>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</si>
  <si>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</si>
  <si>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</si>
  <si>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</si>
  <si>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</si>
  <si>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</si>
  <si>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</si>
  <si>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</si>
  <si>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</si>
  <si>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</si>
  <si>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</si>
  <si>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</si>
  <si>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</si>
  <si>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</si>
  <si>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</si>
  <si>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</si>
  <si>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</si>
  <si>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</si>
  <si>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</si>
  <si>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</si>
  <si>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</si>
  <si>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</si>
  <si>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</si>
  <si>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</si>
  <si>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</si>
  <si>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</si>
  <si>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</si>
  <si>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</si>
  <si>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</si>
  <si>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</si>
  <si>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</si>
  <si>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</si>
  <si>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</si>
  <si>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</si>
  <si>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</si>
  <si>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</si>
  <si>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</si>
  <si>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</si>
  <si>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</si>
  <si>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</si>
  <si>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</si>
  <si>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</si>
  <si>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</si>
  <si>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</si>
  <si>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</si>
  <si>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</si>
  <si>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</si>
  <si>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</si>
  <si>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</si>
  <si>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</si>
  <si>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</si>
  <si>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</si>
  <si>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</si>
  <si>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</si>
  <si>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</si>
  <si>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</si>
  <si>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</si>
  <si>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</si>
  <si>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</si>
  <si>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</si>
  <si>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</si>
  <si>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</si>
  <si>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</si>
  <si>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</si>
  <si>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</si>
  <si>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</si>
  <si>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</si>
  <si>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</si>
  <si>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</si>
  <si>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</si>
  <si>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</si>
  <si>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</si>
  <si>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</si>
  <si>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</si>
  <si>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</si>
  <si>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</si>
  <si>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</si>
  <si>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</si>
  <si>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</si>
  <si>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</si>
  <si>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</si>
  <si>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</si>
  <si>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</si>
  <si>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</si>
  <si>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</si>
  <si>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</si>
  <si>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</si>
  <si>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</si>
  <si>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</si>
  <si>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</si>
  <si>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</si>
  <si>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</si>
  <si>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</si>
  <si>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</si>
  <si>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</si>
  <si>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</si>
  <si>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</si>
  <si>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</si>
  <si>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</si>
  <si>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</si>
  <si>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</si>
  <si>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</si>
  <si>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</si>
  <si>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</si>
  <si>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</si>
  <si>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</si>
  <si>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</si>
  <si>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</si>
  <si>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</si>
  <si>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</si>
  <si>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</si>
  <si>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</si>
  <si>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</si>
  <si>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</si>
  <si>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</si>
  <si>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</si>
  <si>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</si>
  <si>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</si>
  <si>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</si>
  <si>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</si>
  <si>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</si>
  <si>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</si>
  <si>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</si>
  <si>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</si>
  <si>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</si>
  <si>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</si>
  <si>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</si>
  <si>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</si>
  <si>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</si>
  <si>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</si>
  <si>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</si>
  <si>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</si>
  <si>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</si>
  <si>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</si>
  <si>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</si>
  <si>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</si>
  <si>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</si>
  <si>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</si>
  <si>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</si>
  <si>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</si>
  <si>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</si>
  <si>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</si>
  <si>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</si>
  <si>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</si>
  <si>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</si>
  <si>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</si>
  <si>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</si>
  <si>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</si>
  <si>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</si>
  <si>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</si>
  <si>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</si>
  <si>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</si>
  <si>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</si>
  <si>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</si>
  <si>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</si>
  <si>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</si>
  <si>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</si>
  <si>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</si>
  <si>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</si>
  <si>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</si>
  <si>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</si>
  <si>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</si>
  <si>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</si>
  <si>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</si>
  <si>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</si>
  <si>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</si>
  <si>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</si>
  <si>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</si>
  <si>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</si>
  <si>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</si>
  <si>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</si>
  <si>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</si>
  <si>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</si>
  <si>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</si>
  <si>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</si>
  <si>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</si>
  <si>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</si>
  <si>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</si>
  <si>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</si>
  <si>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</si>
  <si>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</si>
  <si>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</si>
  <si>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</si>
  <si>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</si>
  <si>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</si>
  <si>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</si>
  <si>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</si>
  <si>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</si>
  <si>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</si>
  <si>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</si>
  <si>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</si>
  <si>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</si>
  <si>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</si>
  <si>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</si>
  <si>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</si>
  <si>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</si>
  <si>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</si>
  <si>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</si>
  <si>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</si>
  <si>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</si>
  <si>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</si>
  <si>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</si>
  <si>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</si>
  <si>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</si>
  <si>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</si>
  <si>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</si>
  <si>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</si>
  <si>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</si>
  <si>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</si>
  <si>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</si>
  <si>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</si>
  <si>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</si>
  <si>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</si>
  <si>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</si>
  <si>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</si>
  <si>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</si>
  <si>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</si>
  <si>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</si>
  <si>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</si>
  <si>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</si>
  <si>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</si>
  <si>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</si>
  <si>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</si>
  <si>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</si>
  <si>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</si>
  <si>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</si>
  <si>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</si>
  <si>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</si>
  <si>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</si>
  <si>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</si>
  <si>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</si>
  <si>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</si>
  <si>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</si>
  <si>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</si>
  <si>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</si>
  <si>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</si>
  <si>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</si>
  <si>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</si>
  <si>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</si>
  <si>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</si>
  <si>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</si>
  <si>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</si>
  <si>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</si>
  <si>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</si>
  <si>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</si>
  <si>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</si>
  <si>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</si>
  <si>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</si>
  <si>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</si>
  <si>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</si>
  <si>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</si>
  <si>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</si>
  <si>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</si>
  <si>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</si>
  <si>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</si>
  <si>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</si>
  <si>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</si>
  <si>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</si>
  <si>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</si>
  <si>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</si>
  <si>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</si>
  <si>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</si>
  <si>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</si>
  <si>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</si>
  <si>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</si>
  <si>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</si>
  <si>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</si>
  <si>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</si>
  <si>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</si>
  <si>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</si>
  <si>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</si>
  <si>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</si>
  <si>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</si>
  <si>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</si>
  <si>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</si>
  <si>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</si>
  <si>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</si>
  <si>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</si>
  <si>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</si>
  <si>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</si>
  <si>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</si>
  <si>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</si>
  <si>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</si>
  <si>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</si>
  <si>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</si>
  <si>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</si>
  <si>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</si>
  <si>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</si>
  <si>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</si>
  <si>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</si>
  <si>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</si>
  <si>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文部科学省</t>
    <phoneticPr fontId="5"/>
  </si>
  <si>
    <t>件</t>
    <phoneticPr fontId="5"/>
  </si>
  <si>
    <t>世界ドーピング防止機構常任理事会開催経費</t>
    <phoneticPr fontId="5"/>
  </si>
  <si>
    <t>スポーツ庁</t>
    <phoneticPr fontId="5"/>
  </si>
  <si>
    <t>国際課</t>
    <phoneticPr fontId="5"/>
  </si>
  <si>
    <t>ユネスコの「スポーツにおけるドーピングの防止に関する国際規約」第14条
スポーツ基本法第2条・第29条
スポーツにおけるドーピングの防止活動の推進に関する法律</t>
    <phoneticPr fontId="5"/>
  </si>
  <si>
    <t>2020年東京オリンピック・パラリンピック競技大会に向けたドーピング防止方策をはじめ、今後の国際的なドーピング防止活動に関して主導的に議論を進め、2020年東京大会をドーピングのないクリーンな大会とするために万全の体制を整備していることを国際的に発信する。</t>
    <phoneticPr fontId="5"/>
  </si>
  <si>
    <t>2019年9月に我が国において世界ドーピング防止機構（WADA）常任理事会及び関連会議を開催するとともに関連行事を実施する。</t>
    <phoneticPr fontId="5"/>
  </si>
  <si>
    <t>-</t>
    <phoneticPr fontId="5"/>
  </si>
  <si>
    <t>-</t>
    <phoneticPr fontId="5"/>
  </si>
  <si>
    <t>-</t>
    <phoneticPr fontId="5"/>
  </si>
  <si>
    <t>-</t>
    <phoneticPr fontId="5"/>
  </si>
  <si>
    <t>本事業は、国際的なドーピング防止活動を行うWADAの常任理事会を開催し、WADAの任務を支援することによって、ドーピングのない健全なスポーツの国際的な普及・発展を図る。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</si>
  <si>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</si>
  <si>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</si>
  <si>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WDAD常任理事会の開催回数</t>
    <phoneticPr fontId="5"/>
  </si>
  <si>
    <t>回</t>
    <phoneticPr fontId="5"/>
  </si>
  <si>
    <t>-</t>
    <phoneticPr fontId="5"/>
  </si>
  <si>
    <t>-</t>
    <phoneticPr fontId="5"/>
  </si>
  <si>
    <t>WADA常任理事会開催1回あたりのコスト
（開催経費／開催回数）　　　　　　　　　　　　　　</t>
    <phoneticPr fontId="5"/>
  </si>
  <si>
    <t>　百万円</t>
    <phoneticPr fontId="5"/>
  </si>
  <si>
    <t>　　百万円/回</t>
    <phoneticPr fontId="5"/>
  </si>
  <si>
    <t>／　　　　　　　　　　　　　　</t>
    <phoneticPr fontId="5"/>
  </si>
  <si>
    <t>　　/</t>
    <phoneticPr fontId="5"/>
  </si>
  <si>
    <t>11-4 クリーンでフェアなスポーツの推進によるスポーツの価値の向上</t>
    <phoneticPr fontId="5"/>
  </si>
  <si>
    <t>オリンピック・パラリンピック競技種目における国内競技連盟所属選手によるドーピング防止規則違反件数</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</si>
  <si>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</si>
  <si>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スポーツ基本法及びスポーツ基本計画において国際的なドーピング防止に関する機関等への支援や国際的なドーピング防止活動への貢献が明記されており、平成30年10月1日にはスポーツにおけるドーピングの防止活動の推進に関する法律が施行されるなど、本事業は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WADA常任理事国として、国際的なドーピング防止活動の推進を図るため、国が推進していく必要がある。</t>
    <phoneticPr fontId="5"/>
  </si>
  <si>
    <t>本事業は、我が国がWADA 常任理事国として実施するものであり地方自治体や民間等に委ねることはできない。</t>
    <phoneticPr fontId="5"/>
  </si>
  <si>
    <t>第2期スポーツ基本計画において、政策目標として揚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</si>
  <si>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新31</t>
    <phoneticPr fontId="5"/>
  </si>
  <si>
    <t>○</t>
    <phoneticPr fontId="5"/>
  </si>
  <si>
    <t>○</t>
    <phoneticPr fontId="5"/>
  </si>
  <si>
    <t>○</t>
    <phoneticPr fontId="5"/>
  </si>
  <si>
    <t>新31-0028</t>
    <phoneticPr fontId="5"/>
  </si>
  <si>
    <t>11　スポーツの振興</t>
    <phoneticPr fontId="5"/>
  </si>
  <si>
    <t>令和元年度</t>
    <phoneticPr fontId="5"/>
  </si>
  <si>
    <t>-</t>
    <phoneticPr fontId="5"/>
  </si>
  <si>
    <t>-</t>
    <phoneticPr fontId="5"/>
  </si>
  <si>
    <t>-</t>
    <phoneticPr fontId="5"/>
  </si>
  <si>
    <t>UNESCOウェブサイト
http://www.unesco.org/eri/la/convention.asp?KO=31037&amp;language=E</t>
    <phoneticPr fontId="5"/>
  </si>
  <si>
    <t>25.7/1</t>
    <phoneticPr fontId="5"/>
  </si>
  <si>
    <t>○</t>
  </si>
  <si>
    <t>有</t>
  </si>
  <si>
    <t>無</t>
  </si>
  <si>
    <t>委託契約及び委託費の額の確定手続きに当たっては、事業経費の費目・使途の内容を厳正に審査するなど、その必要性について適切にチェックを行った。</t>
    <phoneticPr fontId="5"/>
  </si>
  <si>
    <t>委託費の額の確定において、費目・使途の内容を厳正に審査するなど適切にチェックを行った。</t>
    <phoneticPr fontId="5"/>
  </si>
  <si>
    <t>A.公益財団法人日本アンチ・ドーピング機構</t>
    <rPh sb="2" eb="4">
      <t>コウエキ</t>
    </rPh>
    <rPh sb="4" eb="6">
      <t>ザイダン</t>
    </rPh>
    <rPh sb="6" eb="8">
      <t>ホウジン</t>
    </rPh>
    <rPh sb="8" eb="10">
      <t>ニホン</t>
    </rPh>
    <rPh sb="19" eb="21">
      <t>キコウ</t>
    </rPh>
    <phoneticPr fontId="5"/>
  </si>
  <si>
    <t>公益財団法人日本アンチ・ドーピング機構</t>
    <rPh sb="0" eb="2">
      <t>コウエキ</t>
    </rPh>
    <rPh sb="2" eb="4">
      <t>ザイダン</t>
    </rPh>
    <rPh sb="4" eb="6">
      <t>ホウジン</t>
    </rPh>
    <rPh sb="6" eb="8">
      <t>ニホン</t>
    </rPh>
    <rPh sb="17" eb="19">
      <t>キコウ</t>
    </rPh>
    <phoneticPr fontId="5"/>
  </si>
  <si>
    <t>借損料</t>
    <rPh sb="0" eb="2">
      <t>シャクソン</t>
    </rPh>
    <rPh sb="2" eb="3">
      <t>リョウ</t>
    </rPh>
    <phoneticPr fontId="5"/>
  </si>
  <si>
    <t>活動実績は見込みに見合ったものとなっている。</t>
    <phoneticPr fontId="5"/>
  </si>
  <si>
    <t>世界ドーピング防止機構（WADA）とのコミュニケーションや連携を円滑に図り、効率的かつ実効性の高い運用を行っている。</t>
    <rPh sb="0" eb="2">
      <t>セカイ</t>
    </rPh>
    <rPh sb="7" eb="9">
      <t>ボウシ</t>
    </rPh>
    <rPh sb="9" eb="11">
      <t>キコウ</t>
    </rPh>
    <rPh sb="29" eb="31">
      <t>レンケイ</t>
    </rPh>
    <rPh sb="32" eb="34">
      <t>エンカツ</t>
    </rPh>
    <rPh sb="35" eb="36">
      <t>ハカ</t>
    </rPh>
    <rPh sb="38" eb="40">
      <t>コウリツ</t>
    </rPh>
    <phoneticPr fontId="5"/>
  </si>
  <si>
    <t>日本において初開催され有意義な議論が行われたことは、世界ドーピング防止機構（WADA）会長からも評価を受け、国内外のメディアを通じて情報発信された。</t>
    <rPh sb="0" eb="2">
      <t>ニホン</t>
    </rPh>
    <rPh sb="6" eb="7">
      <t>ハツ</t>
    </rPh>
    <rPh sb="7" eb="9">
      <t>カイサイ</t>
    </rPh>
    <rPh sb="11" eb="14">
      <t>ユウイギ</t>
    </rPh>
    <rPh sb="15" eb="17">
      <t>ギロン</t>
    </rPh>
    <rPh sb="18" eb="19">
      <t>オコナ</t>
    </rPh>
    <rPh sb="26" eb="28">
      <t>セカイ</t>
    </rPh>
    <rPh sb="33" eb="35">
      <t>ボウシ</t>
    </rPh>
    <rPh sb="35" eb="37">
      <t>キコウ</t>
    </rPh>
    <rPh sb="43" eb="45">
      <t>カイチョウ</t>
    </rPh>
    <rPh sb="48" eb="50">
      <t>ヒョウカ</t>
    </rPh>
    <rPh sb="51" eb="52">
      <t>ウ</t>
    </rPh>
    <rPh sb="54" eb="57">
      <t>コクナイガイ</t>
    </rPh>
    <rPh sb="63" eb="64">
      <t>ツウ</t>
    </rPh>
    <rPh sb="66" eb="68">
      <t>ジョウホウ</t>
    </rPh>
    <rPh sb="68" eb="70">
      <t>ハッシン</t>
    </rPh>
    <phoneticPr fontId="5"/>
  </si>
  <si>
    <t>成果実績は成果目標に見合ったものになっている。</t>
    <rPh sb="0" eb="2">
      <t>セイカ</t>
    </rPh>
    <rPh sb="2" eb="4">
      <t>ジッセキ</t>
    </rPh>
    <rPh sb="5" eb="7">
      <t>セイカ</t>
    </rPh>
    <rPh sb="7" eb="9">
      <t>モクヒョウ</t>
    </rPh>
    <rPh sb="10" eb="12">
      <t>ミア</t>
    </rPh>
    <phoneticPr fontId="5"/>
  </si>
  <si>
    <t>委託事業の契約及び委託額の確定手続きに当たっては、事業経費の費目・使途の内容を厳正に審査するなど、その合理性について適切にチェックを行った。</t>
    <phoneticPr fontId="5"/>
  </si>
  <si>
    <t>委託事業の契約及び委託額の確定手続きに当たっては、事業経費の費目・使途の内容を厳正に審査するなど、その妥当性について適切にチェックを行った。</t>
    <phoneticPr fontId="5"/>
  </si>
  <si>
    <t>支出（委託）先の選定に当たっては、十分な公告期間を確保した上で公募（企画競争）を実施しており、その妥当性や競争性を確保した。</t>
    <phoneticPr fontId="5"/>
  </si>
  <si>
    <t>‐</t>
  </si>
  <si>
    <t>雑役役務費</t>
    <rPh sb="0" eb="2">
      <t>ザツエキ</t>
    </rPh>
    <rPh sb="2" eb="5">
      <t>エキムヒ</t>
    </rPh>
    <phoneticPr fontId="5"/>
  </si>
  <si>
    <t>会場費用等</t>
    <rPh sb="0" eb="2">
      <t>カイジョウ</t>
    </rPh>
    <rPh sb="2" eb="3">
      <t>ヒ</t>
    </rPh>
    <rPh sb="3" eb="4">
      <t>ヨウ</t>
    </rPh>
    <rPh sb="4" eb="5">
      <t>トウ</t>
    </rPh>
    <phoneticPr fontId="5"/>
  </si>
  <si>
    <t>会議運営費等</t>
    <rPh sb="0" eb="2">
      <t>カイギ</t>
    </rPh>
    <rPh sb="2" eb="4">
      <t>ウンエイ</t>
    </rPh>
    <rPh sb="4" eb="5">
      <t>ヒ</t>
    </rPh>
    <rPh sb="5" eb="6">
      <t>トウ</t>
    </rPh>
    <phoneticPr fontId="5"/>
  </si>
  <si>
    <t>旅費</t>
    <rPh sb="0" eb="2">
      <t>リョヒ</t>
    </rPh>
    <phoneticPr fontId="5"/>
  </si>
  <si>
    <t>宿泊費等</t>
    <rPh sb="0" eb="3">
      <t>シュクハクヒ</t>
    </rPh>
    <rPh sb="3" eb="4">
      <t>トウ</t>
    </rPh>
    <phoneticPr fontId="5"/>
  </si>
  <si>
    <t>会議費</t>
    <rPh sb="0" eb="2">
      <t>カイギ</t>
    </rPh>
    <rPh sb="2" eb="3">
      <t>ヒ</t>
    </rPh>
    <phoneticPr fontId="5"/>
  </si>
  <si>
    <t>会議昼食費等</t>
    <rPh sb="0" eb="2">
      <t>カイギ</t>
    </rPh>
    <rPh sb="2" eb="4">
      <t>チュウショク</t>
    </rPh>
    <rPh sb="4" eb="5">
      <t>ヒ</t>
    </rPh>
    <rPh sb="5" eb="6">
      <t>トウ</t>
    </rPh>
    <phoneticPr fontId="5"/>
  </si>
  <si>
    <t>その他</t>
    <rPh sb="2" eb="3">
      <t>ホカ</t>
    </rPh>
    <phoneticPr fontId="5"/>
  </si>
  <si>
    <t>印刷製本費、通信運搬費、消耗品費等</t>
    <rPh sb="0" eb="2">
      <t>インサツ</t>
    </rPh>
    <rPh sb="2" eb="4">
      <t>セイホン</t>
    </rPh>
    <rPh sb="4" eb="5">
      <t>ヒ</t>
    </rPh>
    <rPh sb="6" eb="8">
      <t>ツウシン</t>
    </rPh>
    <rPh sb="8" eb="10">
      <t>ウンパン</t>
    </rPh>
    <rPh sb="10" eb="11">
      <t>ヒ</t>
    </rPh>
    <rPh sb="12" eb="15">
      <t>ショウモウヒン</t>
    </rPh>
    <rPh sb="15" eb="16">
      <t>ヒ</t>
    </rPh>
    <rPh sb="16" eb="17">
      <t>トウ</t>
    </rPh>
    <phoneticPr fontId="5"/>
  </si>
  <si>
    <t>-</t>
    <phoneticPr fontId="5"/>
  </si>
  <si>
    <t>-</t>
    <phoneticPr fontId="5"/>
  </si>
  <si>
    <t>-</t>
    <phoneticPr fontId="5"/>
  </si>
  <si>
    <t>-</t>
    <phoneticPr fontId="5"/>
  </si>
  <si>
    <t>世界ドーピング防止機構（WADA）常任理事会開催準備及び運営</t>
    <rPh sb="0" eb="2">
      <t>セカイ</t>
    </rPh>
    <rPh sb="7" eb="9">
      <t>ボウシ</t>
    </rPh>
    <rPh sb="9" eb="11">
      <t>キコウ</t>
    </rPh>
    <rPh sb="17" eb="19">
      <t>ジョウニン</t>
    </rPh>
    <rPh sb="19" eb="22">
      <t>リジカイ</t>
    </rPh>
    <rPh sb="22" eb="24">
      <t>カイサイ</t>
    </rPh>
    <rPh sb="24" eb="26">
      <t>ジュンビ</t>
    </rPh>
    <rPh sb="26" eb="27">
      <t>オヨ</t>
    </rPh>
    <rPh sb="28" eb="30">
      <t>ウンエイ</t>
    </rPh>
    <phoneticPr fontId="5"/>
  </si>
  <si>
    <t>-</t>
    <phoneticPr fontId="5"/>
  </si>
  <si>
    <t>-</t>
    <phoneticPr fontId="5"/>
  </si>
  <si>
    <t>本事業は、平成３１年度単年事業であるが、事業の実施に当たっては、円滑で効率的な会議開催に向けた準備を行うことなどにより、コスト削減を図り、委託事業の実施に当たっては、申請内容等について効果的・効率的に執行されるよう精査するとともに、額の確定時においても、実績報告書等において内容を精査した。</t>
    <rPh sb="11" eb="13">
      <t>タンネン</t>
    </rPh>
    <rPh sb="13" eb="15">
      <t>ジギョウ</t>
    </rPh>
    <rPh sb="32" eb="34">
      <t>エンカツ</t>
    </rPh>
    <rPh sb="35" eb="38">
      <t>コウリツテキ</t>
    </rPh>
    <rPh sb="44" eb="45">
      <t>ム</t>
    </rPh>
    <rPh sb="47" eb="49">
      <t>ジュンビ</t>
    </rPh>
    <rPh sb="50" eb="51">
      <t>オコナ</t>
    </rPh>
    <phoneticPr fontId="5"/>
  </si>
  <si>
    <t>事業の効果を高めるため、委託先の選定に当たっては、日本語及び英語での連絡調整を行うできる体制を有すること、スポーツ又はドーピング防止に関する国際会議の開催に関する事業実績を有することについて、企画提案書の内容を精査し、技術審査委員会で審査した。
事業の効率化については、事業計画書に沿って計画的な事業の進捗状況を適宜確認し、当該事業の執行状況に係る点検方法については、委託事業完了報告書に添付される証拠書類（収支簿、見積書、納品書、請求書等）を検査することにより、適切な執行が行われているかを確認した。</t>
    <rPh sb="25" eb="28">
      <t>ニホンゴ</t>
    </rPh>
    <rPh sb="28" eb="29">
      <t>オヨ</t>
    </rPh>
    <rPh sb="30" eb="32">
      <t>エイゴ</t>
    </rPh>
    <rPh sb="34" eb="36">
      <t>レンラク</t>
    </rPh>
    <rPh sb="36" eb="38">
      <t>チョウセイ</t>
    </rPh>
    <rPh sb="39" eb="40">
      <t>オコナ</t>
    </rPh>
    <rPh sb="44" eb="46">
      <t>タイセイ</t>
    </rPh>
    <rPh sb="47" eb="48">
      <t>ユウ</t>
    </rPh>
    <rPh sb="57" eb="58">
      <t>マタ</t>
    </rPh>
    <rPh sb="64" eb="66">
      <t>ボウシ</t>
    </rPh>
    <rPh sb="67" eb="68">
      <t>カン</t>
    </rPh>
    <rPh sb="70" eb="72">
      <t>コクサイ</t>
    </rPh>
    <rPh sb="72" eb="74">
      <t>カイギ</t>
    </rPh>
    <rPh sb="75" eb="77">
      <t>カイサイ</t>
    </rPh>
    <rPh sb="78" eb="79">
      <t>カン</t>
    </rPh>
    <rPh sb="81" eb="83">
      <t>ジギョウ</t>
    </rPh>
    <rPh sb="83" eb="85">
      <t>ジッセキ</t>
    </rPh>
    <rPh sb="86" eb="87">
      <t>ユウ</t>
    </rPh>
    <phoneticPr fontId="5"/>
  </si>
  <si>
    <t>支出先の選定に当たっては、本事業をより効果的・効率的に推進するため、十分な公告期間を確保した上で、企画競争を前提とする公募を行い、その妥当性・競争性を確保した。結果的に一者応札となり、その企画提案について、技術審査委員会で審査を実施した。</t>
    <phoneticPr fontId="5"/>
  </si>
  <si>
    <t>-</t>
    <phoneticPr fontId="5"/>
  </si>
  <si>
    <t>-</t>
    <phoneticPr fontId="5"/>
  </si>
  <si>
    <t>国際課長　新井　知彦</t>
    <rPh sb="5" eb="7">
      <t>アライ</t>
    </rPh>
    <rPh sb="8" eb="10">
      <t>トモヒコ</t>
    </rPh>
    <phoneticPr fontId="5"/>
  </si>
  <si>
    <t>-</t>
    <phoneticPr fontId="5"/>
  </si>
  <si>
    <t>事業の目的は明確であり、施策目標の達成手段として適切なものとなっている。成果指標は適切な指標となっているが、成果目標値については、水準の妥当性が判断できないため検証する必要がある。事業の成果が施策目標の達成に向け一定の役割を果たしているものの十分ではない。支出先の選定については、競争性の確保に向け検証等が行われているものの、今後の対策について一層の工夫が必要である。</t>
  </si>
  <si>
    <t>終了予定</t>
  </si>
  <si>
    <t>この事業は当初計画に基づき、令和元年度をもって予定通り終了。
今後は、本事業で得られた成果指標の一層の工夫及び支出先の選定に係る競争性の確保に向けた検証等に留意しつつ今後の対策を検討すべきである。
本事業により得られた成果については適切に活用すること。</t>
  </si>
  <si>
    <t>予定通り終了</t>
  </si>
  <si>
    <t>本事業は当初計画に基づき、令和元年度をもって予定通り終了。
今後は、本事業で得られた成果を適切に活用する。また、競争性の確保について、今後の対策に向けて一層の工夫に努める。</t>
  </si>
  <si>
    <t>第2期スポーツ基本計画（平成29年3月24日策定）
スポーツ立国戦略（平成22年8月26日策定）
スポーツ振興基本計画（平成18年9月21日策定）
スポーツにおけるドーピング防止活動に関する施策を総合的に推進するための基本的な方針（平成31年3月14日施行）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</si>
</sst>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102974</xdr:colOff>
      <xdr:row>744</xdr:row>
      <xdr:rowOff>180202</xdr:rowOff>
    </xdr:from>
    <xdr:to>
      <xdr:col>35</xdr:col>
      <xdr:colOff>57424</xdr:colOff>
      <xdr:row>746</xdr:row>
      <xdr:rowOff>177047</xdr:rowOff>
    </xdr:to>
    <xdr:sp macro="" textlink="">
      <xdr:nvSpPr>
        <xdr:cNvPr id="2" name="Rectangle 1">
          <a:extLst>
            <a:ext uri="{FF2B5EF4-FFF2-40B4-BE49-F238E27FC236}">
              <a16:creationId xmlns:a16="http://schemas.microsoft.com/office/drawing/2014/main" id="{90CF194D-35F3-4EA0-B409-D1700DEBDEC0}"/>
            </a:ext>
          </a:extLst>
        </xdr:cNvPr>
        <xdr:cNvSpPr>
          <a:spLocks noChangeArrowheads="1"/>
        </xdr:cNvSpPr>
      </xdr:nvSpPr>
      <xdr:spPr bwMode="auto">
        <a:xfrm>
          <a:off x="4221893" y="50945878"/>
          <a:ext cx="3043639" cy="691912"/>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141589</xdr:colOff>
      <xdr:row>748</xdr:row>
      <xdr:rowOff>334663</xdr:rowOff>
    </xdr:from>
    <xdr:to>
      <xdr:col>36</xdr:col>
      <xdr:colOff>12872</xdr:colOff>
      <xdr:row>751</xdr:row>
      <xdr:rowOff>90102</xdr:rowOff>
    </xdr:to>
    <xdr:sp macro="" textlink="">
      <xdr:nvSpPr>
        <xdr:cNvPr id="4"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4054562" y="52490474"/>
          <a:ext cx="3372364" cy="79804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A.世界ドーピング防止機構常任理事会開催等事業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r>
            <a:rPr lang="ja-JP" altLang="ja-JP" sz="1000" b="0" i="0" baseline="0">
              <a:effectLst/>
              <a:latin typeface="+mn-lt"/>
              <a:ea typeface="+mn-ea"/>
              <a:cs typeface="+mn-cs"/>
            </a:rPr>
            <a:t>：</a:t>
          </a:r>
          <a:r>
            <a:rPr lang="en-US" altLang="ja-JP" sz="1000" b="0" i="0" baseline="0">
              <a:effectLst/>
              <a:latin typeface="+mn-lt"/>
              <a:ea typeface="+mn-ea"/>
              <a:cs typeface="+mn-cs"/>
            </a:rPr>
            <a:t>25.7</a:t>
          </a:r>
          <a:r>
            <a:rPr lang="ja-JP" altLang="ja-JP" sz="1000" b="0" i="0" baseline="0">
              <a:effectLst/>
              <a:latin typeface="+mn-lt"/>
              <a:ea typeface="+mn-ea"/>
              <a:cs typeface="+mn-cs"/>
            </a:rPr>
            <a:t>百万円</a:t>
          </a:r>
          <a:endParaRPr lang="ja-JP" altLang="ja-JP">
            <a:effectLst/>
          </a:endParaRPr>
        </a:p>
      </xdr:txBody>
    </xdr:sp>
    <xdr:clientData/>
  </xdr:twoCellAnchor>
  <xdr:twoCellAnchor>
    <xdr:from>
      <xdr:col>19</xdr:col>
      <xdr:colOff>180202</xdr:colOff>
      <xdr:row>751</xdr:row>
      <xdr:rowOff>257432</xdr:rowOff>
    </xdr:from>
    <xdr:to>
      <xdr:col>36</xdr:col>
      <xdr:colOff>25742</xdr:colOff>
      <xdr:row>755</xdr:row>
      <xdr:rowOff>128716</xdr:rowOff>
    </xdr:to>
    <xdr:sp macro="" textlink="">
      <xdr:nvSpPr>
        <xdr:cNvPr id="5" name="AutoShape 8">
          <a:extLst>
            <a:ext uri="{FF2B5EF4-FFF2-40B4-BE49-F238E27FC236}">
              <a16:creationId xmlns:a16="http://schemas.microsoft.com/office/drawing/2014/main" id="{CDA7DB1F-1DAC-4E19-8EE7-D3F499622236}"/>
            </a:ext>
          </a:extLst>
        </xdr:cNvPr>
        <xdr:cNvSpPr>
          <a:spLocks noChangeArrowheads="1"/>
        </xdr:cNvSpPr>
      </xdr:nvSpPr>
      <xdr:spPr bwMode="auto">
        <a:xfrm>
          <a:off x="4093175" y="53455844"/>
          <a:ext cx="3346621" cy="1261419"/>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世界ドーピング防止機構（</a:t>
          </a:r>
          <a:r>
            <a:rPr lang="en-US" altLang="ja-JP">
              <a:solidFill>
                <a:srgbClr xmlns:mc="http://schemas.openxmlformats.org/markup-compatibility/2006" xmlns:a14="http://schemas.microsoft.com/office/drawing/2010/main" val="000000" mc:Ignorable="a14" a14:legacySpreadsheetColorIndex="8"/>
              </a:solidFill>
            </a:rPr>
            <a:t>WADA</a:t>
          </a:r>
          <a:r>
            <a:rPr lang="ja-JP" altLang="en-US">
              <a:solidFill>
                <a:srgbClr xmlns:mc="http://schemas.openxmlformats.org/markup-compatibility/2006" xmlns:a14="http://schemas.microsoft.com/office/drawing/2010/main" val="000000" mc:Ignorable="a14" a14:legacySpreadsheetColorIndex="8"/>
              </a:solidFill>
            </a:rPr>
            <a:t>）常任理事会を開催するために必要な事務局として、関連会議・行事等の開催準備及び常任理事会を実施する。</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180203</xdr:colOff>
      <xdr:row>746</xdr:row>
      <xdr:rowOff>177047</xdr:rowOff>
    </xdr:from>
    <xdr:to>
      <xdr:col>27</xdr:col>
      <xdr:colOff>183172</xdr:colOff>
      <xdr:row>748</xdr:row>
      <xdr:rowOff>334663</xdr:rowOff>
    </xdr:to>
    <xdr:cxnSp macro="">
      <xdr:nvCxnSpPr>
        <xdr:cNvPr id="7" name="直線矢印コネクタ 6"/>
        <xdr:cNvCxnSpPr>
          <a:stCxn id="2" idx="2"/>
          <a:endCxn id="4" idx="0"/>
        </xdr:cNvCxnSpPr>
      </xdr:nvCxnSpPr>
      <xdr:spPr>
        <a:xfrm flipH="1">
          <a:off x="5740744" y="51637790"/>
          <a:ext cx="2969" cy="852684"/>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336</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568</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601</v>
      </c>
      <c r="H5" s="578"/>
      <c r="I5" s="578"/>
      <c r="J5" s="578"/>
      <c r="K5" s="578"/>
      <c r="L5" s="578"/>
      <c r="M5" s="579" t="s">
        <v>66</v>
      </c>
      <c r="N5" s="580"/>
      <c r="O5" s="580"/>
      <c r="P5" s="580"/>
      <c r="Q5" s="580"/>
      <c r="R5" s="581"/>
      <c r="S5" s="582" t="s">
        <v>601</v>
      </c>
      <c r="T5" s="578"/>
      <c r="U5" s="578"/>
      <c r="V5" s="578"/>
      <c r="W5" s="578"/>
      <c r="X5" s="583"/>
      <c r="Y5" s="736" t="s">
        <v>3</v>
      </c>
      <c r="Z5" s="737"/>
      <c r="AA5" s="737"/>
      <c r="AB5" s="737"/>
      <c r="AC5" s="737"/>
      <c r="AD5" s="738"/>
      <c r="AE5" s="739" t="s">
        <v>569</v>
      </c>
      <c r="AF5" s="739"/>
      <c r="AG5" s="739"/>
      <c r="AH5" s="739"/>
      <c r="AI5" s="739"/>
      <c r="AJ5" s="739"/>
      <c r="AK5" s="739"/>
      <c r="AL5" s="739"/>
      <c r="AM5" s="739"/>
      <c r="AN5" s="739"/>
      <c r="AO5" s="739"/>
      <c r="AP5" s="740"/>
      <c r="AQ5" s="741" t="s">
        <v>644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651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560</v>
      </c>
      <c r="Q13" s="117"/>
      <c r="R13" s="117"/>
      <c r="S13" s="117"/>
      <c r="T13" s="117"/>
      <c r="U13" s="117"/>
      <c r="V13" s="118"/>
      <c r="W13" s="116" t="s">
        <v>573</v>
      </c>
      <c r="X13" s="117"/>
      <c r="Y13" s="117"/>
      <c r="Z13" s="117"/>
      <c r="AA13" s="117"/>
      <c r="AB13" s="117"/>
      <c r="AC13" s="118"/>
      <c r="AD13" s="116">
        <v>25.8</v>
      </c>
      <c r="AE13" s="117"/>
      <c r="AF13" s="117"/>
      <c r="AG13" s="117"/>
      <c r="AH13" s="117"/>
      <c r="AI13" s="117"/>
      <c r="AJ13" s="118"/>
      <c r="AK13" s="116" t="s">
        <v>564</v>
      </c>
      <c r="AL13" s="117"/>
      <c r="AM13" s="117"/>
      <c r="AN13" s="117"/>
      <c r="AO13" s="117"/>
      <c r="AP13" s="117"/>
      <c r="AQ13" s="118"/>
      <c r="AR13" s="113" t="s">
        <v>645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560</v>
      </c>
      <c r="Q14" s="117"/>
      <c r="R14" s="117"/>
      <c r="S14" s="117"/>
      <c r="T14" s="117"/>
      <c r="U14" s="117"/>
      <c r="V14" s="118"/>
      <c r="W14" s="116" t="s">
        <v>560</v>
      </c>
      <c r="X14" s="117"/>
      <c r="Y14" s="117"/>
      <c r="Z14" s="117"/>
      <c r="AA14" s="117"/>
      <c r="AB14" s="117"/>
      <c r="AC14" s="118"/>
      <c r="AD14" s="116" t="s">
        <v>564</v>
      </c>
      <c r="AE14" s="117"/>
      <c r="AF14" s="117"/>
      <c r="AG14" s="117"/>
      <c r="AH14" s="117"/>
      <c r="AI14" s="117"/>
      <c r="AJ14" s="118"/>
      <c r="AK14" s="116" t="s">
        <v>645</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560</v>
      </c>
      <c r="Q15" s="117"/>
      <c r="R15" s="117"/>
      <c r="S15" s="117"/>
      <c r="T15" s="117"/>
      <c r="U15" s="117"/>
      <c r="V15" s="118"/>
      <c r="W15" s="116" t="s">
        <v>560</v>
      </c>
      <c r="X15" s="117"/>
      <c r="Y15" s="117"/>
      <c r="Z15" s="117"/>
      <c r="AA15" s="117"/>
      <c r="AB15" s="117"/>
      <c r="AC15" s="118"/>
      <c r="AD15" s="116" t="s">
        <v>602</v>
      </c>
      <c r="AE15" s="117"/>
      <c r="AF15" s="117"/>
      <c r="AG15" s="117"/>
      <c r="AH15" s="117"/>
      <c r="AI15" s="117"/>
      <c r="AJ15" s="118"/>
      <c r="AK15" s="116" t="s">
        <v>602</v>
      </c>
      <c r="AL15" s="117"/>
      <c r="AM15" s="117"/>
      <c r="AN15" s="117"/>
      <c r="AO15" s="117"/>
      <c r="AP15" s="117"/>
      <c r="AQ15" s="118"/>
      <c r="AR15" s="116" t="s">
        <v>645</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574</v>
      </c>
      <c r="Q16" s="117"/>
      <c r="R16" s="117"/>
      <c r="S16" s="117"/>
      <c r="T16" s="117"/>
      <c r="U16" s="117"/>
      <c r="V16" s="118"/>
      <c r="W16" s="116" t="s">
        <v>575</v>
      </c>
      <c r="X16" s="117"/>
      <c r="Y16" s="117"/>
      <c r="Z16" s="117"/>
      <c r="AA16" s="117"/>
      <c r="AB16" s="117"/>
      <c r="AC16" s="118"/>
      <c r="AD16" s="116" t="s">
        <v>603</v>
      </c>
      <c r="AE16" s="117"/>
      <c r="AF16" s="117"/>
      <c r="AG16" s="117"/>
      <c r="AH16" s="117"/>
      <c r="AI16" s="117"/>
      <c r="AJ16" s="118"/>
      <c r="AK16" s="116" t="s">
        <v>602</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560</v>
      </c>
      <c r="Q17" s="117"/>
      <c r="R17" s="117"/>
      <c r="S17" s="117"/>
      <c r="T17" s="117"/>
      <c r="U17" s="117"/>
      <c r="V17" s="118"/>
      <c r="W17" s="116" t="s">
        <v>576</v>
      </c>
      <c r="X17" s="117"/>
      <c r="Y17" s="117"/>
      <c r="Z17" s="117"/>
      <c r="AA17" s="117"/>
      <c r="AB17" s="117"/>
      <c r="AC17" s="118"/>
      <c r="AD17" s="116" t="s">
        <v>602</v>
      </c>
      <c r="AE17" s="117"/>
      <c r="AF17" s="117"/>
      <c r="AG17" s="117"/>
      <c r="AH17" s="117"/>
      <c r="AI17" s="117"/>
      <c r="AJ17" s="118"/>
      <c r="AK17" s="116" t="s">
        <v>602</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25.8</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t="s">
        <v>564</v>
      </c>
      <c r="Q19" s="117"/>
      <c r="R19" s="117"/>
      <c r="S19" s="117"/>
      <c r="T19" s="117"/>
      <c r="U19" s="117"/>
      <c r="V19" s="118"/>
      <c r="W19" s="116" t="s">
        <v>604</v>
      </c>
      <c r="X19" s="117"/>
      <c r="Y19" s="117"/>
      <c r="Z19" s="117"/>
      <c r="AA19" s="117"/>
      <c r="AB19" s="117"/>
      <c r="AC19" s="118"/>
      <c r="AD19" s="116">
        <v>25.7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0.99612403100775193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e">
        <f>IF(P19=0, "-", SUM(P19)/SUM(P13,P14))</f>
        <v>#DIV/0!</v>
      </c>
      <c r="Q21" s="558"/>
      <c r="R21" s="558"/>
      <c r="S21" s="558"/>
      <c r="T21" s="558"/>
      <c r="U21" s="558"/>
      <c r="V21" s="558"/>
      <c r="W21" s="558" t="e">
        <f t="shared" ref="W21" si="2">IF(W19=0, "-", SUM(W19)/SUM(W13,W14))</f>
        <v>#DIV/0!</v>
      </c>
      <c r="X21" s="558"/>
      <c r="Y21" s="558"/>
      <c r="Z21" s="558"/>
      <c r="AA21" s="558"/>
      <c r="AB21" s="558"/>
      <c r="AC21" s="558"/>
      <c r="AD21" s="558">
        <f t="shared" ref="AD21" si="3">IF(AD19=0, "-", SUM(AD19)/SUM(AD13,AD14))</f>
        <v>0.99612403100775193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t="s">
        <v>645</v>
      </c>
      <c r="Q23" s="114"/>
      <c r="R23" s="114"/>
      <c r="S23" s="114"/>
      <c r="T23" s="114"/>
      <c r="U23" s="114"/>
      <c r="V23" s="115"/>
      <c r="W23" s="113" t="s">
        <v>645</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643</v>
      </c>
      <c r="AR31" s="140"/>
      <c r="AS31" s="141" t="s">
        <v>236</v>
      </c>
      <c r="AT31" s="176"/>
      <c r="AU31" s="281" t="s">
        <v>643</v>
      </c>
      <c r="AV31" s="281"/>
      <c r="AW31" s="399" t="s">
        <v>181</v>
      </c>
      <c r="AX31" s="400"/>
    </row>
    <row r="32" spans="1:50" ht="33" customHeight="1" x14ac:dyDescent="0.15">
      <c r="A32" s="534"/>
      <c r="B32" s="532"/>
      <c r="C32" s="532"/>
      <c r="D32" s="532"/>
      <c r="E32" s="532"/>
      <c r="F32" s="533"/>
      <c r="G32" s="559" t="s">
        <v>577</v>
      </c>
      <c r="H32" s="560"/>
      <c r="I32" s="560"/>
      <c r="J32" s="560"/>
      <c r="K32" s="560"/>
      <c r="L32" s="560"/>
      <c r="M32" s="560"/>
      <c r="N32" s="560"/>
      <c r="O32" s="561"/>
      <c r="P32" s="165" t="s">
        <v>578</v>
      </c>
      <c r="Q32" s="165"/>
      <c r="R32" s="165"/>
      <c r="S32" s="165"/>
      <c r="T32" s="165"/>
      <c r="U32" s="165"/>
      <c r="V32" s="165"/>
      <c r="W32" s="165"/>
      <c r="X32" s="236"/>
      <c r="Y32" s="357" t="s">
        <v>12</v>
      </c>
      <c r="Z32" s="568"/>
      <c r="AA32" s="569"/>
      <c r="AB32" s="570" t="s">
        <v>579</v>
      </c>
      <c r="AC32" s="570"/>
      <c r="AD32" s="570"/>
      <c r="AE32" s="384">
        <v>187</v>
      </c>
      <c r="AF32" s="385"/>
      <c r="AG32" s="385"/>
      <c r="AH32" s="385"/>
      <c r="AI32" s="384">
        <v>188</v>
      </c>
      <c r="AJ32" s="385"/>
      <c r="AK32" s="385"/>
      <c r="AL32" s="385"/>
      <c r="AM32" s="384">
        <v>188</v>
      </c>
      <c r="AN32" s="385"/>
      <c r="AO32" s="385"/>
      <c r="AP32" s="385"/>
      <c r="AQ32" s="119" t="s">
        <v>560</v>
      </c>
      <c r="AR32" s="120"/>
      <c r="AS32" s="120"/>
      <c r="AT32" s="121"/>
      <c r="AU32" s="385" t="s">
        <v>560</v>
      </c>
      <c r="AV32" s="385"/>
      <c r="AW32" s="385"/>
      <c r="AX32" s="387"/>
    </row>
    <row r="33" spans="1:50" ht="33"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579</v>
      </c>
      <c r="AC33" s="541"/>
      <c r="AD33" s="541"/>
      <c r="AE33" s="384">
        <v>195</v>
      </c>
      <c r="AF33" s="385"/>
      <c r="AG33" s="385"/>
      <c r="AH33" s="385"/>
      <c r="AI33" s="384">
        <v>195</v>
      </c>
      <c r="AJ33" s="385"/>
      <c r="AK33" s="385"/>
      <c r="AL33" s="385"/>
      <c r="AM33" s="384">
        <v>195</v>
      </c>
      <c r="AN33" s="385"/>
      <c r="AO33" s="385"/>
      <c r="AP33" s="385"/>
      <c r="AQ33" s="119">
        <v>195</v>
      </c>
      <c r="AR33" s="120"/>
      <c r="AS33" s="120"/>
      <c r="AT33" s="121"/>
      <c r="AU33" s="385">
        <v>195</v>
      </c>
      <c r="AV33" s="385"/>
      <c r="AW33" s="385"/>
      <c r="AX33" s="387"/>
    </row>
    <row r="34" spans="1:50" ht="33"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95.9</v>
      </c>
      <c r="AF34" s="385"/>
      <c r="AG34" s="385"/>
      <c r="AH34" s="385"/>
      <c r="AI34" s="384">
        <v>96.4</v>
      </c>
      <c r="AJ34" s="385"/>
      <c r="AK34" s="385"/>
      <c r="AL34" s="385"/>
      <c r="AM34" s="384">
        <v>96.4</v>
      </c>
      <c r="AN34" s="385"/>
      <c r="AO34" s="385"/>
      <c r="AP34" s="385"/>
      <c r="AQ34" s="119" t="s">
        <v>560</v>
      </c>
      <c r="AR34" s="120"/>
      <c r="AS34" s="120"/>
      <c r="AT34" s="121"/>
      <c r="AU34" s="385" t="s">
        <v>560</v>
      </c>
      <c r="AV34" s="385"/>
      <c r="AW34" s="385"/>
      <c r="AX34" s="387"/>
    </row>
    <row r="35" spans="1:50" ht="23.25" customHeight="1" x14ac:dyDescent="0.15">
      <c r="A35" s="924" t="s">
        <v>382</v>
      </c>
      <c r="B35" s="925"/>
      <c r="C35" s="925"/>
      <c r="D35" s="925"/>
      <c r="E35" s="925"/>
      <c r="F35" s="926"/>
      <c r="G35" s="930" t="s">
        <v>605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580</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581</v>
      </c>
      <c r="AC101" s="570"/>
      <c r="AD101" s="570"/>
      <c r="AE101" s="384" t="s">
        <v>560</v>
      </c>
      <c r="AF101" s="385"/>
      <c r="AG101" s="385"/>
      <c r="AH101" s="386"/>
      <c r="AI101" s="384" t="s">
        <v>582</v>
      </c>
      <c r="AJ101" s="385"/>
      <c r="AK101" s="385"/>
      <c r="AL101" s="386"/>
      <c r="AM101" s="384">
        <v>1</v>
      </c>
      <c r="AN101" s="385"/>
      <c r="AO101" s="385"/>
      <c r="AP101" s="386"/>
      <c r="AQ101" s="384" t="s">
        <v>560</v>
      </c>
      <c r="AR101" s="385"/>
      <c r="AS101" s="385"/>
      <c r="AT101" s="386"/>
      <c r="AU101" s="384" t="s">
        <v>634</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581</v>
      </c>
      <c r="AC102" s="570"/>
      <c r="AD102" s="570"/>
      <c r="AE102" s="378" t="s">
        <v>560</v>
      </c>
      <c r="AF102" s="378"/>
      <c r="AG102" s="378"/>
      <c r="AH102" s="378"/>
      <c r="AI102" s="378" t="s">
        <v>582</v>
      </c>
      <c r="AJ102" s="378"/>
      <c r="AK102" s="378"/>
      <c r="AL102" s="378"/>
      <c r="AM102" s="378">
        <v>1</v>
      </c>
      <c r="AN102" s="378"/>
      <c r="AO102" s="378"/>
      <c r="AP102" s="378"/>
      <c r="AQ102" s="836" t="s">
        <v>560</v>
      </c>
      <c r="AR102" s="837"/>
      <c r="AS102" s="837"/>
      <c r="AT102" s="838"/>
      <c r="AU102" s="836" t="s">
        <v>635</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t="s">
        <v>560</v>
      </c>
      <c r="AF104" s="385"/>
      <c r="AG104" s="385"/>
      <c r="AH104" s="386"/>
      <c r="AI104" s="384" t="s">
        <v>582</v>
      </c>
      <c r="AJ104" s="385"/>
      <c r="AK104" s="385"/>
      <c r="AL104" s="386"/>
      <c r="AM104" s="384" t="s">
        <v>560</v>
      </c>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t="s">
        <v>583</v>
      </c>
      <c r="AF105" s="378"/>
      <c r="AG105" s="378"/>
      <c r="AH105" s="378"/>
      <c r="AI105" s="378" t="s">
        <v>582</v>
      </c>
      <c r="AJ105" s="378"/>
      <c r="AK105" s="378"/>
      <c r="AL105" s="378"/>
      <c r="AM105" s="378" t="s">
        <v>582</v>
      </c>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585</v>
      </c>
      <c r="AC116" s="316"/>
      <c r="AD116" s="317"/>
      <c r="AE116" s="378" t="s">
        <v>560</v>
      </c>
      <c r="AF116" s="378"/>
      <c r="AG116" s="378"/>
      <c r="AH116" s="378"/>
      <c r="AI116" s="378" t="s">
        <v>582</v>
      </c>
      <c r="AJ116" s="378"/>
      <c r="AK116" s="378"/>
      <c r="AL116" s="378"/>
      <c r="AM116" s="378">
        <v>25.7</v>
      </c>
      <c r="AN116" s="378"/>
      <c r="AO116" s="378"/>
      <c r="AP116" s="378"/>
      <c r="AQ116" s="384" t="s">
        <v>632</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586</v>
      </c>
      <c r="AC117" s="361"/>
      <c r="AD117" s="362"/>
      <c r="AE117" s="322" t="s">
        <v>560</v>
      </c>
      <c r="AF117" s="322"/>
      <c r="AG117" s="322"/>
      <c r="AH117" s="322"/>
      <c r="AI117" s="322" t="s">
        <v>560</v>
      </c>
      <c r="AJ117" s="322"/>
      <c r="AK117" s="322"/>
      <c r="AL117" s="322"/>
      <c r="AM117" s="322" t="s">
        <v>606</v>
      </c>
      <c r="AN117" s="322"/>
      <c r="AO117" s="322"/>
      <c r="AP117" s="322"/>
      <c r="AQ117" s="322" t="s">
        <v>633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t="s">
        <v>560</v>
      </c>
      <c r="AF119" s="378"/>
      <c r="AG119" s="378"/>
      <c r="AH119" s="378"/>
      <c r="AI119" s="378" t="s">
        <v>582</v>
      </c>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586</v>
      </c>
      <c r="AC120" s="361"/>
      <c r="AD120" s="362"/>
      <c r="AE120" s="322" t="s">
        <v>560</v>
      </c>
      <c r="AF120" s="322"/>
      <c r="AG120" s="322"/>
      <c r="AH120" s="322"/>
      <c r="AI120" s="322" t="s">
        <v>560</v>
      </c>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588</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600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589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642</v>
      </c>
      <c r="AR133" s="281"/>
      <c r="AS133" s="141" t="s">
        <v>236</v>
      </c>
      <c r="AT133" s="176"/>
      <c r="AU133" s="263" t="s">
        <v>642</v>
      </c>
      <c r="AV133" s="140"/>
      <c r="AW133" s="141" t="s">
        <v>181</v>
      </c>
      <c r="AX133" s="142"/>
    </row>
    <row r="134" spans="1:50" ht="39.75" customHeight="1" x14ac:dyDescent="0.15">
      <c r="A134" s="1023"/>
      <c r="B134" s="256"/>
      <c r="C134" s="255"/>
      <c r="D134" s="256"/>
      <c r="E134" s="255"/>
      <c r="F134" s="330"/>
      <c r="G134" s="264"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566</v>
      </c>
      <c r="AC134" s="228"/>
      <c r="AD134" s="228"/>
      <c r="AE134" s="276">
        <v>8</v>
      </c>
      <c r="AF134" s="120"/>
      <c r="AG134" s="120"/>
      <c r="AH134" s="120"/>
      <c r="AI134" s="276">
        <v>6</v>
      </c>
      <c r="AJ134" s="120"/>
      <c r="AK134" s="120"/>
      <c r="AL134" s="120"/>
      <c r="AM134" s="276">
        <v>2</v>
      </c>
      <c r="AN134" s="120"/>
      <c r="AO134" s="120"/>
      <c r="AP134" s="120"/>
      <c r="AQ134" s="276" t="s">
        <v>560</v>
      </c>
      <c r="AR134" s="120"/>
      <c r="AS134" s="120"/>
      <c r="AT134" s="120"/>
      <c r="AU134" s="276" t="s">
        <v>560</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566</v>
      </c>
      <c r="AC135" s="302"/>
      <c r="AD135" s="303"/>
      <c r="AE135" s="276" t="s">
        <v>582</v>
      </c>
      <c r="AF135" s="120"/>
      <c r="AG135" s="120"/>
      <c r="AH135" s="120"/>
      <c r="AI135" s="276" t="s">
        <v>582</v>
      </c>
      <c r="AJ135" s="120"/>
      <c r="AK135" s="120"/>
      <c r="AL135" s="120"/>
      <c r="AM135" s="276" t="s">
        <v>561</v>
      </c>
      <c r="AN135" s="120"/>
      <c r="AO135" s="120"/>
      <c r="AP135" s="120"/>
      <c r="AQ135" s="276" t="s">
        <v>582</v>
      </c>
      <c r="AR135" s="120"/>
      <c r="AS135" s="120"/>
      <c r="AT135" s="120"/>
      <c r="AU135" s="276" t="s">
        <v>638</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560</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3"/>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583</v>
      </c>
      <c r="AF434" s="120"/>
      <c r="AG434" s="120"/>
      <c r="AH434" s="120"/>
      <c r="AI434" s="259" t="s">
        <v>560</v>
      </c>
      <c r="AJ434" s="120"/>
      <c r="AK434" s="120"/>
      <c r="AL434" s="120"/>
      <c r="AM434" s="259" t="s">
        <v>561</v>
      </c>
      <c r="AN434" s="120"/>
      <c r="AO434" s="120"/>
      <c r="AP434" s="120"/>
      <c r="AQ434" s="259" t="s">
        <v>560</v>
      </c>
      <c r="AR434" s="120"/>
      <c r="AS434" s="120"/>
      <c r="AT434" s="121"/>
      <c r="AU434" s="260" t="s">
        <v>560</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560</v>
      </c>
      <c r="AF457" s="140"/>
      <c r="AG457" s="141" t="s">
        <v>236</v>
      </c>
      <c r="AH457" s="176"/>
      <c r="AI457" s="186"/>
      <c r="AJ457" s="186"/>
      <c r="AK457" s="186"/>
      <c r="AL457" s="181"/>
      <c r="AM457" s="186"/>
      <c r="AN457" s="186"/>
      <c r="AO457" s="186"/>
      <c r="AP457" s="181"/>
      <c r="AQ457" s="262" t="s">
        <v>560</v>
      </c>
      <c r="AR457" s="140"/>
      <c r="AS457" s="141" t="s">
        <v>236</v>
      </c>
      <c r="AT457" s="176"/>
      <c r="AU457" s="263" t="s">
        <v>560</v>
      </c>
      <c r="AV457" s="140"/>
      <c r="AW457" s="141" t="s">
        <v>181</v>
      </c>
      <c r="AX457" s="142"/>
    </row>
    <row r="458" spans="1:50" ht="23.25" customHeight="1" x14ac:dyDescent="0.15">
      <c r="A458" s="1023"/>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560</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560</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560</v>
      </c>
      <c r="AF460" s="120"/>
      <c r="AG460" s="120"/>
      <c r="AH460" s="120"/>
      <c r="AI460" s="259" t="s">
        <v>560</v>
      </c>
      <c r="AJ460" s="120"/>
      <c r="AK460" s="120"/>
      <c r="AL460" s="120"/>
      <c r="AM460" s="259" t="s">
        <v>561</v>
      </c>
      <c r="AN460" s="120"/>
      <c r="AO460" s="120"/>
      <c r="AP460" s="120"/>
      <c r="AQ460" s="259" t="s">
        <v>560</v>
      </c>
      <c r="AR460" s="120"/>
      <c r="AS460" s="120"/>
      <c r="AT460" s="121"/>
      <c r="AU460" s="260" t="s">
        <v>583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13"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607</v>
      </c>
      <c r="AE702" s="923"/>
      <c r="AF702" s="923"/>
      <c r="AG702" s="907" t="s">
        <v>592</v>
      </c>
      <c r="AH702" s="908"/>
      <c r="AI702" s="908"/>
      <c r="AJ702" s="908"/>
      <c r="AK702" s="908"/>
      <c r="AL702" s="908"/>
      <c r="AM702" s="908"/>
      <c r="AN702" s="908"/>
      <c r="AO702" s="908"/>
      <c r="AP702" s="908"/>
      <c r="AQ702" s="908"/>
      <c r="AR702" s="908"/>
      <c r="AS702" s="908"/>
      <c r="AT702" s="908"/>
      <c r="AU702" s="908"/>
      <c r="AV702" s="908"/>
      <c r="AW702" s="908"/>
      <c r="AX702" s="909"/>
    </row>
    <row r="703" spans="1:50" ht="33.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607</v>
      </c>
      <c r="AE703" s="159"/>
      <c r="AF703" s="159"/>
      <c r="AG703" s="686" t="s">
        <v>593</v>
      </c>
      <c r="AH703" s="687"/>
      <c r="AI703" s="687"/>
      <c r="AJ703" s="687"/>
      <c r="AK703" s="687"/>
      <c r="AL703" s="687"/>
      <c r="AM703" s="687"/>
      <c r="AN703" s="687"/>
      <c r="AO703" s="687"/>
      <c r="AP703" s="687"/>
      <c r="AQ703" s="687"/>
      <c r="AR703" s="687"/>
      <c r="AS703" s="687"/>
      <c r="AT703" s="687"/>
      <c r="AU703" s="687"/>
      <c r="AV703" s="687"/>
      <c r="AW703" s="687"/>
      <c r="AX703" s="688"/>
    </row>
    <row r="704" spans="1:50" ht="69.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607</v>
      </c>
      <c r="AE704" s="605"/>
      <c r="AF704" s="605"/>
      <c r="AG704" s="448" t="s">
        <v>594</v>
      </c>
      <c r="AH704" s="238"/>
      <c r="AI704" s="238"/>
      <c r="AJ704" s="238"/>
      <c r="AK704" s="238"/>
      <c r="AL704" s="238"/>
      <c r="AM704" s="238"/>
      <c r="AN704" s="238"/>
      <c r="AO704" s="238"/>
      <c r="AP704" s="238"/>
      <c r="AQ704" s="238"/>
      <c r="AR704" s="238"/>
      <c r="AS704" s="238"/>
      <c r="AT704" s="238"/>
      <c r="AU704" s="238"/>
      <c r="AV704" s="238"/>
      <c r="AW704" s="238"/>
      <c r="AX704" s="449"/>
    </row>
    <row r="705" spans="1:50" ht="33.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607</v>
      </c>
      <c r="AE705" s="755"/>
      <c r="AF705" s="755"/>
      <c r="AG705" s="164" t="s">
        <v>641</v>
      </c>
      <c r="AH705" s="165"/>
      <c r="AI705" s="165"/>
      <c r="AJ705" s="165"/>
      <c r="AK705" s="165"/>
      <c r="AL705" s="165"/>
      <c r="AM705" s="165"/>
      <c r="AN705" s="165"/>
      <c r="AO705" s="165"/>
      <c r="AP705" s="165"/>
      <c r="AQ705" s="165"/>
      <c r="AR705" s="165"/>
      <c r="AS705" s="165"/>
      <c r="AT705" s="165"/>
      <c r="AU705" s="165"/>
      <c r="AV705" s="165"/>
      <c r="AW705" s="165"/>
      <c r="AX705" s="166"/>
    </row>
    <row r="706" spans="1:50" ht="33.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3.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4.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607</v>
      </c>
      <c r="AE708" s="690"/>
      <c r="AF708" s="690"/>
      <c r="AG708" s="545" t="s">
        <v>621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607</v>
      </c>
      <c r="AE709" s="159"/>
      <c r="AF709" s="159"/>
      <c r="AG709" s="686" t="s">
        <v>620</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607</v>
      </c>
      <c r="AE710" s="159"/>
      <c r="AF710" s="159"/>
      <c r="AG710" s="686" t="s">
        <v>619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607</v>
      </c>
      <c r="AE711" s="159"/>
      <c r="AF711" s="159"/>
      <c r="AG711" s="686" t="s">
        <v>610</v>
      </c>
      <c r="AH711" s="687"/>
      <c r="AI711" s="687"/>
      <c r="AJ711" s="687"/>
      <c r="AK711" s="687"/>
      <c r="AL711" s="687"/>
      <c r="AM711" s="687"/>
      <c r="AN711" s="687"/>
      <c r="AO711" s="687"/>
      <c r="AP711" s="687"/>
      <c r="AQ711" s="687"/>
      <c r="AR711" s="687"/>
      <c r="AS711" s="687"/>
      <c r="AT711" s="687"/>
      <c r="AU711" s="687"/>
      <c r="AV711" s="687"/>
      <c r="AW711" s="687"/>
      <c r="AX711" s="688"/>
    </row>
    <row r="712" spans="1:50" ht="33.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622</v>
      </c>
      <c r="AE712" s="605"/>
      <c r="AF712" s="605"/>
      <c r="AG712" s="613" t="s">
        <v>560</v>
      </c>
      <c r="AH712" s="614"/>
      <c r="AI712" s="614"/>
      <c r="AJ712" s="614"/>
      <c r="AK712" s="614"/>
      <c r="AL712" s="614"/>
      <c r="AM712" s="614"/>
      <c r="AN712" s="614"/>
      <c r="AO712" s="614"/>
      <c r="AP712" s="614"/>
      <c r="AQ712" s="614"/>
      <c r="AR712" s="614"/>
      <c r="AS712" s="614"/>
      <c r="AT712" s="614"/>
      <c r="AU712" s="614"/>
      <c r="AV712" s="614"/>
      <c r="AW712" s="614"/>
      <c r="AX712" s="615"/>
    </row>
    <row r="713" spans="1:50" ht="33.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86" t="s">
        <v>560</v>
      </c>
      <c r="AH713" s="687"/>
      <c r="AI713" s="687"/>
      <c r="AJ713" s="687"/>
      <c r="AK713" s="687"/>
      <c r="AL713" s="687"/>
      <c r="AM713" s="687"/>
      <c r="AN713" s="687"/>
      <c r="AO713" s="687"/>
      <c r="AP713" s="687"/>
      <c r="AQ713" s="687"/>
      <c r="AR713" s="687"/>
      <c r="AS713" s="687"/>
      <c r="AT713" s="687"/>
      <c r="AU713" s="687"/>
      <c r="AV713" s="687"/>
      <c r="AW713" s="687"/>
      <c r="AX713" s="688"/>
    </row>
    <row r="714" spans="1:50" ht="33.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607</v>
      </c>
      <c r="AE714" s="611"/>
      <c r="AF714" s="612"/>
      <c r="AG714" s="711" t="s">
        <v>611</v>
      </c>
      <c r="AH714" s="712"/>
      <c r="AI714" s="712"/>
      <c r="AJ714" s="712"/>
      <c r="AK714" s="712"/>
      <c r="AL714" s="712"/>
      <c r="AM714" s="712"/>
      <c r="AN714" s="712"/>
      <c r="AO714" s="712"/>
      <c r="AP714" s="712"/>
      <c r="AQ714" s="712"/>
      <c r="AR714" s="712"/>
      <c r="AS714" s="712"/>
      <c r="AT714" s="712"/>
      <c r="AU714" s="712"/>
      <c r="AV714" s="712"/>
      <c r="AW714" s="712"/>
      <c r="AX714" s="713"/>
    </row>
    <row r="715" spans="1:50" ht="33.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607</v>
      </c>
      <c r="AE715" s="690"/>
      <c r="AF715" s="799"/>
      <c r="AG715" s="545" t="s">
        <v>618</v>
      </c>
      <c r="AH715" s="546"/>
      <c r="AI715" s="546"/>
      <c r="AJ715" s="546"/>
      <c r="AK715" s="546"/>
      <c r="AL715" s="546"/>
      <c r="AM715" s="546"/>
      <c r="AN715" s="546"/>
      <c r="AO715" s="546"/>
      <c r="AP715" s="546"/>
      <c r="AQ715" s="546"/>
      <c r="AR715" s="546"/>
      <c r="AS715" s="546"/>
      <c r="AT715" s="546"/>
      <c r="AU715" s="546"/>
      <c r="AV715" s="546"/>
      <c r="AW715" s="546"/>
      <c r="AX715" s="547"/>
    </row>
    <row r="716" spans="1:50" ht="44.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607</v>
      </c>
      <c r="AE716" s="781"/>
      <c r="AF716" s="781"/>
      <c r="AG716" s="686" t="s">
        <v>616</v>
      </c>
      <c r="AH716" s="687"/>
      <c r="AI716" s="687"/>
      <c r="AJ716" s="687"/>
      <c r="AK716" s="687"/>
      <c r="AL716" s="687"/>
      <c r="AM716" s="687"/>
      <c r="AN716" s="687"/>
      <c r="AO716" s="687"/>
      <c r="AP716" s="687"/>
      <c r="AQ716" s="687"/>
      <c r="AR716" s="687"/>
      <c r="AS716" s="687"/>
      <c r="AT716" s="687"/>
      <c r="AU716" s="687"/>
      <c r="AV716" s="687"/>
      <c r="AW716" s="687"/>
      <c r="AX716" s="688"/>
    </row>
    <row r="717" spans="1:50" ht="33.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607</v>
      </c>
      <c r="AE717" s="159"/>
      <c r="AF717" s="159"/>
      <c r="AG717" s="686" t="s">
        <v>615</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607</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622</v>
      </c>
      <c r="AE719" s="690"/>
      <c r="AF719" s="690"/>
      <c r="AG719" s="164" t="s">
        <v>560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79.5" customHeight="1" x14ac:dyDescent="0.15">
      <c r="A726" s="640" t="s">
        <v>48</v>
      </c>
      <c r="B726" s="641"/>
      <c r="C726" s="463" t="s">
        <v>53</v>
      </c>
      <c r="D726" s="600"/>
      <c r="E726" s="600"/>
      <c r="F726" s="601"/>
      <c r="G726" s="819" t="s">
        <v>640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81.75" customHeight="1" thickBot="1" x14ac:dyDescent="0.2">
      <c r="A729" s="787" t="s">
        <v>646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647</v>
      </c>
      <c r="B731" s="638"/>
      <c r="C731" s="638"/>
      <c r="D731" s="638"/>
      <c r="E731" s="639"/>
      <c r="F731" s="702" t="s">
        <v>648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649</v>
      </c>
      <c r="B733" s="772"/>
      <c r="C733" s="772"/>
      <c r="D733" s="772"/>
      <c r="E733" s="773"/>
      <c r="F733" s="788" t="s">
        <v>650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560</v>
      </c>
      <c r="F737" s="103"/>
      <c r="G737" s="103"/>
      <c r="H737" s="103"/>
      <c r="I737" s="103"/>
      <c r="J737" s="103"/>
      <c r="K737" s="103"/>
      <c r="L737" s="103"/>
      <c r="M737" s="103"/>
      <c r="N737" s="109" t="s">
        <v>400</v>
      </c>
      <c r="O737" s="109"/>
      <c r="P737" s="109"/>
      <c r="Q737" s="109"/>
      <c r="R737" s="103" t="s">
        <v>560</v>
      </c>
      <c r="S737" s="103"/>
      <c r="T737" s="103"/>
      <c r="U737" s="103"/>
      <c r="V737" s="103"/>
      <c r="W737" s="103"/>
      <c r="X737" s="103"/>
      <c r="Y737" s="103"/>
      <c r="Z737" s="103"/>
      <c r="AA737" s="109" t="s">
        <v>399</v>
      </c>
      <c r="AB737" s="109"/>
      <c r="AC737" s="109"/>
      <c r="AD737" s="109"/>
      <c r="AE737" s="103" t="s">
        <v>560</v>
      </c>
      <c r="AF737" s="103"/>
      <c r="AG737" s="103"/>
      <c r="AH737" s="103"/>
      <c r="AI737" s="103"/>
      <c r="AJ737" s="103"/>
      <c r="AK737" s="103"/>
      <c r="AL737" s="103"/>
      <c r="AM737" s="103"/>
      <c r="AN737" s="109" t="s">
        <v>398</v>
      </c>
      <c r="AO737" s="109"/>
      <c r="AP737" s="109"/>
      <c r="AQ737" s="109"/>
      <c r="AR737" s="110" t="s">
        <v>560</v>
      </c>
      <c r="AS737" s="111"/>
      <c r="AT737" s="111"/>
      <c r="AU737" s="111"/>
      <c r="AV737" s="111"/>
      <c r="AW737" s="111"/>
      <c r="AX737" s="112"/>
      <c r="AY737" s="88"/>
      <c r="AZ737" s="88"/>
    </row>
    <row r="738" spans="1:52" ht="24.75" customHeight="1" x14ac:dyDescent="0.15">
      <c r="A738" s="100" t="s">
        <v>397</v>
      </c>
      <c r="B738" s="101"/>
      <c r="C738" s="101"/>
      <c r="D738" s="102"/>
      <c r="E738" s="103" t="s">
        <v>560</v>
      </c>
      <c r="F738" s="103"/>
      <c r="G738" s="103"/>
      <c r="H738" s="103"/>
      <c r="I738" s="103"/>
      <c r="J738" s="103"/>
      <c r="K738" s="103"/>
      <c r="L738" s="103"/>
      <c r="M738" s="103"/>
      <c r="N738" s="109" t="s">
        <v>396</v>
      </c>
      <c r="O738" s="109"/>
      <c r="P738" s="109"/>
      <c r="Q738" s="109"/>
      <c r="R738" s="103" t="s">
        <v>560</v>
      </c>
      <c r="S738" s="103"/>
      <c r="T738" s="103"/>
      <c r="U738" s="103"/>
      <c r="V738" s="103"/>
      <c r="W738" s="103"/>
      <c r="X738" s="103"/>
      <c r="Y738" s="103"/>
      <c r="Z738" s="103"/>
      <c r="AA738" s="109" t="s">
        <v>395</v>
      </c>
      <c r="AB738" s="109"/>
      <c r="AC738" s="109"/>
      <c r="AD738" s="109"/>
      <c r="AE738" s="103" t="s">
        <v>560</v>
      </c>
      <c r="AF738" s="103"/>
      <c r="AG738" s="103"/>
      <c r="AH738" s="103"/>
      <c r="AI738" s="103"/>
      <c r="AJ738" s="103"/>
      <c r="AK738" s="103"/>
      <c r="AL738" s="103"/>
      <c r="AM738" s="103"/>
      <c r="AN738" s="109" t="s">
        <v>394</v>
      </c>
      <c r="AO738" s="109"/>
      <c r="AP738" s="109"/>
      <c r="AQ738" s="109"/>
      <c r="AR738" s="110" t="s">
        <v>602</v>
      </c>
      <c r="AS738" s="111"/>
      <c r="AT738" s="111"/>
      <c r="AU738" s="111"/>
      <c r="AV738" s="111"/>
      <c r="AW738" s="111"/>
      <c r="AX738" s="112"/>
    </row>
    <row r="739" spans="1:52" ht="24.75" customHeight="1" x14ac:dyDescent="0.15">
      <c r="A739" s="100" t="s">
        <v>393</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565</v>
      </c>
      <c r="F740" s="125"/>
      <c r="G740" s="125"/>
      <c r="H740" s="92" t="str">
        <f>IF(E740="", "", "(")</f>
        <v>(</v>
      </c>
      <c r="I740" s="125" t="s">
        <v>595</v>
      </c>
      <c r="J740" s="125"/>
      <c r="K740" s="92" t="str">
        <f>IF(OR(I740="　", I740=""), "", "-")</f>
        <v>-</v>
      </c>
      <c r="L740" s="126">
        <v>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612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614</v>
      </c>
      <c r="H782" s="472"/>
      <c r="I782" s="472"/>
      <c r="J782" s="472"/>
      <c r="K782" s="473"/>
      <c r="L782" s="474" t="s">
        <v>624</v>
      </c>
      <c r="M782" s="475"/>
      <c r="N782" s="475"/>
      <c r="O782" s="475"/>
      <c r="P782" s="475"/>
      <c r="Q782" s="475"/>
      <c r="R782" s="475"/>
      <c r="S782" s="475"/>
      <c r="T782" s="475"/>
      <c r="U782" s="475"/>
      <c r="V782" s="475"/>
      <c r="W782" s="475"/>
      <c r="X782" s="476"/>
      <c r="Y782" s="477">
        <v>11.4</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67" t="s">
        <v>623</v>
      </c>
      <c r="H783" s="368"/>
      <c r="I783" s="368"/>
      <c r="J783" s="368"/>
      <c r="K783" s="369"/>
      <c r="L783" s="421" t="s">
        <v>625</v>
      </c>
      <c r="M783" s="422"/>
      <c r="N783" s="422"/>
      <c r="O783" s="422"/>
      <c r="P783" s="422"/>
      <c r="Q783" s="422"/>
      <c r="R783" s="422"/>
      <c r="S783" s="422"/>
      <c r="T783" s="422"/>
      <c r="U783" s="422"/>
      <c r="V783" s="422"/>
      <c r="W783" s="422"/>
      <c r="X783" s="423"/>
      <c r="Y783" s="418">
        <v>4.8</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t="s">
        <v>626</v>
      </c>
      <c r="H784" s="368"/>
      <c r="I784" s="368"/>
      <c r="J784" s="368"/>
      <c r="K784" s="369"/>
      <c r="L784" s="421" t="s">
        <v>627</v>
      </c>
      <c r="M784" s="422"/>
      <c r="N784" s="422"/>
      <c r="O784" s="422"/>
      <c r="P784" s="422"/>
      <c r="Q784" s="422"/>
      <c r="R784" s="422"/>
      <c r="S784" s="422"/>
      <c r="T784" s="422"/>
      <c r="U784" s="422"/>
      <c r="V784" s="422"/>
      <c r="W784" s="422"/>
      <c r="X784" s="423"/>
      <c r="Y784" s="418">
        <v>4</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t="s">
        <v>628</v>
      </c>
      <c r="H785" s="368"/>
      <c r="I785" s="368"/>
      <c r="J785" s="368"/>
      <c r="K785" s="369"/>
      <c r="L785" s="421" t="s">
        <v>629</v>
      </c>
      <c r="M785" s="422"/>
      <c r="N785" s="422"/>
      <c r="O785" s="422"/>
      <c r="P785" s="422"/>
      <c r="Q785" s="422"/>
      <c r="R785" s="422"/>
      <c r="S785" s="422"/>
      <c r="T785" s="422"/>
      <c r="U785" s="422"/>
      <c r="V785" s="422"/>
      <c r="W785" s="422"/>
      <c r="X785" s="423"/>
      <c r="Y785" s="418">
        <v>2.9</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5"/>
      <c r="B786" s="785"/>
      <c r="C786" s="785"/>
      <c r="D786" s="785"/>
      <c r="E786" s="785"/>
      <c r="F786" s="786"/>
      <c r="G786" s="367" t="s">
        <v>630</v>
      </c>
      <c r="H786" s="368"/>
      <c r="I786" s="368"/>
      <c r="J786" s="368"/>
      <c r="K786" s="369"/>
      <c r="L786" s="421" t="s">
        <v>631</v>
      </c>
      <c r="M786" s="422"/>
      <c r="N786" s="422"/>
      <c r="O786" s="422"/>
      <c r="P786" s="422"/>
      <c r="Q786" s="422"/>
      <c r="R786" s="422"/>
      <c r="S786" s="422"/>
      <c r="T786" s="422"/>
      <c r="U786" s="422"/>
      <c r="V786" s="422"/>
      <c r="W786" s="422"/>
      <c r="X786" s="423"/>
      <c r="Y786" s="418">
        <v>2.6</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25.7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82.5" customHeight="1" x14ac:dyDescent="0.15">
      <c r="A838" s="424">
        <v>1</v>
      </c>
      <c r="B838" s="424">
        <v>1</v>
      </c>
      <c r="C838" s="444" t="s">
        <v>613</v>
      </c>
      <c r="D838" s="438"/>
      <c r="E838" s="438"/>
      <c r="F838" s="438"/>
      <c r="G838" s="438"/>
      <c r="H838" s="438"/>
      <c r="I838" s="438"/>
      <c r="J838" s="439">
        <v>8011505001508</v>
      </c>
      <c r="K838" s="440"/>
      <c r="L838" s="440"/>
      <c r="M838" s="440"/>
      <c r="N838" s="440"/>
      <c r="O838" s="440"/>
      <c r="P838" s="445" t="s">
        <v>636</v>
      </c>
      <c r="Q838" s="333"/>
      <c r="R838" s="333"/>
      <c r="S838" s="333"/>
      <c r="T838" s="333"/>
      <c r="U838" s="333"/>
      <c r="V838" s="333"/>
      <c r="W838" s="333"/>
      <c r="X838" s="333"/>
      <c r="Y838" s="334">
        <v>25.7</v>
      </c>
      <c r="Z838" s="335"/>
      <c r="AA838" s="335"/>
      <c r="AB838" s="336"/>
      <c r="AC838" s="347" t="s">
        <v>378</v>
      </c>
      <c r="AD838" s="443"/>
      <c r="AE838" s="443"/>
      <c r="AF838" s="443"/>
      <c r="AG838" s="443"/>
      <c r="AH838" s="441">
        <v>1</v>
      </c>
      <c r="AI838" s="442"/>
      <c r="AJ838" s="442"/>
      <c r="AK838" s="442"/>
      <c r="AL838" s="344">
        <v>100</v>
      </c>
      <c r="AM838" s="345"/>
      <c r="AN838" s="345"/>
      <c r="AO838" s="346"/>
      <c r="AP838" s="340" t="s">
        <v>637</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015">
      <formula>IF(RIGHT(TEXT(P14,"0.#"),1)=".",FALSE,TRUE)</formula>
    </cfRule>
    <cfRule type="expression" dxfId="2746" priority="14016">
      <formula>IF(RIGHT(TEXT(P14,"0.#"),1)=".",TRUE,FALSE)</formula>
    </cfRule>
  </conditionalFormatting>
  <conditionalFormatting sqref="AE32">
    <cfRule type="expression" dxfId="2745" priority="14005">
      <formula>IF(RIGHT(TEXT(AE32,"0.#"),1)=".",FALSE,TRUE)</formula>
    </cfRule>
    <cfRule type="expression" dxfId="2744" priority="14006">
      <formula>IF(RIGHT(TEXT(AE32,"0.#"),1)=".",TRUE,FALSE)</formula>
    </cfRule>
  </conditionalFormatting>
  <conditionalFormatting sqref="P18:AX18">
    <cfRule type="expression" dxfId="2743" priority="13891">
      <formula>IF(RIGHT(TEXT(P18,"0.#"),1)=".",FALSE,TRUE)</formula>
    </cfRule>
    <cfRule type="expression" dxfId="2742" priority="13892">
      <formula>IF(RIGHT(TEXT(P18,"0.#"),1)=".",TRUE,FALSE)</formula>
    </cfRule>
  </conditionalFormatting>
  <conditionalFormatting sqref="Y783">
    <cfRule type="expression" dxfId="2741" priority="13887">
      <formula>IF(RIGHT(TEXT(Y783,"0.#"),1)=".",FALSE,TRUE)</formula>
    </cfRule>
    <cfRule type="expression" dxfId="2740" priority="13888">
      <formula>IF(RIGHT(TEXT(Y783,"0.#"),1)=".",TRUE,FALSE)</formula>
    </cfRule>
  </conditionalFormatting>
  <conditionalFormatting sqref="Y792">
    <cfRule type="expression" dxfId="2739" priority="13883">
      <formula>IF(RIGHT(TEXT(Y792,"0.#"),1)=".",FALSE,TRUE)</formula>
    </cfRule>
    <cfRule type="expression" dxfId="2738" priority="13884">
      <formula>IF(RIGHT(TEXT(Y792,"0.#"),1)=".",TRUE,FALSE)</formula>
    </cfRule>
  </conditionalFormatting>
  <conditionalFormatting sqref="Y823:Y830 Y821 Y810:Y817 Y808 Y797:Y804 Y795">
    <cfRule type="expression" dxfId="2737" priority="13665">
      <formula>IF(RIGHT(TEXT(Y795,"0.#"),1)=".",FALSE,TRUE)</formula>
    </cfRule>
    <cfRule type="expression" dxfId="2736" priority="13666">
      <formula>IF(RIGHT(TEXT(Y795,"0.#"),1)=".",TRUE,FALSE)</formula>
    </cfRule>
  </conditionalFormatting>
  <conditionalFormatting sqref="P16:AQ17 P15:AX15 P13:AX13">
    <cfRule type="expression" dxfId="2735" priority="13713">
      <formula>IF(RIGHT(TEXT(P13,"0.#"),1)=".",FALSE,TRUE)</formula>
    </cfRule>
    <cfRule type="expression" dxfId="2734" priority="13714">
      <formula>IF(RIGHT(TEXT(P13,"0.#"),1)=".",TRUE,FALSE)</formula>
    </cfRule>
  </conditionalFormatting>
  <conditionalFormatting sqref="P19:AJ19">
    <cfRule type="expression" dxfId="2733" priority="13711">
      <formula>IF(RIGHT(TEXT(P19,"0.#"),1)=".",FALSE,TRUE)</formula>
    </cfRule>
    <cfRule type="expression" dxfId="2732" priority="13712">
      <formula>IF(RIGHT(TEXT(P19,"0.#"),1)=".",TRUE,FALSE)</formula>
    </cfRule>
  </conditionalFormatting>
  <conditionalFormatting sqref="AE101 AQ101">
    <cfRule type="expression" dxfId="2731" priority="13703">
      <formula>IF(RIGHT(TEXT(AE101,"0.#"),1)=".",FALSE,TRUE)</formula>
    </cfRule>
    <cfRule type="expression" dxfId="2730" priority="13704">
      <formula>IF(RIGHT(TEXT(AE101,"0.#"),1)=".",TRUE,FALSE)</formula>
    </cfRule>
  </conditionalFormatting>
  <conditionalFormatting sqref="Y784:Y791 Y782">
    <cfRule type="expression" dxfId="2729" priority="13689">
      <formula>IF(RIGHT(TEXT(Y782,"0.#"),1)=".",FALSE,TRUE)</formula>
    </cfRule>
    <cfRule type="expression" dxfId="2728" priority="13690">
      <formula>IF(RIGHT(TEXT(Y782,"0.#"),1)=".",TRUE,FALSE)</formula>
    </cfRule>
  </conditionalFormatting>
  <conditionalFormatting sqref="AU783">
    <cfRule type="expression" dxfId="2727" priority="13687">
      <formula>IF(RIGHT(TEXT(AU783,"0.#"),1)=".",FALSE,TRUE)</formula>
    </cfRule>
    <cfRule type="expression" dxfId="2726" priority="13688">
      <formula>IF(RIGHT(TEXT(AU783,"0.#"),1)=".",TRUE,FALSE)</formula>
    </cfRule>
  </conditionalFormatting>
  <conditionalFormatting sqref="AU792">
    <cfRule type="expression" dxfId="2725" priority="13685">
      <formula>IF(RIGHT(TEXT(AU792,"0.#"),1)=".",FALSE,TRUE)</formula>
    </cfRule>
    <cfRule type="expression" dxfId="2724" priority="13686">
      <formula>IF(RIGHT(TEXT(AU792,"0.#"),1)=".",TRUE,FALSE)</formula>
    </cfRule>
  </conditionalFormatting>
  <conditionalFormatting sqref="AU784:AU791 AU782">
    <cfRule type="expression" dxfId="2723" priority="13683">
      <formula>IF(RIGHT(TEXT(AU782,"0.#"),1)=".",FALSE,TRUE)</formula>
    </cfRule>
    <cfRule type="expression" dxfId="2722" priority="13684">
      <formula>IF(RIGHT(TEXT(AU782,"0.#"),1)=".",TRUE,FALSE)</formula>
    </cfRule>
  </conditionalFormatting>
  <conditionalFormatting sqref="Y822 Y809 Y796">
    <cfRule type="expression" dxfId="2721" priority="13669">
      <formula>IF(RIGHT(TEXT(Y796,"0.#"),1)=".",FALSE,TRUE)</formula>
    </cfRule>
    <cfRule type="expression" dxfId="2720" priority="13670">
      <formula>IF(RIGHT(TEXT(Y796,"0.#"),1)=".",TRUE,FALSE)</formula>
    </cfRule>
  </conditionalFormatting>
  <conditionalFormatting sqref="Y831 Y818 Y805">
    <cfRule type="expression" dxfId="2719" priority="13667">
      <formula>IF(RIGHT(TEXT(Y805,"0.#"),1)=".",FALSE,TRUE)</formula>
    </cfRule>
    <cfRule type="expression" dxfId="2718" priority="13668">
      <formula>IF(RIGHT(TEXT(Y805,"0.#"),1)=".",TRUE,FALSE)</formula>
    </cfRule>
  </conditionalFormatting>
  <conditionalFormatting sqref="AU822 AU809 AU796">
    <cfRule type="expression" dxfId="2717" priority="13663">
      <formula>IF(RIGHT(TEXT(AU796,"0.#"),1)=".",FALSE,TRUE)</formula>
    </cfRule>
    <cfRule type="expression" dxfId="2716" priority="13664">
      <formula>IF(RIGHT(TEXT(AU796,"0.#"),1)=".",TRUE,FALSE)</formula>
    </cfRule>
  </conditionalFormatting>
  <conditionalFormatting sqref="AU831 AU818 AU805">
    <cfRule type="expression" dxfId="2715" priority="13661">
      <formula>IF(RIGHT(TEXT(AU805,"0.#"),1)=".",FALSE,TRUE)</formula>
    </cfRule>
    <cfRule type="expression" dxfId="2714" priority="13662">
      <formula>IF(RIGHT(TEXT(AU805,"0.#"),1)=".",TRUE,FALSE)</formula>
    </cfRule>
  </conditionalFormatting>
  <conditionalFormatting sqref="AU823:AU830 AU821 AU810:AU817 AU808 AU797:AU804 AU795">
    <cfRule type="expression" dxfId="2713" priority="13659">
      <formula>IF(RIGHT(TEXT(AU795,"0.#"),1)=".",FALSE,TRUE)</formula>
    </cfRule>
    <cfRule type="expression" dxfId="2712" priority="13660">
      <formula>IF(RIGHT(TEXT(AU795,"0.#"),1)=".",TRUE,FALSE)</formula>
    </cfRule>
  </conditionalFormatting>
  <conditionalFormatting sqref="AM87">
    <cfRule type="expression" dxfId="2711" priority="13313">
      <formula>IF(RIGHT(TEXT(AM87,"0.#"),1)=".",FALSE,TRUE)</formula>
    </cfRule>
    <cfRule type="expression" dxfId="2710" priority="13314">
      <formula>IF(RIGHT(TEXT(AM87,"0.#"),1)=".",TRUE,FALSE)</formula>
    </cfRule>
  </conditionalFormatting>
  <conditionalFormatting sqref="AE55">
    <cfRule type="expression" dxfId="2709" priority="13381">
      <formula>IF(RIGHT(TEXT(AE55,"0.#"),1)=".",FALSE,TRUE)</formula>
    </cfRule>
    <cfRule type="expression" dxfId="2708" priority="13382">
      <formula>IF(RIGHT(TEXT(AE55,"0.#"),1)=".",TRUE,FALSE)</formula>
    </cfRule>
  </conditionalFormatting>
  <conditionalFormatting sqref="AI55">
    <cfRule type="expression" dxfId="2707" priority="13379">
      <formula>IF(RIGHT(TEXT(AI55,"0.#"),1)=".",FALSE,TRUE)</formula>
    </cfRule>
    <cfRule type="expression" dxfId="2706" priority="13380">
      <formula>IF(RIGHT(TEXT(AI55,"0.#"),1)=".",TRUE,FALSE)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AM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16383" man="1"/>
    <brk id="699" max="16383" man="1"/>
    <brk id="725"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t="s">
        <v>598</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2020-10-01T02:52:42Z</cp:lastPrinted>
  <dcterms:created xsi:type="dcterms:W3CDTF">2012-03-13T00:50:25Z</dcterms:created>
  <dcterms:modified xsi:type="dcterms:W3CDTF">2020-11-17T06:23:03Z</dcterms:modified>
</cp:coreProperties>
</file>