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R2\"/>
    </mc:Choice>
  </mc:AlternateContent>
  <bookViews>
    <workbookView xWindow="0" yWindow="0" windowWidth="145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<sst xmlns="http://schemas.openxmlformats.org/spreadsheetml/2006/main" count="2909" uniqueCount="655">
  <si>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</si>
  <si>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</si>
  <si>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</si>
  <si>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</si>
  <si>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</si>
  <si>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</si>
  <si>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</si>
  <si>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</si>
  <si>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</si>
  <si>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</si>
  <si>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</si>
  <si>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</si>
  <si>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</si>
  <si>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</si>
  <si>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</si>
  <si>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</si>
  <si>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</si>
  <si>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</si>
  <si>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</si>
  <si>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</si>
  <si>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</si>
  <si>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</si>
  <si>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</si>
  <si>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</si>
  <si>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</si>
  <si>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</si>
  <si>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</si>
  <si>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</si>
  <si>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</si>
  <si>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</si>
  <si>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</si>
  <si>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</si>
  <si>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</si>
  <si>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</si>
  <si>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</si>
  <si>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</si>
  <si>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</si>
  <si>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</si>
  <si>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</si>
  <si>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</si>
  <si>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</si>
  <si>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</si>
  <si>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</si>
  <si>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</si>
  <si>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</si>
  <si>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</si>
  <si>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</si>
  <si>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</si>
  <si>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</si>
  <si>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</si>
  <si>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</si>
  <si>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</si>
  <si>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</si>
  <si>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</si>
  <si>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</si>
  <si>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</si>
  <si>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</si>
  <si>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</si>
  <si>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</si>
  <si>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</si>
  <si>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</si>
  <si>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</si>
  <si>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</si>
  <si>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</si>
  <si>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</si>
  <si>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</si>
  <si>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</si>
  <si>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</si>
  <si>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</si>
  <si>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</si>
  <si>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</si>
  <si>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</si>
  <si>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</si>
  <si>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</si>
  <si>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</si>
  <si>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</si>
  <si>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</si>
  <si>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</si>
  <si>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</si>
  <si>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</si>
  <si>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</si>
  <si>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</si>
  <si>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</si>
  <si>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</si>
  <si>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</si>
  <si>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</si>
  <si>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</si>
  <si>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</si>
  <si>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</si>
  <si>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</si>
  <si>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</si>
  <si>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</si>
  <si>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</si>
  <si>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</si>
  <si>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</si>
  <si>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</si>
  <si>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</si>
  <si>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</si>
  <si>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</si>
  <si>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</si>
  <si>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</si>
  <si>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</si>
  <si>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</si>
  <si>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</si>
  <si>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</si>
  <si>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</si>
  <si>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</si>
  <si>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</si>
  <si>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</si>
  <si>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</si>
  <si>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</si>
  <si>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</si>
  <si>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</si>
  <si>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</si>
  <si>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</si>
  <si>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</si>
  <si>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</si>
  <si>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</si>
  <si>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</si>
  <si>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</si>
  <si>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</si>
  <si>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</si>
  <si>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</si>
  <si>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</si>
  <si>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</si>
  <si>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</si>
  <si>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</si>
  <si>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</si>
  <si>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</si>
  <si>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</si>
  <si>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</si>
  <si>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</si>
  <si>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</si>
  <si>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</si>
  <si>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</si>
  <si>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</si>
  <si>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</si>
  <si>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</si>
  <si>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</si>
  <si>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</si>
  <si>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</si>
  <si>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</si>
  <si>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</si>
  <si>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</si>
  <si>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</si>
  <si>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</si>
  <si>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</si>
  <si>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</si>
  <si>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</si>
  <si>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</si>
  <si>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</si>
  <si>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</si>
  <si>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</si>
  <si>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</si>
  <si>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</si>
  <si>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</si>
  <si>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</si>
  <si>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</si>
  <si>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</si>
  <si>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</si>
  <si>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</si>
  <si>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</si>
  <si>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</si>
  <si>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</si>
  <si>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</si>
  <si>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</si>
  <si>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</si>
  <si>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</si>
  <si>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</si>
  <si>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</si>
  <si>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</si>
  <si>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</si>
  <si>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</si>
  <si>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</si>
  <si>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</si>
  <si>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</si>
  <si>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</si>
  <si>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</si>
  <si>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</si>
  <si>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</si>
  <si>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</si>
  <si>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</si>
  <si>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</si>
  <si>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</si>
  <si>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</si>
  <si>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</si>
  <si>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</si>
  <si>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</si>
  <si>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</si>
  <si>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</si>
  <si>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</si>
  <si>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</si>
  <si>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</si>
  <si>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</si>
  <si>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</si>
  <si>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</si>
  <si>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</si>
  <si>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</si>
  <si>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</si>
  <si>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</si>
  <si>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</si>
  <si>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</si>
  <si>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</si>
  <si>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</si>
  <si>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</si>
  <si>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</si>
  <si>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</si>
  <si>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</si>
  <si>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</si>
  <si>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</si>
  <si>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</si>
  <si>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</si>
  <si>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</si>
  <si>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</si>
  <si>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</si>
  <si>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</si>
  <si>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</si>
  <si>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</si>
  <si>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</si>
  <si>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</si>
  <si>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</si>
  <si>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</si>
  <si>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</si>
  <si>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</si>
  <si>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</si>
  <si>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</si>
  <si>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</si>
  <si>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</si>
  <si>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</si>
  <si>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</si>
  <si>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</si>
  <si>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</si>
  <si>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</si>
  <si>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</si>
  <si>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</si>
  <si>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</si>
  <si>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</si>
  <si>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</si>
  <si>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</si>
  <si>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</si>
  <si>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</si>
  <si>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</si>
  <si>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</si>
  <si>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</si>
  <si>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</si>
  <si>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</si>
  <si>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</si>
  <si>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</si>
  <si>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</si>
  <si>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</si>
  <si>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</si>
  <si>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</si>
  <si>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</si>
  <si>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</si>
  <si>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</si>
  <si>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</si>
  <si>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</si>
  <si>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</si>
  <si>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</si>
  <si>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</si>
  <si>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</si>
  <si>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</si>
  <si>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</si>
  <si>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</si>
  <si>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</si>
  <si>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</si>
  <si>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</si>
  <si>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</si>
  <si>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</si>
  <si>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</si>
  <si>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</si>
  <si>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</si>
  <si>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</si>
  <si>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</si>
  <si>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</si>
  <si>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</si>
  <si>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</si>
  <si>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</si>
  <si>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</si>
  <si>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</si>
  <si>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</si>
  <si>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</si>
  <si>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</si>
  <si>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</si>
  <si>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</si>
  <si>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</si>
  <si>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</si>
  <si>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</si>
  <si>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</si>
  <si>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</si>
  <si>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</si>
  <si>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</si>
  <si>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</si>
  <si>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</si>
  <si>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</si>
  <si>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</si>
  <si>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</si>
  <si>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</si>
  <si>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</si>
  <si>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</si>
  <si>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</si>
  <si>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</si>
  <si>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</si>
  <si>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</si>
  <si>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</si>
  <si>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</si>
  <si>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</si>
  <si>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</si>
  <si>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</si>
  <si>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</si>
  <si>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</si>
  <si>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</si>
  <si>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</si>
  <si>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</si>
  <si>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</si>
  <si>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</si>
  <si>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</si>
  <si>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</si>
  <si>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</si>
  <si>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</si>
  <si>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</si>
  <si>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</si>
  <si>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</si>
  <si>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</si>
  <si>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</si>
  <si>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</si>
  <si>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</si>
  <si>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</si>
  <si>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</si>
  <si>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</si>
  <si>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</si>
  <si>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</si>
  <si>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</si>
  <si>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</si>
  <si>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</si>
  <si>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</si>
  <si>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</si>
  <si>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</si>
  <si>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</si>
  <si>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</si>
  <si>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</si>
  <si>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</si>
  <si>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</si>
  <si>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</si>
  <si>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</si>
  <si>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</si>
  <si>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</si>
  <si>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</si>
  <si>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</si>
  <si>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</si>
  <si>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</si>
  <si>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</si>
  <si>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</si>
  <si>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</si>
  <si>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</si>
  <si>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</si>
  <si>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</si>
  <si>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</si>
  <si>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</si>
  <si>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</si>
  <si>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</si>
  <si>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</si>
  <si>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</si>
  <si>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</si>
  <si>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</si>
  <si>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</si>
  <si>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</si>
  <si>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</si>
  <si>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</si>
  <si>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</si>
  <si>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</si>
  <si>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</si>
  <si>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</si>
  <si>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</si>
  <si>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</si>
  <si>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</si>
  <si>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</si>
  <si>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</si>
  <si>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</si>
  <si>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</si>
  <si>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</si>
  <si>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</si>
  <si>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</si>
  <si>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</si>
  <si>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</si>
  <si>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</si>
  <si>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</si>
  <si>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</si>
  <si>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</si>
  <si>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</si>
  <si>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</si>
  <si>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</si>
  <si>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</si>
  <si>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</si>
  <si>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</si>
  <si>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</si>
  <si>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</si>
  <si>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</si>
  <si>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</si>
  <si>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</si>
  <si>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</si>
  <si>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</si>
  <si>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</si>
  <si>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</si>
  <si>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</si>
  <si>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</si>
  <si>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</si>
  <si>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</si>
  <si>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</si>
  <si>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</si>
  <si>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</si>
  <si>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</si>
  <si>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</si>
  <si>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</si>
  <si>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</si>
  <si>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</si>
  <si>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</si>
  <si>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</si>
  <si>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</si>
  <si>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</si>
  <si>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</si>
  <si>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</si>
  <si>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</si>
  <si>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</si>
  <si>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</si>
  <si>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</si>
  <si>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</si>
  <si>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</si>
  <si>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</si>
  <si>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</si>
  <si>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</si>
  <si>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</si>
  <si>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</si>
  <si>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</si>
  <si>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</si>
  <si>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</si>
  <si>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</si>
  <si>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</si>
  <si>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</si>
  <si>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</si>
  <si>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</si>
  <si>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</si>
  <si>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</si>
  <si>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</si>
  <si>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</si>
  <si>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</si>
  <si>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</si>
  <si>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</si>
  <si>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</si>
  <si>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</si>
  <si>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</si>
  <si>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</si>
  <si>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</si>
  <si>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</si>
  <si>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</si>
  <si>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</si>
  <si>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</si>
  <si>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</si>
  <si>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</si>
  <si>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</si>
  <si>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</si>
  <si>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</si>
  <si>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</si>
  <si>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</si>
  <si>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</si>
  <si>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</si>
  <si>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</si>
  <si>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</si>
  <si>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</si>
  <si>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</si>
  <si>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</si>
  <si>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</si>
  <si>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</si>
  <si>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</si>
  <si>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</si>
  <si>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</si>
  <si>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</si>
  <si>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</si>
  <si>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</si>
  <si>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</si>
  <si>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</si>
  <si>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</si>
  <si>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</si>
  <si>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</si>
  <si>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</si>
  <si>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</si>
  <si>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</si>
  <si>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</si>
  <si>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</si>
  <si>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</si>
  <si>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</si>
  <si>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</si>
  <si>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</si>
  <si>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</si>
  <si>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</si>
  <si>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</si>
  <si>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</si>
  <si>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</si>
  <si>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</si>
  <si>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</si>
  <si>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</si>
  <si>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</si>
  <si>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</si>
  <si>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</si>
  <si>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</si>
  <si>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</si>
  <si>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</si>
  <si>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</si>
  <si>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</si>
  <si>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</si>
  <si>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</si>
  <si>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</si>
  <si>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</si>
  <si>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</si>
  <si>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</si>
  <si>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</si>
  <si>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</si>
  <si>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</si>
  <si>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</si>
  <si>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</si>
  <si>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</si>
  <si>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</si>
  <si>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</si>
  <si>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</si>
  <si>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</si>
  <si>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</si>
  <si>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</si>
  <si>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</si>
  <si>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</si>
  <si>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</si>
  <si>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</si>
  <si>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</si>
  <si>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</si>
  <si>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</si>
  <si>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</si>
  <si>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</si>
  <si>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</si>
  <si>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</si>
  <si>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</si>
  <si>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</si>
  <si>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</si>
  <si>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</si>
  <si>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</si>
  <si>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</si>
  <si>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</si>
  <si>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</si>
  <si>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</si>
  <si>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</si>
  <si>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</si>
  <si>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</si>
  <si>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</si>
  <si>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</si>
  <si>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</si>
  <si>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</si>
  <si>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</si>
  <si>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</si>
  <si>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</si>
  <si>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</si>
  <si>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</si>
  <si>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</si>
  <si>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</si>
  <si>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</si>
  <si>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</si>
  <si>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</si>
  <si>
    <t>回</t>
    <phoneticPr fontId="6"/>
  </si>
  <si>
    <t>　　/</t>
    <phoneticPr fontId="6"/>
  </si>
  <si>
    <t>％</t>
    <phoneticPr fontId="6"/>
  </si>
  <si>
    <t>○</t>
    <phoneticPr fontId="6"/>
  </si>
  <si>
    <t>文部科学省</t>
    <phoneticPr fontId="6"/>
  </si>
  <si>
    <t>スポーツ仲裁活動推進事業</t>
    <phoneticPr fontId="6"/>
  </si>
  <si>
    <t>スポーツ庁</t>
    <phoneticPr fontId="6"/>
  </si>
  <si>
    <t>スポーツ基本法（平成23年）第15条</t>
    <phoneticPr fontId="6"/>
  </si>
  <si>
    <t>スポーツ基本計画（平成29年3月24日策定）
スポーツ立国戦略（平成22年8月26日策定）
スポーツ振興基本計画（平成18年9月21日改訂）</t>
    <phoneticPr fontId="6"/>
  </si>
  <si>
    <t>-</t>
    <phoneticPr fontId="6"/>
  </si>
  <si>
    <t>％</t>
    <phoneticPr fontId="6"/>
  </si>
  <si>
    <t>-</t>
    <phoneticPr fontId="6"/>
  </si>
  <si>
    <t>執行額／研修会開催数　　　　　　　　　　　　　　　　　　　　　　　　　　　　</t>
    <phoneticPr fontId="6"/>
  </si>
  <si>
    <t>　　円</t>
    <phoneticPr fontId="6"/>
  </si>
  <si>
    <t>　　円/回</t>
    <phoneticPr fontId="6"/>
  </si>
  <si>
    <t>／　</t>
    <phoneticPr fontId="6"/>
  </si>
  <si>
    <t>／　　　　　　　　　　　　　　</t>
    <phoneticPr fontId="6"/>
  </si>
  <si>
    <t>スポーツに関する紛争解決の仕組みが整備されているスポーツ団体の割合</t>
    <phoneticPr fontId="6"/>
  </si>
  <si>
    <t>本事業の活動を通じて、参加者がスポーツ仲裁の仕組みを理解することにより、スポーツに関する紛争解決の仕組みの整備の必要性についての認識の向上が図られ、スポーツに関する紛争解決の仕組みが整備されるスポーツ団体の割合が増加することによる、クリーンでフェアなスポーツの推進によるスポーツの価値の向上が図られる。</t>
    <phoneticPr fontId="6"/>
  </si>
  <si>
    <t>-</t>
    <phoneticPr fontId="6"/>
  </si>
  <si>
    <t>本事業は、スポーツ基本法及びスポーツ基本計画にその必要性が明記されており、政策の優先度がきわめて高く、国民や社会のニーズを反映している。</t>
    <phoneticPr fontId="6"/>
  </si>
  <si>
    <t>統括競技団体、中央競技団体、日本スポーツ仲裁機構等との連携を図りながら事業を進めることが重要であり、国が総合的に事業を進める必要がある。</t>
    <phoneticPr fontId="6"/>
  </si>
  <si>
    <t>本事業は、スポーツ基本法及びスポーツ基本計画にその必要性が明記されており、政策の優先度が極めて高い。</t>
    <phoneticPr fontId="6"/>
  </si>
  <si>
    <t>民間の保有するノウハウ等を利用することで低コストかつ効果的な事業遂行が可能となっている。</t>
  </si>
  <si>
    <t>活動実績は当初予定していたとおり研修会を開催することができており、研修会の内容をスポーツ団体のニーズに応じて柔軟に変更するなど、充実した内容の活動を行うことができている。</t>
    <phoneticPr fontId="6"/>
  </si>
  <si>
    <t>新23-0082</t>
    <phoneticPr fontId="6"/>
  </si>
  <si>
    <t>384</t>
    <phoneticPr fontId="6"/>
  </si>
  <si>
    <t>347</t>
    <phoneticPr fontId="6"/>
  </si>
  <si>
    <t>340</t>
    <phoneticPr fontId="6"/>
  </si>
  <si>
    <t>332</t>
    <phoneticPr fontId="6"/>
  </si>
  <si>
    <t>318</t>
    <phoneticPr fontId="6"/>
  </si>
  <si>
    <t>文部科学省</t>
    <phoneticPr fontId="6"/>
  </si>
  <si>
    <t>11　スポーツの振興</t>
    <phoneticPr fontId="6"/>
  </si>
  <si>
    <t>11-4 クリーンでフェアなスポーツの推進によるスポーツの価値の向上</t>
    <phoneticPr fontId="6"/>
  </si>
  <si>
    <t>平成23年度</t>
    <phoneticPr fontId="6"/>
  </si>
  <si>
    <t>令和元年度</t>
    <phoneticPr fontId="6"/>
  </si>
  <si>
    <t>-</t>
    <phoneticPr fontId="6"/>
  </si>
  <si>
    <t>-</t>
    <phoneticPr fontId="6"/>
  </si>
  <si>
    <t>-</t>
    <phoneticPr fontId="6"/>
  </si>
  <si>
    <t>スポーツ仲裁等の趣旨や手続の理解増進のため、ドーピング防止教育活動とも連携し、競技者や競技団体等への研修会や説明会等を実施するとともに、スポーツ仲裁活動の中核的人材を育成するため、スポーツ法に造詣のある弁護士、研究者等をスポーツ仲裁裁判所をはじめとする海外の仲裁機関、スポーツ法・スポーツ仲裁等の紛争解決を研究している大学、スポーツ法を専門とする法律事務所等に派遣し、その成果の活用を図ることにより、仲裁活動の中核的人材の育成を行い、スポーツ仲裁の趣旨や手続などについての理解増進を図る。</t>
    <phoneticPr fontId="6"/>
  </si>
  <si>
    <t>※金額は単位未満四捨五入して記載していることから、合計が一致しない場合がある。
令和2年度からスポーツ・インテグリティ推進事業に統合。</t>
    <rPh sb="40" eb="42">
      <t>レイワ</t>
    </rPh>
    <rPh sb="43" eb="45">
      <t>ネンド</t>
    </rPh>
    <rPh sb="59" eb="61">
      <t>スイシン</t>
    </rPh>
    <rPh sb="61" eb="63">
      <t>ジギョウ</t>
    </rPh>
    <rPh sb="64" eb="66">
      <t>トウゴウ</t>
    </rPh>
    <phoneticPr fontId="6"/>
  </si>
  <si>
    <t>有</t>
  </si>
  <si>
    <t>無</t>
  </si>
  <si>
    <t>‐</t>
  </si>
  <si>
    <t>費目・使途の精査を行った上で契約を締結しており、単位当たりコスト等の水準は妥当である。</t>
    <phoneticPr fontId="6"/>
  </si>
  <si>
    <t>委託事業の契約及び委託額の確定手続に当たっては、事業経費の費目・使途の内容を厳正に審査するなど、その合理性について適切にチェックを行っている。</t>
  </si>
  <si>
    <t>事業経費の費目・使途の内容については、契約時及び委託費の額の確定手続きにおいて厳正に審査し、必要なものに限定している。</t>
  </si>
  <si>
    <t>委託事業の契約にあたり、経費のチェックを行うとともに、事業開始後も事業実施に係る注意点を共有することにより、コスト削減や効率化に向けた工夫を行っている。</t>
    <rPh sb="0" eb="2">
      <t>イタク</t>
    </rPh>
    <rPh sb="2" eb="4">
      <t>ジギョウ</t>
    </rPh>
    <rPh sb="5" eb="7">
      <t>ケイヤク</t>
    </rPh>
    <rPh sb="12" eb="14">
      <t>ケイヒ</t>
    </rPh>
    <rPh sb="20" eb="21">
      <t>オコナ</t>
    </rPh>
    <rPh sb="27" eb="29">
      <t>ジギョウ</t>
    </rPh>
    <rPh sb="29" eb="31">
      <t>カイシ</t>
    </rPh>
    <rPh sb="31" eb="32">
      <t>ゴ</t>
    </rPh>
    <rPh sb="33" eb="35">
      <t>ジギョウ</t>
    </rPh>
    <rPh sb="35" eb="37">
      <t>ジッシ</t>
    </rPh>
    <rPh sb="38" eb="39">
      <t>カカ</t>
    </rPh>
    <rPh sb="40" eb="42">
      <t>チュウイ</t>
    </rPh>
    <rPh sb="42" eb="43">
      <t>テン</t>
    </rPh>
    <rPh sb="44" eb="46">
      <t>キョウユウ</t>
    </rPh>
    <rPh sb="57" eb="59">
      <t>サクゲン</t>
    </rPh>
    <rPh sb="60" eb="63">
      <t>コウリツカ</t>
    </rPh>
    <rPh sb="64" eb="65">
      <t>ム</t>
    </rPh>
    <rPh sb="67" eb="69">
      <t>クフウ</t>
    </rPh>
    <rPh sb="70" eb="71">
      <t>オコナ</t>
    </rPh>
    <phoneticPr fontId="6"/>
  </si>
  <si>
    <t>成果物についてHPに掲載し、活用を図っている。</t>
    <rPh sb="10" eb="12">
      <t>ケイサイ</t>
    </rPh>
    <phoneticPr fontId="6"/>
  </si>
  <si>
    <t>本事業は、スポーツ基本法及びスポーツ基本計画にその必要性が明記されており、政策の優先度がきわめて高く、国民や社会のニーズを反映したものである。支出（委託）先の選定に当たっては、十分な公告期間を確保した上で公募（企画競争）を実施しており、その妥当性や競争性を確保しているが、結果的に一者応札となった。事業の実施に当たっては、民間の保有するノウハウ等を利用することで低コストかつ効果的な事業遂行が可能となっているが、予算が限られる現状を踏まえ、より効率的なスポーツ仲裁推進活動を行っていく必要がある。</t>
    <rPh sb="100" eb="101">
      <t>ウエ</t>
    </rPh>
    <rPh sb="149" eb="151">
      <t>ジギョウ</t>
    </rPh>
    <rPh sb="152" eb="154">
      <t>ジッシ</t>
    </rPh>
    <rPh sb="155" eb="156">
      <t>ア</t>
    </rPh>
    <rPh sb="206" eb="208">
      <t>ヨサン</t>
    </rPh>
    <rPh sb="209" eb="210">
      <t>カギ</t>
    </rPh>
    <rPh sb="213" eb="215">
      <t>ゲンジョウ</t>
    </rPh>
    <rPh sb="216" eb="217">
      <t>フ</t>
    </rPh>
    <rPh sb="222" eb="225">
      <t>コウリツテキ</t>
    </rPh>
    <rPh sb="230" eb="232">
      <t>チュウサイ</t>
    </rPh>
    <rPh sb="232" eb="234">
      <t>スイシン</t>
    </rPh>
    <rPh sb="234" eb="236">
      <t>カツドウ</t>
    </rPh>
    <rPh sb="237" eb="238">
      <t>オコナ</t>
    </rPh>
    <rPh sb="242" eb="244">
      <t>ヒツヨウ</t>
    </rPh>
    <phoneticPr fontId="6"/>
  </si>
  <si>
    <t>公益財団法人日本スポーツ仲裁機構</t>
    <phoneticPr fontId="6"/>
  </si>
  <si>
    <t>スポーツ仲裁について、競技団体や競技者等への理解増進を図るとともに、海外研修によりスポーツ仲裁活動の中核的人材を育成する。</t>
    <phoneticPr fontId="6"/>
  </si>
  <si>
    <t>ー</t>
    <phoneticPr fontId="6"/>
  </si>
  <si>
    <t>主要なスポーツ団体におけるスポーツに関する紛争解決の仕組みの整備</t>
    <phoneticPr fontId="6"/>
  </si>
  <si>
    <t>スポーツに関する紛争解決の仕組みが整備されている主要なスポーツ団体の割合</t>
    <phoneticPr fontId="6"/>
  </si>
  <si>
    <t>人件費</t>
    <rPh sb="0" eb="3">
      <t>ジンケンヒ</t>
    </rPh>
    <phoneticPr fontId="6"/>
  </si>
  <si>
    <t>旅費</t>
    <rPh sb="0" eb="2">
      <t>リョヒ</t>
    </rPh>
    <phoneticPr fontId="6"/>
  </si>
  <si>
    <t>借損料</t>
    <rPh sb="0" eb="3">
      <t>シャクソンリョウ</t>
    </rPh>
    <phoneticPr fontId="6"/>
  </si>
  <si>
    <t>雑役務費</t>
    <rPh sb="0" eb="1">
      <t>ザツ</t>
    </rPh>
    <rPh sb="1" eb="4">
      <t>エキムヒ</t>
    </rPh>
    <phoneticPr fontId="6"/>
  </si>
  <si>
    <t>諸謝金</t>
    <rPh sb="0" eb="3">
      <t>ショシャキン</t>
    </rPh>
    <phoneticPr fontId="6"/>
  </si>
  <si>
    <t>その他</t>
    <rPh sb="2" eb="3">
      <t>タ</t>
    </rPh>
    <phoneticPr fontId="6"/>
  </si>
  <si>
    <t>賃金</t>
    <rPh sb="0" eb="2">
      <t>チンギン</t>
    </rPh>
    <phoneticPr fontId="6"/>
  </si>
  <si>
    <t>交通費</t>
    <rPh sb="0" eb="3">
      <t>コウツウヒ</t>
    </rPh>
    <phoneticPr fontId="6"/>
  </si>
  <si>
    <t>会場借料</t>
    <rPh sb="0" eb="2">
      <t>カイジョウ</t>
    </rPh>
    <rPh sb="2" eb="4">
      <t>シャクリョウ</t>
    </rPh>
    <phoneticPr fontId="6"/>
  </si>
  <si>
    <t>印刷製本費、通信運搬費、会議費、一般管理費</t>
    <rPh sb="0" eb="2">
      <t>インサツ</t>
    </rPh>
    <rPh sb="2" eb="4">
      <t>セイホン</t>
    </rPh>
    <rPh sb="4" eb="5">
      <t>ヒ</t>
    </rPh>
    <rPh sb="6" eb="8">
      <t>ツウシン</t>
    </rPh>
    <rPh sb="8" eb="10">
      <t>ウンパン</t>
    </rPh>
    <rPh sb="10" eb="11">
      <t>ヒ</t>
    </rPh>
    <rPh sb="12" eb="15">
      <t>カイギヒ</t>
    </rPh>
    <rPh sb="16" eb="18">
      <t>イッパン</t>
    </rPh>
    <rPh sb="18" eb="21">
      <t>カンリヒ</t>
    </rPh>
    <phoneticPr fontId="6"/>
  </si>
  <si>
    <t>会議出席謝金</t>
    <rPh sb="0" eb="2">
      <t>カイギ</t>
    </rPh>
    <rPh sb="2" eb="4">
      <t>シュッセキ</t>
    </rPh>
    <rPh sb="4" eb="6">
      <t>シャキン</t>
    </rPh>
    <phoneticPr fontId="6"/>
  </si>
  <si>
    <t>振込手数料</t>
    <rPh sb="0" eb="2">
      <t>フリコミ</t>
    </rPh>
    <rPh sb="2" eb="5">
      <t>テスウリョウ</t>
    </rPh>
    <phoneticPr fontId="6"/>
  </si>
  <si>
    <t>7,228,277/10回</t>
    <phoneticPr fontId="6"/>
  </si>
  <si>
    <t>13,986,560円/16回</t>
    <phoneticPr fontId="6"/>
  </si>
  <si>
    <t>9.377711円/8回</t>
    <phoneticPr fontId="6"/>
  </si>
  <si>
    <t>紛争・仲裁に関する研修会等の開催数</t>
    <phoneticPr fontId="6"/>
  </si>
  <si>
    <t>分母：公益財団法人日本オリンピック委員会、公益財団法人日本体育協会、公益財団法人日本障がい者スポーツ協会及び各団体の加盟・準加盟団体、並びに各都道府県体育協会の総数（特定非営利活動法人日本スポーツ芸術協会を除く）
分子：スポーツ仲裁自動応諾条項の採択等によりスポーツに関する紛争解決の仕組みが整備されている団体の数</t>
    <phoneticPr fontId="6"/>
  </si>
  <si>
    <t>成果実績は実績値が年々上昇しており、確実に成果が見られるところである。</t>
    <phoneticPr fontId="6"/>
  </si>
  <si>
    <t>-</t>
    <phoneticPr fontId="6"/>
  </si>
  <si>
    <t>-</t>
    <phoneticPr fontId="6"/>
  </si>
  <si>
    <t>競技者や、コーチ等の競技支援者は、競技団体の決定に従うことが求められるため、競技者等が競技団体の決定に不服がある場合、第三者にその決定の当否について判断を仰ぎ、紛争が迅速・円滑に解決することの仕組み（仲裁）が必要である。一方、仲裁は競技者等の申立と競技団体の合意によって成立するため、当事者双方の理解が不可欠であるが、競技団体の紛争解決手続き（仲裁の自動応諾条項など）の整備状況も踏まえると、現状は十分な理解を得ているとはいい難い。そのため、競技者及び競技団体等に対する普及・啓発活動、仲裁活動の中核的な人材の育成等を通じてスポーツ仲裁への理解増進を図り、仲裁活動の実効性を高める。</t>
    <phoneticPr fontId="6"/>
  </si>
  <si>
    <t>-</t>
    <phoneticPr fontId="6"/>
  </si>
  <si>
    <t>-</t>
    <phoneticPr fontId="6"/>
  </si>
  <si>
    <t>-</t>
    <phoneticPr fontId="6"/>
  </si>
  <si>
    <t>-</t>
    <phoneticPr fontId="6"/>
  </si>
  <si>
    <t>A.公益財団法人日本スポーツ仲裁機構</t>
    <rPh sb="2" eb="4">
      <t>コウエキ</t>
    </rPh>
    <rPh sb="4" eb="6">
      <t>ザイダン</t>
    </rPh>
    <rPh sb="6" eb="8">
      <t>ホウジン</t>
    </rPh>
    <rPh sb="8" eb="10">
      <t>ニホン</t>
    </rPh>
    <rPh sb="14" eb="16">
      <t>チュウサイ</t>
    </rPh>
    <rPh sb="16" eb="18">
      <t>キコウ</t>
    </rPh>
    <phoneticPr fontId="6"/>
  </si>
  <si>
    <t>現在の仲裁の自動受託条項の整備状況等を踏まえ、都道府県体育協会等の団体に対して積極的に働きかけを行うとともに、より分かりやすい情報発信を行うなど、限られた予算の範囲内で効率的・効果的にスポーツ仲裁活動を推進していくため、委託先や日本仲裁機構などと検討する。また、他事業と統合したうえで事業を実施するにあたり、一者応札とならないよう公募要領の見直しなどの対応を図る。</t>
    <rPh sb="17" eb="18">
      <t>トウ</t>
    </rPh>
    <rPh sb="23" eb="27">
      <t>トドウフケン</t>
    </rPh>
    <rPh sb="27" eb="29">
      <t>タイイク</t>
    </rPh>
    <rPh sb="29" eb="31">
      <t>キョウカイ</t>
    </rPh>
    <rPh sb="31" eb="32">
      <t>トウ</t>
    </rPh>
    <rPh sb="33" eb="35">
      <t>ダンタイ</t>
    </rPh>
    <rPh sb="57" eb="58">
      <t>ワ</t>
    </rPh>
    <rPh sb="63" eb="65">
      <t>ジョウホウ</t>
    </rPh>
    <rPh sb="65" eb="67">
      <t>ハッシン</t>
    </rPh>
    <rPh sb="68" eb="69">
      <t>オコナ</t>
    </rPh>
    <rPh sb="88" eb="91">
      <t>コウカテキ</t>
    </rPh>
    <rPh sb="110" eb="113">
      <t>イタクサキ</t>
    </rPh>
    <rPh sb="114" eb="116">
      <t>ニホン</t>
    </rPh>
    <rPh sb="116" eb="118">
      <t>チュウサイ</t>
    </rPh>
    <rPh sb="118" eb="120">
      <t>キコウ</t>
    </rPh>
    <rPh sb="123" eb="125">
      <t>ケントウ</t>
    </rPh>
    <rPh sb="131" eb="132">
      <t>タ</t>
    </rPh>
    <rPh sb="132" eb="134">
      <t>ジギョウ</t>
    </rPh>
    <rPh sb="135" eb="137">
      <t>トウゴウ</t>
    </rPh>
    <rPh sb="142" eb="144">
      <t>ジギョウ</t>
    </rPh>
    <rPh sb="145" eb="147">
      <t>ジッシ</t>
    </rPh>
    <rPh sb="167" eb="169">
      <t>ヨウリョウ</t>
    </rPh>
    <rPh sb="170" eb="172">
      <t>ミナオ</t>
    </rPh>
    <phoneticPr fontId="6"/>
  </si>
  <si>
    <t>支出先の選定に当たっては、十分な公告期間を確保した上で、公募（企画競争）を行い、その妥当性・競争性を確保したが、結果的に一者応札となった。
今後改善に向けて、公募要領や公募期間の見直しを図る。</t>
    <rPh sb="70" eb="72">
      <t>コンゴ</t>
    </rPh>
    <rPh sb="72" eb="74">
      <t>カイゼン</t>
    </rPh>
    <rPh sb="75" eb="76">
      <t>ム</t>
    </rPh>
    <rPh sb="79" eb="81">
      <t>コウボ</t>
    </rPh>
    <rPh sb="81" eb="83">
      <t>ヨウリョウ</t>
    </rPh>
    <rPh sb="84" eb="86">
      <t>コウボ</t>
    </rPh>
    <rPh sb="86" eb="88">
      <t>キカン</t>
    </rPh>
    <rPh sb="89" eb="91">
      <t>ミナオ</t>
    </rPh>
    <rPh sb="93" eb="94">
      <t>ハカ</t>
    </rPh>
    <phoneticPr fontId="6"/>
  </si>
  <si>
    <t>参事官（民間スポーツ担当）渡辺　隆史</t>
    <rPh sb="13" eb="15">
      <t>ワタナベ</t>
    </rPh>
    <rPh sb="16" eb="18">
      <t>タカシ</t>
    </rPh>
    <phoneticPr fontId="6"/>
  </si>
  <si>
    <t>成果物について：スポーツ庁HP（https://www.mext.go.jp/sports/b_menu/sports/mcatetop10/list/1421974.htm）</t>
    <phoneticPr fontId="6"/>
  </si>
  <si>
    <t>事業の目的は明確であり、施策目標の達成手段として適切なものとなっている。成果指標は適切な指標となっており、成果目標値についても適正であると認められるが、事業の成果が施策目標の達成に向け一定の役割を果たしているものの十分ではない。支出先の選定については、「事業の効率性」欄に一般的な対策が記載されているが、特殊な業務であることからその対策が有効であるかなど、競争性の確保に向け検証等を行った上で、今後の対策を検討すべきである。</t>
  </si>
  <si>
    <t>終了予定</t>
  </si>
  <si>
    <t>この事業は当初計画に基づき、令和元年度をもって予定通り終了。
今後は、施策目標の達成に向けた十分な事業の成果や支出先の選定に係る競争性の確保に向けた検証等に留意しつつ今後の対策を検討すべきである。
本事業により得られた成果については適切に活用すること。</t>
  </si>
  <si>
    <t>予定通り終了</t>
  </si>
  <si>
    <t>本事業は当初計画に基づき、令和元年度をもって予定通り終了。
今後は、他事業に統合し、引き続き本事業で得られた成果を活用しながら、事業を実施する。また、当該事業に係る契約の競争性の確保のため、スポーツ仲裁を活用する競技団体側からの提案も募ることができるよう、公募内容の見直しを検討する。</t>
  </si>
  <si>
    <t>参事官（民間スポーツ担当）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</si>
</sst>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119062</xdr:colOff>
      <xdr:row>740</xdr:row>
      <xdr:rowOff>285748</xdr:rowOff>
    </xdr:from>
    <xdr:to>
      <xdr:col>41</xdr:col>
      <xdr:colOff>11906</xdr:colOff>
      <xdr:row>764</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343" y="42719623"/>
          <a:ext cx="5560219" cy="9222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332</v>
      </c>
      <c r="AT2" s="967"/>
      <c r="AU2" s="967"/>
      <c r="AV2" s="51" t="str">
        <f>IF(AW2="", "", "-")</f>
        <v/>
      </c>
      <c r="AW2" s="930"/>
      <c r="AX2" s="930"/>
    </row>
    <row r="3" spans="1:50" ht="21" customHeight="1" thickBot="1" x14ac:dyDescent="0.2">
      <c r="A3" s="885" t="s">
        <v>426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568</v>
      </c>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6.75" customHeight="1" x14ac:dyDescent="0.15">
      <c r="A5" s="708" t="s">
        <v>67</v>
      </c>
      <c r="B5" s="709"/>
      <c r="C5" s="709"/>
      <c r="D5" s="709"/>
      <c r="E5" s="709"/>
      <c r="F5" s="710"/>
      <c r="G5" s="857" t="s">
        <v>598</v>
      </c>
      <c r="H5" s="858"/>
      <c r="I5" s="858"/>
      <c r="J5" s="858"/>
      <c r="K5" s="858"/>
      <c r="L5" s="858"/>
      <c r="M5" s="859" t="s">
        <v>66</v>
      </c>
      <c r="N5" s="860"/>
      <c r="O5" s="860"/>
      <c r="P5" s="860"/>
      <c r="Q5" s="860"/>
      <c r="R5" s="861"/>
      <c r="S5" s="862" t="s">
        <v>599</v>
      </c>
      <c r="T5" s="858"/>
      <c r="U5" s="858"/>
      <c r="V5" s="858"/>
      <c r="W5" s="858"/>
      <c r="X5" s="863"/>
      <c r="Y5" s="714" t="s">
        <v>3</v>
      </c>
      <c r="Z5" s="565"/>
      <c r="AA5" s="565"/>
      <c r="AB5" s="565"/>
      <c r="AC5" s="565"/>
      <c r="AD5" s="566"/>
      <c r="AE5" s="715" t="s">
        <v>654</v>
      </c>
      <c r="AF5" s="715"/>
      <c r="AG5" s="715"/>
      <c r="AH5" s="715"/>
      <c r="AI5" s="715"/>
      <c r="AJ5" s="715"/>
      <c r="AK5" s="715"/>
      <c r="AL5" s="715"/>
      <c r="AM5" s="715"/>
      <c r="AN5" s="715"/>
      <c r="AO5" s="715"/>
      <c r="AP5" s="716"/>
      <c r="AQ5" s="717" t="s">
        <v>647</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84" customHeight="1" x14ac:dyDescent="0.15">
      <c r="A7" s="517" t="s">
        <v>22</v>
      </c>
      <c r="B7" s="518"/>
      <c r="C7" s="518"/>
      <c r="D7" s="518"/>
      <c r="E7" s="518"/>
      <c r="F7" s="519"/>
      <c r="G7" s="520" t="s">
        <v>571</v>
      </c>
      <c r="H7" s="521"/>
      <c r="I7" s="521"/>
      <c r="J7" s="521"/>
      <c r="K7" s="521"/>
      <c r="L7" s="521"/>
      <c r="M7" s="521"/>
      <c r="N7" s="521"/>
      <c r="O7" s="521"/>
      <c r="P7" s="521"/>
      <c r="Q7" s="521"/>
      <c r="R7" s="521"/>
      <c r="S7" s="521"/>
      <c r="T7" s="521"/>
      <c r="U7" s="521"/>
      <c r="V7" s="521"/>
      <c r="W7" s="521"/>
      <c r="X7" s="522"/>
      <c r="Y7" s="941" t="s">
        <v>390</v>
      </c>
      <c r="Z7" s="460"/>
      <c r="AA7" s="460"/>
      <c r="AB7" s="460"/>
      <c r="AC7" s="460"/>
      <c r="AD7" s="942"/>
      <c r="AE7" s="931" t="s">
        <v>572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7" t="s">
        <v>259</v>
      </c>
      <c r="B8" s="518"/>
      <c r="C8" s="518"/>
      <c r="D8" s="518"/>
      <c r="E8" s="518"/>
      <c r="F8" s="519"/>
      <c r="G8" s="971" t="str">
        <f>入力規則等!A27</f>
        <v>-</v>
      </c>
      <c r="H8" s="736"/>
      <c r="I8" s="736"/>
      <c r="J8" s="736"/>
      <c r="K8" s="736"/>
      <c r="L8" s="736"/>
      <c r="M8" s="736"/>
      <c r="N8" s="736"/>
      <c r="O8" s="736"/>
      <c r="P8" s="736"/>
      <c r="Q8" s="736"/>
      <c r="R8" s="736"/>
      <c r="S8" s="736"/>
      <c r="T8" s="736"/>
      <c r="U8" s="736"/>
      <c r="V8" s="736"/>
      <c r="W8" s="736"/>
      <c r="X8" s="972"/>
      <c r="Y8" s="864" t="s">
        <v>260</v>
      </c>
      <c r="Z8" s="865"/>
      <c r="AA8" s="865"/>
      <c r="AB8" s="865"/>
      <c r="AC8" s="865"/>
      <c r="AD8" s="866"/>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68.25" customHeight="1" x14ac:dyDescent="0.15">
      <c r="A9" s="867" t="s">
        <v>23</v>
      </c>
      <c r="B9" s="868"/>
      <c r="C9" s="868"/>
      <c r="D9" s="868"/>
      <c r="E9" s="868"/>
      <c r="F9" s="868"/>
      <c r="G9" s="869" t="s">
        <v>639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58.5" customHeight="1" x14ac:dyDescent="0.15">
      <c r="A10" s="676" t="s">
        <v>30</v>
      </c>
      <c r="B10" s="677"/>
      <c r="C10" s="677"/>
      <c r="D10" s="677"/>
      <c r="E10" s="677"/>
      <c r="F10" s="677"/>
      <c r="G10" s="771" t="s">
        <v>603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6" t="s">
        <v>5</v>
      </c>
      <c r="B11" s="677"/>
      <c r="C11" s="677"/>
      <c r="D11" s="677"/>
      <c r="E11" s="677"/>
      <c r="F11" s="67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3" t="s">
        <v>24</v>
      </c>
      <c r="B12" s="974"/>
      <c r="C12" s="974"/>
      <c r="D12" s="974"/>
      <c r="E12" s="974"/>
      <c r="F12" s="975"/>
      <c r="G12" s="777"/>
      <c r="H12" s="778"/>
      <c r="I12" s="778"/>
      <c r="J12" s="778"/>
      <c r="K12" s="778"/>
      <c r="L12" s="778"/>
      <c r="M12" s="778"/>
      <c r="N12" s="778"/>
      <c r="O12" s="778"/>
      <c r="P12" s="432" t="s">
        <v>393</v>
      </c>
      <c r="Q12" s="433"/>
      <c r="R12" s="433"/>
      <c r="S12" s="433"/>
      <c r="T12" s="433"/>
      <c r="U12" s="433"/>
      <c r="V12" s="434"/>
      <c r="W12" s="432" t="s">
        <v>413</v>
      </c>
      <c r="X12" s="433"/>
      <c r="Y12" s="433"/>
      <c r="Z12" s="433"/>
      <c r="AA12" s="433"/>
      <c r="AB12" s="433"/>
      <c r="AC12" s="434"/>
      <c r="AD12" s="432" t="s">
        <v>420</v>
      </c>
      <c r="AE12" s="433"/>
      <c r="AF12" s="433"/>
      <c r="AG12" s="433"/>
      <c r="AH12" s="433"/>
      <c r="AI12" s="433"/>
      <c r="AJ12" s="434"/>
      <c r="AK12" s="432" t="s">
        <v>427</v>
      </c>
      <c r="AL12" s="433"/>
      <c r="AM12" s="433"/>
      <c r="AN12" s="433"/>
      <c r="AO12" s="433"/>
      <c r="AP12" s="433"/>
      <c r="AQ12" s="434"/>
      <c r="AR12" s="432" t="s">
        <v>428</v>
      </c>
      <c r="AS12" s="433"/>
      <c r="AT12" s="433"/>
      <c r="AU12" s="433"/>
      <c r="AV12" s="433"/>
      <c r="AW12" s="433"/>
      <c r="AX12" s="738"/>
    </row>
    <row r="13" spans="1:50" ht="21" customHeight="1" x14ac:dyDescent="0.15">
      <c r="A13" s="630"/>
      <c r="B13" s="631"/>
      <c r="C13" s="631"/>
      <c r="D13" s="631"/>
      <c r="E13" s="631"/>
      <c r="F13" s="632"/>
      <c r="G13" s="739" t="s">
        <v>6</v>
      </c>
      <c r="H13" s="740"/>
      <c r="I13" s="781" t="s">
        <v>7</v>
      </c>
      <c r="J13" s="782"/>
      <c r="K13" s="782"/>
      <c r="L13" s="782"/>
      <c r="M13" s="782"/>
      <c r="N13" s="782"/>
      <c r="O13" s="783"/>
      <c r="P13" s="673">
        <v>14</v>
      </c>
      <c r="Q13" s="674"/>
      <c r="R13" s="674"/>
      <c r="S13" s="674"/>
      <c r="T13" s="674"/>
      <c r="U13" s="674"/>
      <c r="V13" s="675"/>
      <c r="W13" s="673">
        <v>9.5</v>
      </c>
      <c r="X13" s="674"/>
      <c r="Y13" s="674"/>
      <c r="Z13" s="674"/>
      <c r="AA13" s="674"/>
      <c r="AB13" s="674"/>
      <c r="AC13" s="675"/>
      <c r="AD13" s="673">
        <v>9.4</v>
      </c>
      <c r="AE13" s="674"/>
      <c r="AF13" s="674"/>
      <c r="AG13" s="674"/>
      <c r="AH13" s="674"/>
      <c r="AI13" s="674"/>
      <c r="AJ13" s="675"/>
      <c r="AK13" s="673" t="s">
        <v>562</v>
      </c>
      <c r="AL13" s="674"/>
      <c r="AM13" s="674"/>
      <c r="AN13" s="674"/>
      <c r="AO13" s="674"/>
      <c r="AP13" s="674"/>
      <c r="AQ13" s="675"/>
      <c r="AR13" s="938" t="s">
        <v>640</v>
      </c>
      <c r="AS13" s="939"/>
      <c r="AT13" s="939"/>
      <c r="AU13" s="939"/>
      <c r="AV13" s="939"/>
      <c r="AW13" s="939"/>
      <c r="AX13" s="940"/>
    </row>
    <row r="14" spans="1:50" ht="21" customHeight="1" x14ac:dyDescent="0.15">
      <c r="A14" s="630"/>
      <c r="B14" s="631"/>
      <c r="C14" s="631"/>
      <c r="D14" s="631"/>
      <c r="E14" s="631"/>
      <c r="F14" s="632"/>
      <c r="G14" s="741"/>
      <c r="H14" s="742"/>
      <c r="I14" s="727" t="s">
        <v>8</v>
      </c>
      <c r="J14" s="779"/>
      <c r="K14" s="779"/>
      <c r="L14" s="779"/>
      <c r="M14" s="779"/>
      <c r="N14" s="779"/>
      <c r="O14" s="780"/>
      <c r="P14" s="673" t="s">
        <v>560</v>
      </c>
      <c r="Q14" s="674"/>
      <c r="R14" s="674"/>
      <c r="S14" s="674"/>
      <c r="T14" s="674"/>
      <c r="U14" s="674"/>
      <c r="V14" s="675"/>
      <c r="W14" s="673" t="s">
        <v>560</v>
      </c>
      <c r="X14" s="674"/>
      <c r="Y14" s="674"/>
      <c r="Z14" s="674"/>
      <c r="AA14" s="674"/>
      <c r="AB14" s="674"/>
      <c r="AC14" s="675"/>
      <c r="AD14" s="673" t="s">
        <v>573</v>
      </c>
      <c r="AE14" s="674"/>
      <c r="AF14" s="674"/>
      <c r="AG14" s="674"/>
      <c r="AH14" s="674"/>
      <c r="AI14" s="674"/>
      <c r="AJ14" s="675"/>
      <c r="AK14" s="673" t="s">
        <v>600</v>
      </c>
      <c r="AL14" s="674"/>
      <c r="AM14" s="674"/>
      <c r="AN14" s="674"/>
      <c r="AO14" s="674"/>
      <c r="AP14" s="674"/>
      <c r="AQ14" s="675"/>
      <c r="AR14" s="806"/>
      <c r="AS14" s="806"/>
      <c r="AT14" s="806"/>
      <c r="AU14" s="806"/>
      <c r="AV14" s="806"/>
      <c r="AW14" s="806"/>
      <c r="AX14" s="807"/>
    </row>
    <row r="15" spans="1:50" ht="21" customHeight="1" x14ac:dyDescent="0.15">
      <c r="A15" s="630"/>
      <c r="B15" s="631"/>
      <c r="C15" s="631"/>
      <c r="D15" s="631"/>
      <c r="E15" s="631"/>
      <c r="F15" s="632"/>
      <c r="G15" s="741"/>
      <c r="H15" s="742"/>
      <c r="I15" s="727" t="s">
        <v>51</v>
      </c>
      <c r="J15" s="728"/>
      <c r="K15" s="728"/>
      <c r="L15" s="728"/>
      <c r="M15" s="728"/>
      <c r="N15" s="728"/>
      <c r="O15" s="729"/>
      <c r="P15" s="673" t="s">
        <v>560</v>
      </c>
      <c r="Q15" s="674"/>
      <c r="R15" s="674"/>
      <c r="S15" s="674"/>
      <c r="T15" s="674"/>
      <c r="U15" s="674"/>
      <c r="V15" s="675"/>
      <c r="W15" s="673" t="s">
        <v>573</v>
      </c>
      <c r="X15" s="674"/>
      <c r="Y15" s="674"/>
      <c r="Z15" s="674"/>
      <c r="AA15" s="674"/>
      <c r="AB15" s="674"/>
      <c r="AC15" s="675"/>
      <c r="AD15" s="673" t="s">
        <v>560</v>
      </c>
      <c r="AE15" s="674"/>
      <c r="AF15" s="674"/>
      <c r="AG15" s="674"/>
      <c r="AH15" s="674"/>
      <c r="AI15" s="674"/>
      <c r="AJ15" s="675"/>
      <c r="AK15" s="673" t="s">
        <v>601</v>
      </c>
      <c r="AL15" s="674"/>
      <c r="AM15" s="674"/>
      <c r="AN15" s="674"/>
      <c r="AO15" s="674"/>
      <c r="AP15" s="674"/>
      <c r="AQ15" s="675"/>
      <c r="AR15" s="673" t="s">
        <v>643</v>
      </c>
      <c r="AS15" s="674"/>
      <c r="AT15" s="674"/>
      <c r="AU15" s="674"/>
      <c r="AV15" s="674"/>
      <c r="AW15" s="674"/>
      <c r="AX15" s="824"/>
    </row>
    <row r="16" spans="1:50" ht="21" customHeight="1" x14ac:dyDescent="0.15">
      <c r="A16" s="630"/>
      <c r="B16" s="631"/>
      <c r="C16" s="631"/>
      <c r="D16" s="631"/>
      <c r="E16" s="631"/>
      <c r="F16" s="632"/>
      <c r="G16" s="741"/>
      <c r="H16" s="742"/>
      <c r="I16" s="727" t="s">
        <v>52</v>
      </c>
      <c r="J16" s="728"/>
      <c r="K16" s="728"/>
      <c r="L16" s="728"/>
      <c r="M16" s="728"/>
      <c r="N16" s="728"/>
      <c r="O16" s="729"/>
      <c r="P16" s="673" t="s">
        <v>560</v>
      </c>
      <c r="Q16" s="674"/>
      <c r="R16" s="674"/>
      <c r="S16" s="674"/>
      <c r="T16" s="674"/>
      <c r="U16" s="674"/>
      <c r="V16" s="675"/>
      <c r="W16" s="673" t="s">
        <v>560</v>
      </c>
      <c r="X16" s="674"/>
      <c r="Y16" s="674"/>
      <c r="Z16" s="674"/>
      <c r="AA16" s="674"/>
      <c r="AB16" s="674"/>
      <c r="AC16" s="675"/>
      <c r="AD16" s="673" t="s">
        <v>560</v>
      </c>
      <c r="AE16" s="674"/>
      <c r="AF16" s="674"/>
      <c r="AG16" s="674"/>
      <c r="AH16" s="674"/>
      <c r="AI16" s="674"/>
      <c r="AJ16" s="675"/>
      <c r="AK16" s="673" t="s">
        <v>601</v>
      </c>
      <c r="AL16" s="674"/>
      <c r="AM16" s="674"/>
      <c r="AN16" s="674"/>
      <c r="AO16" s="674"/>
      <c r="AP16" s="674"/>
      <c r="AQ16" s="675"/>
      <c r="AR16" s="774"/>
      <c r="AS16" s="775"/>
      <c r="AT16" s="775"/>
      <c r="AU16" s="775"/>
      <c r="AV16" s="775"/>
      <c r="AW16" s="775"/>
      <c r="AX16" s="776"/>
    </row>
    <row r="17" spans="1:50" ht="24.75" customHeight="1" x14ac:dyDescent="0.15">
      <c r="A17" s="630"/>
      <c r="B17" s="631"/>
      <c r="C17" s="631"/>
      <c r="D17" s="631"/>
      <c r="E17" s="631"/>
      <c r="F17" s="632"/>
      <c r="G17" s="741"/>
      <c r="H17" s="742"/>
      <c r="I17" s="727" t="s">
        <v>50</v>
      </c>
      <c r="J17" s="779"/>
      <c r="K17" s="779"/>
      <c r="L17" s="779"/>
      <c r="M17" s="779"/>
      <c r="N17" s="779"/>
      <c r="O17" s="780"/>
      <c r="P17" s="673" t="s">
        <v>573</v>
      </c>
      <c r="Q17" s="674"/>
      <c r="R17" s="674"/>
      <c r="S17" s="674"/>
      <c r="T17" s="674"/>
      <c r="U17" s="674"/>
      <c r="V17" s="675"/>
      <c r="W17" s="673" t="s">
        <v>562</v>
      </c>
      <c r="X17" s="674"/>
      <c r="Y17" s="674"/>
      <c r="Z17" s="674"/>
      <c r="AA17" s="674"/>
      <c r="AB17" s="674"/>
      <c r="AC17" s="675"/>
      <c r="AD17" s="673" t="s">
        <v>560</v>
      </c>
      <c r="AE17" s="674"/>
      <c r="AF17" s="674"/>
      <c r="AG17" s="674"/>
      <c r="AH17" s="674"/>
      <c r="AI17" s="674"/>
      <c r="AJ17" s="675"/>
      <c r="AK17" s="673" t="s">
        <v>602</v>
      </c>
      <c r="AL17" s="674"/>
      <c r="AM17" s="674"/>
      <c r="AN17" s="674"/>
      <c r="AO17" s="674"/>
      <c r="AP17" s="674"/>
      <c r="AQ17" s="675"/>
      <c r="AR17" s="936"/>
      <c r="AS17" s="936"/>
      <c r="AT17" s="936"/>
      <c r="AU17" s="936"/>
      <c r="AV17" s="936"/>
      <c r="AW17" s="936"/>
      <c r="AX17" s="937"/>
    </row>
    <row r="18" spans="1:50" ht="24.75" customHeight="1" x14ac:dyDescent="0.15">
      <c r="A18" s="630"/>
      <c r="B18" s="631"/>
      <c r="C18" s="631"/>
      <c r="D18" s="631"/>
      <c r="E18" s="631"/>
      <c r="F18" s="632"/>
      <c r="G18" s="743"/>
      <c r="H18" s="744"/>
      <c r="I18" s="732" t="s">
        <v>20</v>
      </c>
      <c r="J18" s="733"/>
      <c r="K18" s="733"/>
      <c r="L18" s="733"/>
      <c r="M18" s="733"/>
      <c r="N18" s="733"/>
      <c r="O18" s="734"/>
      <c r="P18" s="896">
        <f>SUM(P13:V17)</f>
        <v>14</v>
      </c>
      <c r="Q18" s="897"/>
      <c r="R18" s="897"/>
      <c r="S18" s="897"/>
      <c r="T18" s="897"/>
      <c r="U18" s="897"/>
      <c r="V18" s="898"/>
      <c r="W18" s="896">
        <f>SUM(W13:AC17)</f>
        <v>9.5</v>
      </c>
      <c r="X18" s="897"/>
      <c r="Y18" s="897"/>
      <c r="Z18" s="897"/>
      <c r="AA18" s="897"/>
      <c r="AB18" s="897"/>
      <c r="AC18" s="898"/>
      <c r="AD18" s="896">
        <f>SUM(AD13:AJ17)</f>
        <v>9.4</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v>14</v>
      </c>
      <c r="Q19" s="674"/>
      <c r="R19" s="674"/>
      <c r="S19" s="674"/>
      <c r="T19" s="674"/>
      <c r="U19" s="674"/>
      <c r="V19" s="675"/>
      <c r="W19" s="673">
        <v>7.2282770000000003</v>
      </c>
      <c r="X19" s="674"/>
      <c r="Y19" s="674"/>
      <c r="Z19" s="674"/>
      <c r="AA19" s="674"/>
      <c r="AB19" s="674"/>
      <c r="AC19" s="675"/>
      <c r="AD19" s="673">
        <v>9.3777109999999997</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15">
      <c r="A20" s="630"/>
      <c r="B20" s="631"/>
      <c r="C20" s="631"/>
      <c r="D20" s="631"/>
      <c r="E20" s="631"/>
      <c r="F20" s="632"/>
      <c r="G20" s="894" t="s">
        <v>10</v>
      </c>
      <c r="H20" s="895"/>
      <c r="I20" s="895"/>
      <c r="J20" s="895"/>
      <c r="K20" s="895"/>
      <c r="L20" s="895"/>
      <c r="M20" s="895"/>
      <c r="N20" s="895"/>
      <c r="O20" s="895"/>
      <c r="P20" s="312">
        <f>IF(P18=0, "-", SUM(P19)/P18)</f>
        <v>1</v>
      </c>
      <c r="Q20" s="312"/>
      <c r="R20" s="312"/>
      <c r="S20" s="312"/>
      <c r="T20" s="312"/>
      <c r="U20" s="312"/>
      <c r="V20" s="312"/>
      <c r="W20" s="312">
        <f t="shared" ref="W20" si="0">IF(W18=0, "-", SUM(W19)/W18)</f>
        <v>0.76087126315789477</v>
      </c>
      <c r="X20" s="312"/>
      <c r="Y20" s="312"/>
      <c r="Z20" s="312"/>
      <c r="AA20" s="312"/>
      <c r="AB20" s="312"/>
      <c r="AC20" s="312"/>
      <c r="AD20" s="312">
        <f t="shared" ref="AD20" si="1">IF(AD18=0, "-", SUM(AD19)/AD18)</f>
        <v>0.99762882978723399</v>
      </c>
      <c r="AE20" s="312"/>
      <c r="AF20" s="312"/>
      <c r="AG20" s="312"/>
      <c r="AH20" s="312"/>
      <c r="AI20" s="312"/>
      <c r="AJ20" s="312"/>
      <c r="AK20" s="328"/>
      <c r="AL20" s="328"/>
      <c r="AM20" s="328"/>
      <c r="AN20" s="328"/>
      <c r="AO20" s="328"/>
      <c r="AP20" s="328"/>
      <c r="AQ20" s="329"/>
      <c r="AR20" s="329"/>
      <c r="AS20" s="329"/>
      <c r="AT20" s="329"/>
      <c r="AU20" s="328"/>
      <c r="AV20" s="328"/>
      <c r="AW20" s="328"/>
      <c r="AX20" s="330"/>
    </row>
    <row r="21" spans="1:50" ht="31.5" customHeight="1" x14ac:dyDescent="0.15">
      <c r="A21" s="867"/>
      <c r="B21" s="868"/>
      <c r="C21" s="868"/>
      <c r="D21" s="868"/>
      <c r="E21" s="868"/>
      <c r="F21" s="976"/>
      <c r="G21" s="310" t="s">
        <v>358</v>
      </c>
      <c r="H21" s="311"/>
      <c r="I21" s="311"/>
      <c r="J21" s="311"/>
      <c r="K21" s="311"/>
      <c r="L21" s="311"/>
      <c r="M21" s="311"/>
      <c r="N21" s="311"/>
      <c r="O21" s="311"/>
      <c r="P21" s="312">
        <f>IF(P19=0, "-", SUM(P19)/SUM(P13,P14))</f>
        <v>1</v>
      </c>
      <c r="Q21" s="312"/>
      <c r="R21" s="312"/>
      <c r="S21" s="312"/>
      <c r="T21" s="312"/>
      <c r="U21" s="312"/>
      <c r="V21" s="312"/>
      <c r="W21" s="312">
        <f t="shared" ref="W21" si="2">IF(W19=0, "-", SUM(W19)/SUM(W13,W14))</f>
        <v>0.76087126315789477</v>
      </c>
      <c r="X21" s="312"/>
      <c r="Y21" s="312"/>
      <c r="Z21" s="312"/>
      <c r="AA21" s="312"/>
      <c r="AB21" s="312"/>
      <c r="AC21" s="312"/>
      <c r="AD21" s="312">
        <f t="shared" ref="AD21" si="3">IF(AD19=0, "-", SUM(AD19)/SUM(AD13,AD14))</f>
        <v>0.99762882978723399</v>
      </c>
      <c r="AE21" s="312"/>
      <c r="AF21" s="312"/>
      <c r="AG21" s="312"/>
      <c r="AH21" s="312"/>
      <c r="AI21" s="312"/>
      <c r="AJ21" s="312"/>
      <c r="AK21" s="328"/>
      <c r="AL21" s="328"/>
      <c r="AM21" s="328"/>
      <c r="AN21" s="328"/>
      <c r="AO21" s="328"/>
      <c r="AP21" s="328"/>
      <c r="AQ21" s="329"/>
      <c r="AR21" s="329"/>
      <c r="AS21" s="329"/>
      <c r="AT21" s="329"/>
      <c r="AU21" s="328"/>
      <c r="AV21" s="328"/>
      <c r="AW21" s="328"/>
      <c r="AX21" s="330"/>
    </row>
    <row r="22" spans="1:50" ht="18.75" customHeight="1" x14ac:dyDescent="0.15">
      <c r="A22" s="985" t="s">
        <v>429</v>
      </c>
      <c r="B22" s="986"/>
      <c r="C22" s="986"/>
      <c r="D22" s="986"/>
      <c r="E22" s="986"/>
      <c r="F22" s="987"/>
      <c r="G22" s="981" t="s">
        <v>337</v>
      </c>
      <c r="H22" s="221"/>
      <c r="I22" s="221"/>
      <c r="J22" s="221"/>
      <c r="K22" s="221"/>
      <c r="L22" s="221"/>
      <c r="M22" s="221"/>
      <c r="N22" s="221"/>
      <c r="O22" s="222"/>
      <c r="P22" s="954" t="s">
        <v>430</v>
      </c>
      <c r="Q22" s="221"/>
      <c r="R22" s="221"/>
      <c r="S22" s="221"/>
      <c r="T22" s="221"/>
      <c r="U22" s="221"/>
      <c r="V22" s="222"/>
      <c r="W22" s="954" t="s">
        <v>431</v>
      </c>
      <c r="X22" s="221"/>
      <c r="Y22" s="221"/>
      <c r="Z22" s="221"/>
      <c r="AA22" s="221"/>
      <c r="AB22" s="221"/>
      <c r="AC22" s="222"/>
      <c r="AD22" s="954" t="s">
        <v>336</v>
      </c>
      <c r="AE22" s="221"/>
      <c r="AF22" s="221"/>
      <c r="AG22" s="221"/>
      <c r="AH22" s="221"/>
      <c r="AI22" s="221"/>
      <c r="AJ22" s="221"/>
      <c r="AK22" s="221"/>
      <c r="AL22" s="221"/>
      <c r="AM22" s="221"/>
      <c r="AN22" s="221"/>
      <c r="AO22" s="221"/>
      <c r="AP22" s="221"/>
      <c r="AQ22" s="221"/>
      <c r="AR22" s="221"/>
      <c r="AS22" s="221"/>
      <c r="AT22" s="221"/>
      <c r="AU22" s="221"/>
      <c r="AV22" s="221"/>
      <c r="AW22" s="221"/>
      <c r="AX22" s="994"/>
    </row>
    <row r="23" spans="1:50" ht="25.5" customHeight="1" x14ac:dyDescent="0.15">
      <c r="A23" s="988"/>
      <c r="B23" s="989"/>
      <c r="C23" s="989"/>
      <c r="D23" s="989"/>
      <c r="E23" s="989"/>
      <c r="F23" s="990"/>
      <c r="G23" s="982" t="s">
        <v>640</v>
      </c>
      <c r="H23" s="983"/>
      <c r="I23" s="983"/>
      <c r="J23" s="983"/>
      <c r="K23" s="983"/>
      <c r="L23" s="983"/>
      <c r="M23" s="983"/>
      <c r="N23" s="983"/>
      <c r="O23" s="984"/>
      <c r="P23" s="938" t="s">
        <v>641</v>
      </c>
      <c r="Q23" s="939"/>
      <c r="R23" s="939"/>
      <c r="S23" s="939"/>
      <c r="T23" s="939"/>
      <c r="U23" s="939"/>
      <c r="V23" s="955"/>
      <c r="W23" s="938" t="s">
        <v>642</v>
      </c>
      <c r="X23" s="939"/>
      <c r="Y23" s="939"/>
      <c r="Z23" s="939"/>
      <c r="AA23" s="939"/>
      <c r="AB23" s="939"/>
      <c r="AC23" s="955"/>
      <c r="AD23" s="995" t="s">
        <v>604</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56"/>
      <c r="H24" s="957"/>
      <c r="I24" s="957"/>
      <c r="J24" s="957"/>
      <c r="K24" s="957"/>
      <c r="L24" s="957"/>
      <c r="M24" s="957"/>
      <c r="N24" s="957"/>
      <c r="O24" s="958"/>
      <c r="P24" s="673"/>
      <c r="Q24" s="674"/>
      <c r="R24" s="674"/>
      <c r="S24" s="674"/>
      <c r="T24" s="674"/>
      <c r="U24" s="674"/>
      <c r="V24" s="675"/>
      <c r="W24" s="673"/>
      <c r="X24" s="674"/>
      <c r="Y24" s="674"/>
      <c r="Z24" s="674"/>
      <c r="AA24" s="674"/>
      <c r="AB24" s="674"/>
      <c r="AC24" s="675"/>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56"/>
      <c r="H25" s="957"/>
      <c r="I25" s="957"/>
      <c r="J25" s="957"/>
      <c r="K25" s="957"/>
      <c r="L25" s="957"/>
      <c r="M25" s="957"/>
      <c r="N25" s="957"/>
      <c r="O25" s="958"/>
      <c r="P25" s="673"/>
      <c r="Q25" s="674"/>
      <c r="R25" s="674"/>
      <c r="S25" s="674"/>
      <c r="T25" s="674"/>
      <c r="U25" s="674"/>
      <c r="V25" s="675"/>
      <c r="W25" s="673"/>
      <c r="X25" s="674"/>
      <c r="Y25" s="674"/>
      <c r="Z25" s="674"/>
      <c r="AA25" s="674"/>
      <c r="AB25" s="674"/>
      <c r="AC25" s="675"/>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56"/>
      <c r="H26" s="957"/>
      <c r="I26" s="957"/>
      <c r="J26" s="957"/>
      <c r="K26" s="957"/>
      <c r="L26" s="957"/>
      <c r="M26" s="957"/>
      <c r="N26" s="957"/>
      <c r="O26" s="958"/>
      <c r="P26" s="673"/>
      <c r="Q26" s="674"/>
      <c r="R26" s="674"/>
      <c r="S26" s="674"/>
      <c r="T26" s="674"/>
      <c r="U26" s="674"/>
      <c r="V26" s="675"/>
      <c r="W26" s="673"/>
      <c r="X26" s="674"/>
      <c r="Y26" s="674"/>
      <c r="Z26" s="674"/>
      <c r="AA26" s="674"/>
      <c r="AB26" s="674"/>
      <c r="AC26" s="675"/>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56"/>
      <c r="H27" s="957"/>
      <c r="I27" s="957"/>
      <c r="J27" s="957"/>
      <c r="K27" s="957"/>
      <c r="L27" s="957"/>
      <c r="M27" s="957"/>
      <c r="N27" s="957"/>
      <c r="O27" s="958"/>
      <c r="P27" s="673"/>
      <c r="Q27" s="674"/>
      <c r="R27" s="674"/>
      <c r="S27" s="674"/>
      <c r="T27" s="674"/>
      <c r="U27" s="674"/>
      <c r="V27" s="675"/>
      <c r="W27" s="673"/>
      <c r="X27" s="674"/>
      <c r="Y27" s="674"/>
      <c r="Z27" s="674"/>
      <c r="AA27" s="674"/>
      <c r="AB27" s="674"/>
      <c r="AC27" s="675"/>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59" t="s">
        <v>341</v>
      </c>
      <c r="H28" s="960"/>
      <c r="I28" s="960"/>
      <c r="J28" s="960"/>
      <c r="K28" s="960"/>
      <c r="L28" s="960"/>
      <c r="M28" s="960"/>
      <c r="N28" s="960"/>
      <c r="O28" s="961"/>
      <c r="P28" s="896" t="e">
        <f>P29-SUM(P23:P27)</f>
        <v>#VALUE!</v>
      </c>
      <c r="Q28" s="897"/>
      <c r="R28" s="897"/>
      <c r="S28" s="897"/>
      <c r="T28" s="897"/>
      <c r="U28" s="897"/>
      <c r="V28" s="898"/>
      <c r="W28" s="896" t="e">
        <f>W29-SUM(W23:W27)</f>
        <v>#VALUE!</v>
      </c>
      <c r="X28" s="897"/>
      <c r="Y28" s="897"/>
      <c r="Z28" s="897"/>
      <c r="AA28" s="897"/>
      <c r="AB28" s="897"/>
      <c r="AC28" s="89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62" t="s">
        <v>338</v>
      </c>
      <c r="H29" s="963"/>
      <c r="I29" s="963"/>
      <c r="J29" s="963"/>
      <c r="K29" s="963"/>
      <c r="L29" s="963"/>
      <c r="M29" s="963"/>
      <c r="N29" s="963"/>
      <c r="O29" s="964"/>
      <c r="P29" s="673" t="str">
        <f>AK13</f>
        <v>-</v>
      </c>
      <c r="Q29" s="674"/>
      <c r="R29" s="674"/>
      <c r="S29" s="674"/>
      <c r="T29" s="674"/>
      <c r="U29" s="674"/>
      <c r="V29" s="675"/>
      <c r="W29" s="968" t="str">
        <f>AR13</f>
        <v>-</v>
      </c>
      <c r="X29" s="969"/>
      <c r="Y29" s="969"/>
      <c r="Z29" s="969"/>
      <c r="AA29" s="969"/>
      <c r="AB29" s="969"/>
      <c r="AC29" s="970"/>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9" t="s">
        <v>353</v>
      </c>
      <c r="B30" s="880"/>
      <c r="C30" s="880"/>
      <c r="D30" s="880"/>
      <c r="E30" s="880"/>
      <c r="F30" s="881"/>
      <c r="G30" s="790" t="s">
        <v>146</v>
      </c>
      <c r="H30" s="791"/>
      <c r="I30" s="791"/>
      <c r="J30" s="791"/>
      <c r="K30" s="791"/>
      <c r="L30" s="791"/>
      <c r="M30" s="791"/>
      <c r="N30" s="791"/>
      <c r="O30" s="792"/>
      <c r="P30" s="875" t="s">
        <v>59</v>
      </c>
      <c r="Q30" s="791"/>
      <c r="R30" s="791"/>
      <c r="S30" s="791"/>
      <c r="T30" s="791"/>
      <c r="U30" s="791"/>
      <c r="V30" s="791"/>
      <c r="W30" s="791"/>
      <c r="X30" s="792"/>
      <c r="Y30" s="872"/>
      <c r="Z30" s="873"/>
      <c r="AA30" s="874"/>
      <c r="AB30" s="876" t="s">
        <v>11</v>
      </c>
      <c r="AC30" s="877"/>
      <c r="AD30" s="878"/>
      <c r="AE30" s="876" t="s">
        <v>393</v>
      </c>
      <c r="AF30" s="877"/>
      <c r="AG30" s="877"/>
      <c r="AH30" s="878"/>
      <c r="AI30" s="876" t="s">
        <v>415</v>
      </c>
      <c r="AJ30" s="877"/>
      <c r="AK30" s="877"/>
      <c r="AL30" s="878"/>
      <c r="AM30" s="934" t="s">
        <v>420</v>
      </c>
      <c r="AN30" s="934"/>
      <c r="AO30" s="934"/>
      <c r="AP30" s="876"/>
      <c r="AQ30" s="784" t="s">
        <v>235</v>
      </c>
      <c r="AR30" s="785"/>
      <c r="AS30" s="785"/>
      <c r="AT30" s="786"/>
      <c r="AU30" s="791" t="s">
        <v>134</v>
      </c>
      <c r="AV30" s="791"/>
      <c r="AW30" s="791"/>
      <c r="AX30" s="935"/>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8"/>
      <c r="Z31" s="469"/>
      <c r="AA31" s="470"/>
      <c r="AB31" s="246"/>
      <c r="AC31" s="247"/>
      <c r="AD31" s="248"/>
      <c r="AE31" s="246"/>
      <c r="AF31" s="247"/>
      <c r="AG31" s="247"/>
      <c r="AH31" s="248"/>
      <c r="AI31" s="246"/>
      <c r="AJ31" s="247"/>
      <c r="AK31" s="247"/>
      <c r="AL31" s="248"/>
      <c r="AM31" s="250"/>
      <c r="AN31" s="250"/>
      <c r="AO31" s="250"/>
      <c r="AP31" s="246"/>
      <c r="AQ31" s="761" t="s">
        <v>562</v>
      </c>
      <c r="AR31" s="200"/>
      <c r="AS31" s="132" t="s">
        <v>236</v>
      </c>
      <c r="AT31" s="133"/>
      <c r="AU31" s="199">
        <v>5</v>
      </c>
      <c r="AV31" s="199"/>
      <c r="AW31" s="412" t="s">
        <v>181</v>
      </c>
      <c r="AX31" s="413"/>
    </row>
    <row r="32" spans="1:50" ht="23.25" customHeight="1" x14ac:dyDescent="0.15">
      <c r="A32" s="417"/>
      <c r="B32" s="415"/>
      <c r="C32" s="415"/>
      <c r="D32" s="415"/>
      <c r="E32" s="415"/>
      <c r="F32" s="416"/>
      <c r="G32" s="583" t="s">
        <v>617</v>
      </c>
      <c r="H32" s="584"/>
      <c r="I32" s="584"/>
      <c r="J32" s="584"/>
      <c r="K32" s="584"/>
      <c r="L32" s="584"/>
      <c r="M32" s="584"/>
      <c r="N32" s="584"/>
      <c r="O32" s="585"/>
      <c r="P32" s="104" t="s">
        <v>618</v>
      </c>
      <c r="Q32" s="104"/>
      <c r="R32" s="104"/>
      <c r="S32" s="104"/>
      <c r="T32" s="104"/>
      <c r="U32" s="104"/>
      <c r="V32" s="104"/>
      <c r="W32" s="104"/>
      <c r="X32" s="105"/>
      <c r="Y32" s="487" t="s">
        <v>12</v>
      </c>
      <c r="Z32" s="553"/>
      <c r="AA32" s="554"/>
      <c r="AB32" s="477" t="s">
        <v>574</v>
      </c>
      <c r="AC32" s="477"/>
      <c r="AD32" s="477"/>
      <c r="AE32" s="217">
        <v>54.9</v>
      </c>
      <c r="AF32" s="218"/>
      <c r="AG32" s="218"/>
      <c r="AH32" s="218"/>
      <c r="AI32" s="217">
        <v>56.8</v>
      </c>
      <c r="AJ32" s="218"/>
      <c r="AK32" s="218"/>
      <c r="AL32" s="218"/>
      <c r="AM32" s="217">
        <v>59.2</v>
      </c>
      <c r="AN32" s="218"/>
      <c r="AO32" s="218"/>
      <c r="AP32" s="218"/>
      <c r="AQ32" s="346" t="s">
        <v>560</v>
      </c>
      <c r="AR32" s="207"/>
      <c r="AS32" s="207"/>
      <c r="AT32" s="347"/>
      <c r="AU32" s="218" t="s">
        <v>560</v>
      </c>
      <c r="AV32" s="218"/>
      <c r="AW32" s="218"/>
      <c r="AX32" s="220"/>
    </row>
    <row r="33" spans="1:50" ht="23.25" customHeight="1" x14ac:dyDescent="0.15">
      <c r="A33" s="418"/>
      <c r="B33" s="419"/>
      <c r="C33" s="419"/>
      <c r="D33" s="419"/>
      <c r="E33" s="419"/>
      <c r="F33" s="420"/>
      <c r="G33" s="586"/>
      <c r="H33" s="587"/>
      <c r="I33" s="587"/>
      <c r="J33" s="587"/>
      <c r="K33" s="587"/>
      <c r="L33" s="587"/>
      <c r="M33" s="587"/>
      <c r="N33" s="587"/>
      <c r="O33" s="588"/>
      <c r="P33" s="107"/>
      <c r="Q33" s="107"/>
      <c r="R33" s="107"/>
      <c r="S33" s="107"/>
      <c r="T33" s="107"/>
      <c r="U33" s="107"/>
      <c r="V33" s="107"/>
      <c r="W33" s="107"/>
      <c r="X33" s="108"/>
      <c r="Y33" s="432" t="s">
        <v>54</v>
      </c>
      <c r="Z33" s="433"/>
      <c r="AA33" s="434"/>
      <c r="AB33" s="545" t="s">
        <v>566</v>
      </c>
      <c r="AC33" s="545"/>
      <c r="AD33" s="545"/>
      <c r="AE33" s="217" t="s">
        <v>560</v>
      </c>
      <c r="AF33" s="218"/>
      <c r="AG33" s="218"/>
      <c r="AH33" s="218"/>
      <c r="AI33" s="217" t="s">
        <v>562</v>
      </c>
      <c r="AJ33" s="218"/>
      <c r="AK33" s="218"/>
      <c r="AL33" s="218"/>
      <c r="AM33" s="217" t="s">
        <v>601</v>
      </c>
      <c r="AN33" s="218"/>
      <c r="AO33" s="218"/>
      <c r="AP33" s="218"/>
      <c r="AQ33" s="346" t="s">
        <v>562</v>
      </c>
      <c r="AR33" s="207"/>
      <c r="AS33" s="207"/>
      <c r="AT33" s="347"/>
      <c r="AU33" s="218">
        <v>100</v>
      </c>
      <c r="AV33" s="218"/>
      <c r="AW33" s="218"/>
      <c r="AX33" s="220"/>
    </row>
    <row r="34" spans="1:50" ht="23.25" customHeight="1" x14ac:dyDescent="0.15">
      <c r="A34" s="417"/>
      <c r="B34" s="415"/>
      <c r="C34" s="415"/>
      <c r="D34" s="415"/>
      <c r="E34" s="415"/>
      <c r="F34" s="416"/>
      <c r="G34" s="589"/>
      <c r="H34" s="590"/>
      <c r="I34" s="590"/>
      <c r="J34" s="590"/>
      <c r="K34" s="590"/>
      <c r="L34" s="590"/>
      <c r="M34" s="590"/>
      <c r="N34" s="590"/>
      <c r="O34" s="591"/>
      <c r="P34" s="110"/>
      <c r="Q34" s="110"/>
      <c r="R34" s="110"/>
      <c r="S34" s="110"/>
      <c r="T34" s="110"/>
      <c r="U34" s="110"/>
      <c r="V34" s="110"/>
      <c r="W34" s="110"/>
      <c r="X34" s="111"/>
      <c r="Y34" s="432" t="s">
        <v>13</v>
      </c>
      <c r="Z34" s="433"/>
      <c r="AA34" s="434"/>
      <c r="AB34" s="578" t="s">
        <v>182</v>
      </c>
      <c r="AC34" s="578"/>
      <c r="AD34" s="578"/>
      <c r="AE34" s="217" t="s">
        <v>560</v>
      </c>
      <c r="AF34" s="218"/>
      <c r="AG34" s="218"/>
      <c r="AH34" s="218"/>
      <c r="AI34" s="217" t="s">
        <v>562</v>
      </c>
      <c r="AJ34" s="218"/>
      <c r="AK34" s="218"/>
      <c r="AL34" s="218"/>
      <c r="AM34" s="217" t="s">
        <v>600</v>
      </c>
      <c r="AN34" s="218"/>
      <c r="AO34" s="218"/>
      <c r="AP34" s="218"/>
      <c r="AQ34" s="346" t="s">
        <v>560</v>
      </c>
      <c r="AR34" s="207"/>
      <c r="AS34" s="207"/>
      <c r="AT34" s="347"/>
      <c r="AU34" s="218" t="s">
        <v>560</v>
      </c>
      <c r="AV34" s="218"/>
      <c r="AW34" s="218"/>
      <c r="AX34" s="220"/>
    </row>
    <row r="35" spans="1:50" ht="27.75" customHeight="1" x14ac:dyDescent="0.15">
      <c r="A35" s="225" t="s">
        <v>381</v>
      </c>
      <c r="B35" s="226"/>
      <c r="C35" s="226"/>
      <c r="D35" s="226"/>
      <c r="E35" s="226"/>
      <c r="F35" s="227"/>
      <c r="G35" s="231" t="s">
        <v>635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1"/>
      <c r="AF36" s="331"/>
      <c r="AG36" s="331"/>
      <c r="AH36" s="331"/>
      <c r="AI36" s="331"/>
      <c r="AJ36" s="331"/>
      <c r="AK36" s="331"/>
      <c r="AL36" s="331"/>
      <c r="AM36" s="331"/>
      <c r="AN36" s="331"/>
      <c r="AO36" s="331"/>
      <c r="AP36" s="331"/>
      <c r="AQ36" s="235"/>
      <c r="AR36" s="235"/>
      <c r="AS36" s="235"/>
      <c r="AT36" s="235"/>
      <c r="AU36" s="235"/>
      <c r="AV36" s="235"/>
      <c r="AW36" s="235"/>
      <c r="AX36" s="236"/>
    </row>
    <row r="37" spans="1:50" ht="18.75" hidden="1" customHeight="1" x14ac:dyDescent="0.15">
      <c r="A37" s="787" t="s">
        <v>353</v>
      </c>
      <c r="B37" s="788"/>
      <c r="C37" s="788"/>
      <c r="D37" s="788"/>
      <c r="E37" s="788"/>
      <c r="F37" s="789"/>
      <c r="G37" s="427" t="s">
        <v>146</v>
      </c>
      <c r="H37" s="428"/>
      <c r="I37" s="428"/>
      <c r="J37" s="428"/>
      <c r="K37" s="428"/>
      <c r="L37" s="428"/>
      <c r="M37" s="428"/>
      <c r="N37" s="428"/>
      <c r="O37" s="429"/>
      <c r="P37" s="602" t="s">
        <v>59</v>
      </c>
      <c r="Q37" s="428"/>
      <c r="R37" s="428"/>
      <c r="S37" s="428"/>
      <c r="T37" s="428"/>
      <c r="U37" s="428"/>
      <c r="V37" s="428"/>
      <c r="W37" s="428"/>
      <c r="X37" s="429"/>
      <c r="Y37" s="465"/>
      <c r="Z37" s="466"/>
      <c r="AA37" s="467"/>
      <c r="AB37" s="424" t="s">
        <v>11</v>
      </c>
      <c r="AC37" s="425"/>
      <c r="AD37" s="426"/>
      <c r="AE37" s="243" t="s">
        <v>393</v>
      </c>
      <c r="AF37" s="244"/>
      <c r="AG37" s="244"/>
      <c r="AH37" s="245"/>
      <c r="AI37" s="243" t="s">
        <v>391</v>
      </c>
      <c r="AJ37" s="244"/>
      <c r="AK37" s="244"/>
      <c r="AL37" s="245"/>
      <c r="AM37" s="249" t="s">
        <v>420</v>
      </c>
      <c r="AN37" s="249"/>
      <c r="AO37" s="249"/>
      <c r="AP37" s="249"/>
      <c r="AQ37" s="150" t="s">
        <v>235</v>
      </c>
      <c r="AR37" s="151"/>
      <c r="AS37" s="151"/>
      <c r="AT37" s="152"/>
      <c r="AU37" s="428" t="s">
        <v>134</v>
      </c>
      <c r="AV37" s="428"/>
      <c r="AW37" s="428"/>
      <c r="AX37" s="929"/>
    </row>
    <row r="38" spans="1:50" ht="18.75" hidden="1"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8"/>
      <c r="Z38" s="469"/>
      <c r="AA38" s="470"/>
      <c r="AB38" s="246"/>
      <c r="AC38" s="247"/>
      <c r="AD38" s="248"/>
      <c r="AE38" s="246"/>
      <c r="AF38" s="247"/>
      <c r="AG38" s="247"/>
      <c r="AH38" s="248"/>
      <c r="AI38" s="246"/>
      <c r="AJ38" s="247"/>
      <c r="AK38" s="247"/>
      <c r="AL38" s="248"/>
      <c r="AM38" s="250"/>
      <c r="AN38" s="250"/>
      <c r="AO38" s="250"/>
      <c r="AP38" s="250"/>
      <c r="AQ38" s="761"/>
      <c r="AR38" s="200"/>
      <c r="AS38" s="132" t="s">
        <v>236</v>
      </c>
      <c r="AT38" s="133"/>
      <c r="AU38" s="199"/>
      <c r="AV38" s="199"/>
      <c r="AW38" s="412" t="s">
        <v>181</v>
      </c>
      <c r="AX38" s="413"/>
    </row>
    <row r="39" spans="1:50" ht="23.25" hidden="1" customHeight="1" x14ac:dyDescent="0.15">
      <c r="A39" s="417"/>
      <c r="B39" s="415"/>
      <c r="C39" s="415"/>
      <c r="D39" s="415"/>
      <c r="E39" s="415"/>
      <c r="F39" s="416"/>
      <c r="G39" s="583"/>
      <c r="H39" s="584"/>
      <c r="I39" s="584"/>
      <c r="J39" s="584"/>
      <c r="K39" s="584"/>
      <c r="L39" s="584"/>
      <c r="M39" s="584"/>
      <c r="N39" s="584"/>
      <c r="O39" s="585"/>
      <c r="P39" s="104"/>
      <c r="Q39" s="104"/>
      <c r="R39" s="104"/>
      <c r="S39" s="104"/>
      <c r="T39" s="104"/>
      <c r="U39" s="104"/>
      <c r="V39" s="104"/>
      <c r="W39" s="104"/>
      <c r="X39" s="105"/>
      <c r="Y39" s="487" t="s">
        <v>12</v>
      </c>
      <c r="Z39" s="553"/>
      <c r="AA39" s="554"/>
      <c r="AB39" s="477"/>
      <c r="AC39" s="477"/>
      <c r="AD39" s="477"/>
      <c r="AE39" s="217"/>
      <c r="AF39" s="218"/>
      <c r="AG39" s="218"/>
      <c r="AH39" s="218"/>
      <c r="AI39" s="217"/>
      <c r="AJ39" s="218"/>
      <c r="AK39" s="218"/>
      <c r="AL39" s="218"/>
      <c r="AM39" s="217"/>
      <c r="AN39" s="218"/>
      <c r="AO39" s="218"/>
      <c r="AP39" s="218"/>
      <c r="AQ39" s="346"/>
      <c r="AR39" s="207"/>
      <c r="AS39" s="207"/>
      <c r="AT39" s="347"/>
      <c r="AU39" s="218"/>
      <c r="AV39" s="218"/>
      <c r="AW39" s="218"/>
      <c r="AX39" s="220"/>
    </row>
    <row r="40" spans="1:50" ht="23.25" hidden="1" customHeight="1" x14ac:dyDescent="0.15">
      <c r="A40" s="418"/>
      <c r="B40" s="419"/>
      <c r="C40" s="419"/>
      <c r="D40" s="419"/>
      <c r="E40" s="419"/>
      <c r="F40" s="420"/>
      <c r="G40" s="586"/>
      <c r="H40" s="587"/>
      <c r="I40" s="587"/>
      <c r="J40" s="587"/>
      <c r="K40" s="587"/>
      <c r="L40" s="587"/>
      <c r="M40" s="587"/>
      <c r="N40" s="587"/>
      <c r="O40" s="588"/>
      <c r="P40" s="107"/>
      <c r="Q40" s="107"/>
      <c r="R40" s="107"/>
      <c r="S40" s="107"/>
      <c r="T40" s="107"/>
      <c r="U40" s="107"/>
      <c r="V40" s="107"/>
      <c r="W40" s="107"/>
      <c r="X40" s="108"/>
      <c r="Y40" s="432" t="s">
        <v>54</v>
      </c>
      <c r="Z40" s="433"/>
      <c r="AA40" s="434"/>
      <c r="AB40" s="545"/>
      <c r="AC40" s="545"/>
      <c r="AD40" s="545"/>
      <c r="AE40" s="217"/>
      <c r="AF40" s="218"/>
      <c r="AG40" s="218"/>
      <c r="AH40" s="218"/>
      <c r="AI40" s="217"/>
      <c r="AJ40" s="218"/>
      <c r="AK40" s="218"/>
      <c r="AL40" s="218"/>
      <c r="AM40" s="217"/>
      <c r="AN40" s="218"/>
      <c r="AO40" s="218"/>
      <c r="AP40" s="218"/>
      <c r="AQ40" s="346"/>
      <c r="AR40" s="207"/>
      <c r="AS40" s="207"/>
      <c r="AT40" s="347"/>
      <c r="AU40" s="218"/>
      <c r="AV40" s="218"/>
      <c r="AW40" s="218"/>
      <c r="AX40" s="220"/>
    </row>
    <row r="41" spans="1:50" ht="23.25" hidden="1" customHeight="1" x14ac:dyDescent="0.15">
      <c r="A41" s="421"/>
      <c r="B41" s="422"/>
      <c r="C41" s="422"/>
      <c r="D41" s="422"/>
      <c r="E41" s="422"/>
      <c r="F41" s="423"/>
      <c r="G41" s="589"/>
      <c r="H41" s="590"/>
      <c r="I41" s="590"/>
      <c r="J41" s="590"/>
      <c r="K41" s="590"/>
      <c r="L41" s="590"/>
      <c r="M41" s="590"/>
      <c r="N41" s="590"/>
      <c r="O41" s="591"/>
      <c r="P41" s="110"/>
      <c r="Q41" s="110"/>
      <c r="R41" s="110"/>
      <c r="S41" s="110"/>
      <c r="T41" s="110"/>
      <c r="U41" s="110"/>
      <c r="V41" s="110"/>
      <c r="W41" s="110"/>
      <c r="X41" s="111"/>
      <c r="Y41" s="432" t="s">
        <v>13</v>
      </c>
      <c r="Z41" s="433"/>
      <c r="AA41" s="434"/>
      <c r="AB41" s="578" t="s">
        <v>182</v>
      </c>
      <c r="AC41" s="578"/>
      <c r="AD41" s="578"/>
      <c r="AE41" s="217"/>
      <c r="AF41" s="218"/>
      <c r="AG41" s="218"/>
      <c r="AH41" s="218"/>
      <c r="AI41" s="217"/>
      <c r="AJ41" s="218"/>
      <c r="AK41" s="218"/>
      <c r="AL41" s="218"/>
      <c r="AM41" s="217"/>
      <c r="AN41" s="218"/>
      <c r="AO41" s="218"/>
      <c r="AP41" s="218"/>
      <c r="AQ41" s="346"/>
      <c r="AR41" s="207"/>
      <c r="AS41" s="207"/>
      <c r="AT41" s="347"/>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7" t="s">
        <v>353</v>
      </c>
      <c r="B44" s="788"/>
      <c r="C44" s="788"/>
      <c r="D44" s="788"/>
      <c r="E44" s="788"/>
      <c r="F44" s="789"/>
      <c r="G44" s="427" t="s">
        <v>146</v>
      </c>
      <c r="H44" s="428"/>
      <c r="I44" s="428"/>
      <c r="J44" s="428"/>
      <c r="K44" s="428"/>
      <c r="L44" s="428"/>
      <c r="M44" s="428"/>
      <c r="N44" s="428"/>
      <c r="O44" s="429"/>
      <c r="P44" s="602" t="s">
        <v>59</v>
      </c>
      <c r="Q44" s="428"/>
      <c r="R44" s="428"/>
      <c r="S44" s="428"/>
      <c r="T44" s="428"/>
      <c r="U44" s="428"/>
      <c r="V44" s="428"/>
      <c r="W44" s="428"/>
      <c r="X44" s="429"/>
      <c r="Y44" s="465"/>
      <c r="Z44" s="466"/>
      <c r="AA44" s="467"/>
      <c r="AB44" s="424" t="s">
        <v>11</v>
      </c>
      <c r="AC44" s="425"/>
      <c r="AD44" s="426"/>
      <c r="AE44" s="243" t="s">
        <v>393</v>
      </c>
      <c r="AF44" s="244"/>
      <c r="AG44" s="244"/>
      <c r="AH44" s="245"/>
      <c r="AI44" s="243" t="s">
        <v>391</v>
      </c>
      <c r="AJ44" s="244"/>
      <c r="AK44" s="244"/>
      <c r="AL44" s="245"/>
      <c r="AM44" s="249" t="s">
        <v>420</v>
      </c>
      <c r="AN44" s="249"/>
      <c r="AO44" s="249"/>
      <c r="AP44" s="249"/>
      <c r="AQ44" s="150" t="s">
        <v>235</v>
      </c>
      <c r="AR44" s="151"/>
      <c r="AS44" s="151"/>
      <c r="AT44" s="152"/>
      <c r="AU44" s="428" t="s">
        <v>134</v>
      </c>
      <c r="AV44" s="428"/>
      <c r="AW44" s="428"/>
      <c r="AX44" s="929"/>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8"/>
      <c r="Z45" s="469"/>
      <c r="AA45" s="470"/>
      <c r="AB45" s="246"/>
      <c r="AC45" s="247"/>
      <c r="AD45" s="248"/>
      <c r="AE45" s="246"/>
      <c r="AF45" s="247"/>
      <c r="AG45" s="247"/>
      <c r="AH45" s="248"/>
      <c r="AI45" s="246"/>
      <c r="AJ45" s="247"/>
      <c r="AK45" s="247"/>
      <c r="AL45" s="248"/>
      <c r="AM45" s="250"/>
      <c r="AN45" s="250"/>
      <c r="AO45" s="250"/>
      <c r="AP45" s="250"/>
      <c r="AQ45" s="761"/>
      <c r="AR45" s="200"/>
      <c r="AS45" s="132" t="s">
        <v>236</v>
      </c>
      <c r="AT45" s="133"/>
      <c r="AU45" s="199"/>
      <c r="AV45" s="199"/>
      <c r="AW45" s="412" t="s">
        <v>181</v>
      </c>
      <c r="AX45" s="413"/>
    </row>
    <row r="46" spans="1:50" ht="23.25" hidden="1" customHeight="1" x14ac:dyDescent="0.15">
      <c r="A46" s="417"/>
      <c r="B46" s="415"/>
      <c r="C46" s="415"/>
      <c r="D46" s="415"/>
      <c r="E46" s="415"/>
      <c r="F46" s="416"/>
      <c r="G46" s="583"/>
      <c r="H46" s="584"/>
      <c r="I46" s="584"/>
      <c r="J46" s="584"/>
      <c r="K46" s="584"/>
      <c r="L46" s="584"/>
      <c r="M46" s="584"/>
      <c r="N46" s="584"/>
      <c r="O46" s="585"/>
      <c r="P46" s="104"/>
      <c r="Q46" s="104"/>
      <c r="R46" s="104"/>
      <c r="S46" s="104"/>
      <c r="T46" s="104"/>
      <c r="U46" s="104"/>
      <c r="V46" s="104"/>
      <c r="W46" s="104"/>
      <c r="X46" s="105"/>
      <c r="Y46" s="487" t="s">
        <v>12</v>
      </c>
      <c r="Z46" s="553"/>
      <c r="AA46" s="554"/>
      <c r="AB46" s="477"/>
      <c r="AC46" s="477"/>
      <c r="AD46" s="477"/>
      <c r="AE46" s="217"/>
      <c r="AF46" s="218"/>
      <c r="AG46" s="218"/>
      <c r="AH46" s="218"/>
      <c r="AI46" s="217"/>
      <c r="AJ46" s="218"/>
      <c r="AK46" s="218"/>
      <c r="AL46" s="218"/>
      <c r="AM46" s="217"/>
      <c r="AN46" s="218"/>
      <c r="AO46" s="218"/>
      <c r="AP46" s="218"/>
      <c r="AQ46" s="346"/>
      <c r="AR46" s="207"/>
      <c r="AS46" s="207"/>
      <c r="AT46" s="347"/>
      <c r="AU46" s="218"/>
      <c r="AV46" s="218"/>
      <c r="AW46" s="218"/>
      <c r="AX46" s="220"/>
    </row>
    <row r="47" spans="1:50" ht="23.25" hidden="1" customHeight="1" x14ac:dyDescent="0.15">
      <c r="A47" s="418"/>
      <c r="B47" s="419"/>
      <c r="C47" s="419"/>
      <c r="D47" s="419"/>
      <c r="E47" s="419"/>
      <c r="F47" s="420"/>
      <c r="G47" s="586"/>
      <c r="H47" s="587"/>
      <c r="I47" s="587"/>
      <c r="J47" s="587"/>
      <c r="K47" s="587"/>
      <c r="L47" s="587"/>
      <c r="M47" s="587"/>
      <c r="N47" s="587"/>
      <c r="O47" s="588"/>
      <c r="P47" s="107"/>
      <c r="Q47" s="107"/>
      <c r="R47" s="107"/>
      <c r="S47" s="107"/>
      <c r="T47" s="107"/>
      <c r="U47" s="107"/>
      <c r="V47" s="107"/>
      <c r="W47" s="107"/>
      <c r="X47" s="108"/>
      <c r="Y47" s="432" t="s">
        <v>54</v>
      </c>
      <c r="Z47" s="433"/>
      <c r="AA47" s="434"/>
      <c r="AB47" s="545"/>
      <c r="AC47" s="545"/>
      <c r="AD47" s="545"/>
      <c r="AE47" s="217"/>
      <c r="AF47" s="218"/>
      <c r="AG47" s="218"/>
      <c r="AH47" s="218"/>
      <c r="AI47" s="217"/>
      <c r="AJ47" s="218"/>
      <c r="AK47" s="218"/>
      <c r="AL47" s="218"/>
      <c r="AM47" s="217"/>
      <c r="AN47" s="218"/>
      <c r="AO47" s="218"/>
      <c r="AP47" s="218"/>
      <c r="AQ47" s="346"/>
      <c r="AR47" s="207"/>
      <c r="AS47" s="207"/>
      <c r="AT47" s="347"/>
      <c r="AU47" s="218"/>
      <c r="AV47" s="218"/>
      <c r="AW47" s="218"/>
      <c r="AX47" s="220"/>
    </row>
    <row r="48" spans="1:50" ht="23.25" hidden="1" customHeight="1" x14ac:dyDescent="0.15">
      <c r="A48" s="421"/>
      <c r="B48" s="422"/>
      <c r="C48" s="422"/>
      <c r="D48" s="422"/>
      <c r="E48" s="422"/>
      <c r="F48" s="423"/>
      <c r="G48" s="589"/>
      <c r="H48" s="590"/>
      <c r="I48" s="590"/>
      <c r="J48" s="590"/>
      <c r="K48" s="590"/>
      <c r="L48" s="590"/>
      <c r="M48" s="590"/>
      <c r="N48" s="590"/>
      <c r="O48" s="591"/>
      <c r="P48" s="110"/>
      <c r="Q48" s="110"/>
      <c r="R48" s="110"/>
      <c r="S48" s="110"/>
      <c r="T48" s="110"/>
      <c r="U48" s="110"/>
      <c r="V48" s="110"/>
      <c r="W48" s="110"/>
      <c r="X48" s="111"/>
      <c r="Y48" s="432" t="s">
        <v>13</v>
      </c>
      <c r="Z48" s="433"/>
      <c r="AA48" s="434"/>
      <c r="AB48" s="578" t="s">
        <v>182</v>
      </c>
      <c r="AC48" s="578"/>
      <c r="AD48" s="578"/>
      <c r="AE48" s="217"/>
      <c r="AF48" s="218"/>
      <c r="AG48" s="218"/>
      <c r="AH48" s="218"/>
      <c r="AI48" s="217"/>
      <c r="AJ48" s="218"/>
      <c r="AK48" s="218"/>
      <c r="AL48" s="218"/>
      <c r="AM48" s="217"/>
      <c r="AN48" s="218"/>
      <c r="AO48" s="218"/>
      <c r="AP48" s="218"/>
      <c r="AQ48" s="346"/>
      <c r="AR48" s="207"/>
      <c r="AS48" s="207"/>
      <c r="AT48" s="347"/>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4" t="s">
        <v>353</v>
      </c>
      <c r="B51" s="415"/>
      <c r="C51" s="415"/>
      <c r="D51" s="415"/>
      <c r="E51" s="415"/>
      <c r="F51" s="416"/>
      <c r="G51" s="427" t="s">
        <v>146</v>
      </c>
      <c r="H51" s="428"/>
      <c r="I51" s="428"/>
      <c r="J51" s="428"/>
      <c r="K51" s="428"/>
      <c r="L51" s="428"/>
      <c r="M51" s="428"/>
      <c r="N51" s="428"/>
      <c r="O51" s="429"/>
      <c r="P51" s="602" t="s">
        <v>59</v>
      </c>
      <c r="Q51" s="428"/>
      <c r="R51" s="428"/>
      <c r="S51" s="428"/>
      <c r="T51" s="428"/>
      <c r="U51" s="428"/>
      <c r="V51" s="428"/>
      <c r="W51" s="428"/>
      <c r="X51" s="429"/>
      <c r="Y51" s="465"/>
      <c r="Z51" s="466"/>
      <c r="AA51" s="467"/>
      <c r="AB51" s="424" t="s">
        <v>11</v>
      </c>
      <c r="AC51" s="425"/>
      <c r="AD51" s="426"/>
      <c r="AE51" s="243" t="s">
        <v>393</v>
      </c>
      <c r="AF51" s="244"/>
      <c r="AG51" s="244"/>
      <c r="AH51" s="245"/>
      <c r="AI51" s="243" t="s">
        <v>391</v>
      </c>
      <c r="AJ51" s="244"/>
      <c r="AK51" s="244"/>
      <c r="AL51" s="245"/>
      <c r="AM51" s="249" t="s">
        <v>420</v>
      </c>
      <c r="AN51" s="249"/>
      <c r="AO51" s="249"/>
      <c r="AP51" s="249"/>
      <c r="AQ51" s="150" t="s">
        <v>235</v>
      </c>
      <c r="AR51" s="151"/>
      <c r="AS51" s="151"/>
      <c r="AT51" s="152"/>
      <c r="AU51" s="943" t="s">
        <v>134</v>
      </c>
      <c r="AV51" s="943"/>
      <c r="AW51" s="943"/>
      <c r="AX51" s="944"/>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8"/>
      <c r="Z52" s="469"/>
      <c r="AA52" s="470"/>
      <c r="AB52" s="246"/>
      <c r="AC52" s="247"/>
      <c r="AD52" s="248"/>
      <c r="AE52" s="246"/>
      <c r="AF52" s="247"/>
      <c r="AG52" s="247"/>
      <c r="AH52" s="248"/>
      <c r="AI52" s="246"/>
      <c r="AJ52" s="247"/>
      <c r="AK52" s="247"/>
      <c r="AL52" s="248"/>
      <c r="AM52" s="250"/>
      <c r="AN52" s="250"/>
      <c r="AO52" s="250"/>
      <c r="AP52" s="250"/>
      <c r="AQ52" s="761"/>
      <c r="AR52" s="200"/>
      <c r="AS52" s="132" t="s">
        <v>236</v>
      </c>
      <c r="AT52" s="133"/>
      <c r="AU52" s="199"/>
      <c r="AV52" s="199"/>
      <c r="AW52" s="412" t="s">
        <v>181</v>
      </c>
      <c r="AX52" s="413"/>
    </row>
    <row r="53" spans="1:50" ht="23.25" hidden="1" customHeight="1" x14ac:dyDescent="0.15">
      <c r="A53" s="417"/>
      <c r="B53" s="415"/>
      <c r="C53" s="415"/>
      <c r="D53" s="415"/>
      <c r="E53" s="415"/>
      <c r="F53" s="416"/>
      <c r="G53" s="583"/>
      <c r="H53" s="584"/>
      <c r="I53" s="584"/>
      <c r="J53" s="584"/>
      <c r="K53" s="584"/>
      <c r="L53" s="584"/>
      <c r="M53" s="584"/>
      <c r="N53" s="584"/>
      <c r="O53" s="585"/>
      <c r="P53" s="104"/>
      <c r="Q53" s="104"/>
      <c r="R53" s="104"/>
      <c r="S53" s="104"/>
      <c r="T53" s="104"/>
      <c r="U53" s="104"/>
      <c r="V53" s="104"/>
      <c r="W53" s="104"/>
      <c r="X53" s="105"/>
      <c r="Y53" s="487" t="s">
        <v>12</v>
      </c>
      <c r="Z53" s="553"/>
      <c r="AA53" s="554"/>
      <c r="AB53" s="477"/>
      <c r="AC53" s="477"/>
      <c r="AD53" s="477"/>
      <c r="AE53" s="217"/>
      <c r="AF53" s="218"/>
      <c r="AG53" s="218"/>
      <c r="AH53" s="218"/>
      <c r="AI53" s="217"/>
      <c r="AJ53" s="218"/>
      <c r="AK53" s="218"/>
      <c r="AL53" s="218"/>
      <c r="AM53" s="217"/>
      <c r="AN53" s="218"/>
      <c r="AO53" s="218"/>
      <c r="AP53" s="218"/>
      <c r="AQ53" s="346"/>
      <c r="AR53" s="207"/>
      <c r="AS53" s="207"/>
      <c r="AT53" s="347"/>
      <c r="AU53" s="218"/>
      <c r="AV53" s="218"/>
      <c r="AW53" s="218"/>
      <c r="AX53" s="220"/>
    </row>
    <row r="54" spans="1:50" ht="23.25" hidden="1" customHeight="1" x14ac:dyDescent="0.15">
      <c r="A54" s="418"/>
      <c r="B54" s="419"/>
      <c r="C54" s="419"/>
      <c r="D54" s="419"/>
      <c r="E54" s="419"/>
      <c r="F54" s="420"/>
      <c r="G54" s="586"/>
      <c r="H54" s="587"/>
      <c r="I54" s="587"/>
      <c r="J54" s="587"/>
      <c r="K54" s="587"/>
      <c r="L54" s="587"/>
      <c r="M54" s="587"/>
      <c r="N54" s="587"/>
      <c r="O54" s="588"/>
      <c r="P54" s="107"/>
      <c r="Q54" s="107"/>
      <c r="R54" s="107"/>
      <c r="S54" s="107"/>
      <c r="T54" s="107"/>
      <c r="U54" s="107"/>
      <c r="V54" s="107"/>
      <c r="W54" s="107"/>
      <c r="X54" s="108"/>
      <c r="Y54" s="432" t="s">
        <v>54</v>
      </c>
      <c r="Z54" s="433"/>
      <c r="AA54" s="434"/>
      <c r="AB54" s="545"/>
      <c r="AC54" s="545"/>
      <c r="AD54" s="545"/>
      <c r="AE54" s="217"/>
      <c r="AF54" s="218"/>
      <c r="AG54" s="218"/>
      <c r="AH54" s="218"/>
      <c r="AI54" s="217"/>
      <c r="AJ54" s="218"/>
      <c r="AK54" s="218"/>
      <c r="AL54" s="218"/>
      <c r="AM54" s="217"/>
      <c r="AN54" s="218"/>
      <c r="AO54" s="218"/>
      <c r="AP54" s="218"/>
      <c r="AQ54" s="346"/>
      <c r="AR54" s="207"/>
      <c r="AS54" s="207"/>
      <c r="AT54" s="347"/>
      <c r="AU54" s="218"/>
      <c r="AV54" s="218"/>
      <c r="AW54" s="218"/>
      <c r="AX54" s="220"/>
    </row>
    <row r="55" spans="1:50" ht="23.25" hidden="1" customHeight="1" x14ac:dyDescent="0.15">
      <c r="A55" s="421"/>
      <c r="B55" s="422"/>
      <c r="C55" s="422"/>
      <c r="D55" s="422"/>
      <c r="E55" s="422"/>
      <c r="F55" s="423"/>
      <c r="G55" s="589"/>
      <c r="H55" s="590"/>
      <c r="I55" s="590"/>
      <c r="J55" s="590"/>
      <c r="K55" s="590"/>
      <c r="L55" s="590"/>
      <c r="M55" s="590"/>
      <c r="N55" s="590"/>
      <c r="O55" s="591"/>
      <c r="P55" s="110"/>
      <c r="Q55" s="110"/>
      <c r="R55" s="110"/>
      <c r="S55" s="110"/>
      <c r="T55" s="110"/>
      <c r="U55" s="110"/>
      <c r="V55" s="110"/>
      <c r="W55" s="110"/>
      <c r="X55" s="111"/>
      <c r="Y55" s="432" t="s">
        <v>13</v>
      </c>
      <c r="Z55" s="433"/>
      <c r="AA55" s="434"/>
      <c r="AB55" s="610" t="s">
        <v>14</v>
      </c>
      <c r="AC55" s="610"/>
      <c r="AD55" s="610"/>
      <c r="AE55" s="217"/>
      <c r="AF55" s="218"/>
      <c r="AG55" s="218"/>
      <c r="AH55" s="218"/>
      <c r="AI55" s="217"/>
      <c r="AJ55" s="218"/>
      <c r="AK55" s="218"/>
      <c r="AL55" s="218"/>
      <c r="AM55" s="217"/>
      <c r="AN55" s="218"/>
      <c r="AO55" s="218"/>
      <c r="AP55" s="218"/>
      <c r="AQ55" s="346"/>
      <c r="AR55" s="207"/>
      <c r="AS55" s="207"/>
      <c r="AT55" s="347"/>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4" t="s">
        <v>353</v>
      </c>
      <c r="B58" s="415"/>
      <c r="C58" s="415"/>
      <c r="D58" s="415"/>
      <c r="E58" s="415"/>
      <c r="F58" s="416"/>
      <c r="G58" s="427" t="s">
        <v>146</v>
      </c>
      <c r="H58" s="428"/>
      <c r="I58" s="428"/>
      <c r="J58" s="428"/>
      <c r="K58" s="428"/>
      <c r="L58" s="428"/>
      <c r="M58" s="428"/>
      <c r="N58" s="428"/>
      <c r="O58" s="429"/>
      <c r="P58" s="602" t="s">
        <v>59</v>
      </c>
      <c r="Q58" s="428"/>
      <c r="R58" s="428"/>
      <c r="S58" s="428"/>
      <c r="T58" s="428"/>
      <c r="U58" s="428"/>
      <c r="V58" s="428"/>
      <c r="W58" s="428"/>
      <c r="X58" s="429"/>
      <c r="Y58" s="465"/>
      <c r="Z58" s="466"/>
      <c r="AA58" s="467"/>
      <c r="AB58" s="424" t="s">
        <v>11</v>
      </c>
      <c r="AC58" s="425"/>
      <c r="AD58" s="426"/>
      <c r="AE58" s="243" t="s">
        <v>393</v>
      </c>
      <c r="AF58" s="244"/>
      <c r="AG58" s="244"/>
      <c r="AH58" s="245"/>
      <c r="AI58" s="243" t="s">
        <v>391</v>
      </c>
      <c r="AJ58" s="244"/>
      <c r="AK58" s="244"/>
      <c r="AL58" s="245"/>
      <c r="AM58" s="249" t="s">
        <v>420</v>
      </c>
      <c r="AN58" s="249"/>
      <c r="AO58" s="249"/>
      <c r="AP58" s="249"/>
      <c r="AQ58" s="150" t="s">
        <v>235</v>
      </c>
      <c r="AR58" s="151"/>
      <c r="AS58" s="151"/>
      <c r="AT58" s="152"/>
      <c r="AU58" s="943" t="s">
        <v>134</v>
      </c>
      <c r="AV58" s="943"/>
      <c r="AW58" s="943"/>
      <c r="AX58" s="944"/>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8"/>
      <c r="Z59" s="469"/>
      <c r="AA59" s="470"/>
      <c r="AB59" s="246"/>
      <c r="AC59" s="247"/>
      <c r="AD59" s="248"/>
      <c r="AE59" s="246"/>
      <c r="AF59" s="247"/>
      <c r="AG59" s="247"/>
      <c r="AH59" s="248"/>
      <c r="AI59" s="246"/>
      <c r="AJ59" s="247"/>
      <c r="AK59" s="247"/>
      <c r="AL59" s="248"/>
      <c r="AM59" s="250"/>
      <c r="AN59" s="250"/>
      <c r="AO59" s="250"/>
      <c r="AP59" s="250"/>
      <c r="AQ59" s="761"/>
      <c r="AR59" s="200"/>
      <c r="AS59" s="132" t="s">
        <v>236</v>
      </c>
      <c r="AT59" s="133"/>
      <c r="AU59" s="199"/>
      <c r="AV59" s="199"/>
      <c r="AW59" s="412" t="s">
        <v>181</v>
      </c>
      <c r="AX59" s="413"/>
    </row>
    <row r="60" spans="1:50" ht="23.25" hidden="1" customHeight="1" x14ac:dyDescent="0.15">
      <c r="A60" s="417"/>
      <c r="B60" s="415"/>
      <c r="C60" s="415"/>
      <c r="D60" s="415"/>
      <c r="E60" s="415"/>
      <c r="F60" s="416"/>
      <c r="G60" s="583"/>
      <c r="H60" s="584"/>
      <c r="I60" s="584"/>
      <c r="J60" s="584"/>
      <c r="K60" s="584"/>
      <c r="L60" s="584"/>
      <c r="M60" s="584"/>
      <c r="N60" s="584"/>
      <c r="O60" s="585"/>
      <c r="P60" s="104"/>
      <c r="Q60" s="104"/>
      <c r="R60" s="104"/>
      <c r="S60" s="104"/>
      <c r="T60" s="104"/>
      <c r="U60" s="104"/>
      <c r="V60" s="104"/>
      <c r="W60" s="104"/>
      <c r="X60" s="105"/>
      <c r="Y60" s="487" t="s">
        <v>12</v>
      </c>
      <c r="Z60" s="553"/>
      <c r="AA60" s="554"/>
      <c r="AB60" s="477"/>
      <c r="AC60" s="477"/>
      <c r="AD60" s="477"/>
      <c r="AE60" s="217"/>
      <c r="AF60" s="218"/>
      <c r="AG60" s="218"/>
      <c r="AH60" s="218"/>
      <c r="AI60" s="217"/>
      <c r="AJ60" s="218"/>
      <c r="AK60" s="218"/>
      <c r="AL60" s="218"/>
      <c r="AM60" s="217"/>
      <c r="AN60" s="218"/>
      <c r="AO60" s="218"/>
      <c r="AP60" s="218"/>
      <c r="AQ60" s="346"/>
      <c r="AR60" s="207"/>
      <c r="AS60" s="207"/>
      <c r="AT60" s="347"/>
      <c r="AU60" s="218"/>
      <c r="AV60" s="218"/>
      <c r="AW60" s="218"/>
      <c r="AX60" s="220"/>
    </row>
    <row r="61" spans="1:50" ht="23.25" hidden="1" customHeight="1" x14ac:dyDescent="0.15">
      <c r="A61" s="418"/>
      <c r="B61" s="419"/>
      <c r="C61" s="419"/>
      <c r="D61" s="419"/>
      <c r="E61" s="419"/>
      <c r="F61" s="420"/>
      <c r="G61" s="586"/>
      <c r="H61" s="587"/>
      <c r="I61" s="587"/>
      <c r="J61" s="587"/>
      <c r="K61" s="587"/>
      <c r="L61" s="587"/>
      <c r="M61" s="587"/>
      <c r="N61" s="587"/>
      <c r="O61" s="588"/>
      <c r="P61" s="107"/>
      <c r="Q61" s="107"/>
      <c r="R61" s="107"/>
      <c r="S61" s="107"/>
      <c r="T61" s="107"/>
      <c r="U61" s="107"/>
      <c r="V61" s="107"/>
      <c r="W61" s="107"/>
      <c r="X61" s="108"/>
      <c r="Y61" s="432" t="s">
        <v>54</v>
      </c>
      <c r="Z61" s="433"/>
      <c r="AA61" s="434"/>
      <c r="AB61" s="545"/>
      <c r="AC61" s="545"/>
      <c r="AD61" s="545"/>
      <c r="AE61" s="217"/>
      <c r="AF61" s="218"/>
      <c r="AG61" s="218"/>
      <c r="AH61" s="218"/>
      <c r="AI61" s="217"/>
      <c r="AJ61" s="218"/>
      <c r="AK61" s="218"/>
      <c r="AL61" s="218"/>
      <c r="AM61" s="217"/>
      <c r="AN61" s="218"/>
      <c r="AO61" s="218"/>
      <c r="AP61" s="218"/>
      <c r="AQ61" s="346"/>
      <c r="AR61" s="207"/>
      <c r="AS61" s="207"/>
      <c r="AT61" s="347"/>
      <c r="AU61" s="218"/>
      <c r="AV61" s="218"/>
      <c r="AW61" s="218"/>
      <c r="AX61" s="220"/>
    </row>
    <row r="62" spans="1:50" ht="23.25" hidden="1" customHeight="1" x14ac:dyDescent="0.15">
      <c r="A62" s="418"/>
      <c r="B62" s="419"/>
      <c r="C62" s="419"/>
      <c r="D62" s="419"/>
      <c r="E62" s="419"/>
      <c r="F62" s="420"/>
      <c r="G62" s="589"/>
      <c r="H62" s="590"/>
      <c r="I62" s="590"/>
      <c r="J62" s="590"/>
      <c r="K62" s="590"/>
      <c r="L62" s="590"/>
      <c r="M62" s="590"/>
      <c r="N62" s="590"/>
      <c r="O62" s="591"/>
      <c r="P62" s="110"/>
      <c r="Q62" s="110"/>
      <c r="R62" s="110"/>
      <c r="S62" s="110"/>
      <c r="T62" s="110"/>
      <c r="U62" s="110"/>
      <c r="V62" s="110"/>
      <c r="W62" s="110"/>
      <c r="X62" s="111"/>
      <c r="Y62" s="432" t="s">
        <v>13</v>
      </c>
      <c r="Z62" s="433"/>
      <c r="AA62" s="434"/>
      <c r="AB62" s="578" t="s">
        <v>14</v>
      </c>
      <c r="AC62" s="578"/>
      <c r="AD62" s="578"/>
      <c r="AE62" s="217"/>
      <c r="AF62" s="218"/>
      <c r="AG62" s="218"/>
      <c r="AH62" s="218"/>
      <c r="AI62" s="217"/>
      <c r="AJ62" s="218"/>
      <c r="AK62" s="218"/>
      <c r="AL62" s="218"/>
      <c r="AM62" s="217"/>
      <c r="AN62" s="218"/>
      <c r="AO62" s="218"/>
      <c r="AP62" s="218"/>
      <c r="AQ62" s="346"/>
      <c r="AR62" s="207"/>
      <c r="AS62" s="207"/>
      <c r="AT62" s="347"/>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8" t="s">
        <v>354</v>
      </c>
      <c r="B65" s="499"/>
      <c r="C65" s="499"/>
      <c r="D65" s="499"/>
      <c r="E65" s="499"/>
      <c r="F65" s="500"/>
      <c r="G65" s="501"/>
      <c r="H65" s="238" t="s">
        <v>146</v>
      </c>
      <c r="I65" s="238"/>
      <c r="J65" s="238"/>
      <c r="K65" s="238"/>
      <c r="L65" s="238"/>
      <c r="M65" s="238"/>
      <c r="N65" s="238"/>
      <c r="O65" s="239"/>
      <c r="P65" s="237" t="s">
        <v>59</v>
      </c>
      <c r="Q65" s="238"/>
      <c r="R65" s="238"/>
      <c r="S65" s="238"/>
      <c r="T65" s="238"/>
      <c r="U65" s="238"/>
      <c r="V65" s="239"/>
      <c r="W65" s="503" t="s">
        <v>349</v>
      </c>
      <c r="X65" s="504"/>
      <c r="Y65" s="507"/>
      <c r="Z65" s="507"/>
      <c r="AA65" s="50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1"/>
      <c r="B66" s="492"/>
      <c r="C66" s="492"/>
      <c r="D66" s="492"/>
      <c r="E66" s="492"/>
      <c r="F66" s="493"/>
      <c r="G66" s="502"/>
      <c r="H66" s="241"/>
      <c r="I66" s="241"/>
      <c r="J66" s="241"/>
      <c r="K66" s="241"/>
      <c r="L66" s="241"/>
      <c r="M66" s="241"/>
      <c r="N66" s="241"/>
      <c r="O66" s="242"/>
      <c r="P66" s="240"/>
      <c r="Q66" s="241"/>
      <c r="R66" s="241"/>
      <c r="S66" s="241"/>
      <c r="T66" s="241"/>
      <c r="U66" s="241"/>
      <c r="V66" s="242"/>
      <c r="W66" s="505"/>
      <c r="X66" s="506"/>
      <c r="Y66" s="509"/>
      <c r="Z66" s="509"/>
      <c r="AA66" s="51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1"/>
      <c r="B67" s="492"/>
      <c r="C67" s="492"/>
      <c r="D67" s="492"/>
      <c r="E67" s="492"/>
      <c r="F67" s="493"/>
      <c r="G67" s="254" t="s">
        <v>237</v>
      </c>
      <c r="H67" s="257"/>
      <c r="I67" s="258"/>
      <c r="J67" s="258"/>
      <c r="K67" s="258"/>
      <c r="L67" s="258"/>
      <c r="M67" s="258"/>
      <c r="N67" s="258"/>
      <c r="O67" s="259"/>
      <c r="P67" s="257"/>
      <c r="Q67" s="258"/>
      <c r="R67" s="258"/>
      <c r="S67" s="258"/>
      <c r="T67" s="258"/>
      <c r="U67" s="258"/>
      <c r="V67" s="259"/>
      <c r="W67" s="511"/>
      <c r="X67" s="512"/>
      <c r="Y67" s="307" t="s">
        <v>12</v>
      </c>
      <c r="Z67" s="307"/>
      <c r="AA67" s="308"/>
      <c r="AB67" s="309" t="s">
        <v>371</v>
      </c>
      <c r="AC67" s="309"/>
      <c r="AD67" s="309"/>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1"/>
      <c r="B68" s="492"/>
      <c r="C68" s="492"/>
      <c r="D68" s="492"/>
      <c r="E68" s="492"/>
      <c r="F68" s="493"/>
      <c r="G68" s="255"/>
      <c r="H68" s="260"/>
      <c r="I68" s="261"/>
      <c r="J68" s="261"/>
      <c r="K68" s="261"/>
      <c r="L68" s="261"/>
      <c r="M68" s="261"/>
      <c r="N68" s="261"/>
      <c r="O68" s="262"/>
      <c r="P68" s="260"/>
      <c r="Q68" s="261"/>
      <c r="R68" s="261"/>
      <c r="S68" s="261"/>
      <c r="T68" s="261"/>
      <c r="U68" s="261"/>
      <c r="V68" s="262"/>
      <c r="W68" s="513"/>
      <c r="X68" s="514"/>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1"/>
      <c r="B69" s="492"/>
      <c r="C69" s="492"/>
      <c r="D69" s="492"/>
      <c r="E69" s="492"/>
      <c r="F69" s="493"/>
      <c r="G69" s="256"/>
      <c r="H69" s="260"/>
      <c r="I69" s="261"/>
      <c r="J69" s="261"/>
      <c r="K69" s="261"/>
      <c r="L69" s="261"/>
      <c r="M69" s="261"/>
      <c r="N69" s="261"/>
      <c r="O69" s="262"/>
      <c r="P69" s="260"/>
      <c r="Q69" s="261"/>
      <c r="R69" s="261"/>
      <c r="S69" s="261"/>
      <c r="T69" s="261"/>
      <c r="U69" s="261"/>
      <c r="V69" s="262"/>
      <c r="W69" s="515"/>
      <c r="X69" s="516"/>
      <c r="Y69" s="221" t="s">
        <v>13</v>
      </c>
      <c r="Z69" s="221"/>
      <c r="AA69" s="222"/>
      <c r="AB69" s="224" t="s">
        <v>372</v>
      </c>
      <c r="AC69" s="224"/>
      <c r="AD69" s="224"/>
      <c r="AE69" s="263"/>
      <c r="AF69" s="264"/>
      <c r="AG69" s="264"/>
      <c r="AH69" s="264"/>
      <c r="AI69" s="263"/>
      <c r="AJ69" s="264"/>
      <c r="AK69" s="264"/>
      <c r="AL69" s="264"/>
      <c r="AM69" s="263"/>
      <c r="AN69" s="264"/>
      <c r="AO69" s="264"/>
      <c r="AP69" s="264"/>
      <c r="AQ69" s="217"/>
      <c r="AR69" s="218"/>
      <c r="AS69" s="218"/>
      <c r="AT69" s="219"/>
      <c r="AU69" s="218"/>
      <c r="AV69" s="218"/>
      <c r="AW69" s="218"/>
      <c r="AX69" s="220"/>
    </row>
    <row r="70" spans="1:50" ht="23.25" hidden="1" customHeight="1" x14ac:dyDescent="0.15">
      <c r="A70" s="491" t="s">
        <v>359</v>
      </c>
      <c r="B70" s="492"/>
      <c r="C70" s="492"/>
      <c r="D70" s="492"/>
      <c r="E70" s="492"/>
      <c r="F70" s="493"/>
      <c r="G70" s="255" t="s">
        <v>238</v>
      </c>
      <c r="H70" s="298"/>
      <c r="I70" s="298"/>
      <c r="J70" s="298"/>
      <c r="K70" s="298"/>
      <c r="L70" s="298"/>
      <c r="M70" s="298"/>
      <c r="N70" s="298"/>
      <c r="O70" s="298"/>
      <c r="P70" s="298"/>
      <c r="Q70" s="298"/>
      <c r="R70" s="298"/>
      <c r="S70" s="298"/>
      <c r="T70" s="298"/>
      <c r="U70" s="298"/>
      <c r="V70" s="298"/>
      <c r="W70" s="301" t="s">
        <v>370</v>
      </c>
      <c r="X70" s="302"/>
      <c r="Y70" s="307" t="s">
        <v>12</v>
      </c>
      <c r="Z70" s="307"/>
      <c r="AA70" s="308"/>
      <c r="AB70" s="309" t="s">
        <v>371</v>
      </c>
      <c r="AC70" s="309"/>
      <c r="AD70" s="309"/>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1"/>
      <c r="B71" s="492"/>
      <c r="C71" s="492"/>
      <c r="D71" s="492"/>
      <c r="E71" s="492"/>
      <c r="F71" s="493"/>
      <c r="G71" s="255"/>
      <c r="H71" s="299"/>
      <c r="I71" s="299"/>
      <c r="J71" s="299"/>
      <c r="K71" s="299"/>
      <c r="L71" s="299"/>
      <c r="M71" s="299"/>
      <c r="N71" s="299"/>
      <c r="O71" s="299"/>
      <c r="P71" s="299"/>
      <c r="Q71" s="299"/>
      <c r="R71" s="299"/>
      <c r="S71" s="299"/>
      <c r="T71" s="299"/>
      <c r="U71" s="299"/>
      <c r="V71" s="299"/>
      <c r="W71" s="303"/>
      <c r="X71" s="304"/>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4"/>
      <c r="B72" s="495"/>
      <c r="C72" s="495"/>
      <c r="D72" s="495"/>
      <c r="E72" s="495"/>
      <c r="F72" s="496"/>
      <c r="G72" s="255"/>
      <c r="H72" s="300"/>
      <c r="I72" s="300"/>
      <c r="J72" s="300"/>
      <c r="K72" s="300"/>
      <c r="L72" s="300"/>
      <c r="M72" s="300"/>
      <c r="N72" s="300"/>
      <c r="O72" s="300"/>
      <c r="P72" s="300"/>
      <c r="Q72" s="300"/>
      <c r="R72" s="300"/>
      <c r="S72" s="300"/>
      <c r="T72" s="300"/>
      <c r="U72" s="300"/>
      <c r="V72" s="300"/>
      <c r="W72" s="305"/>
      <c r="X72" s="306"/>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8" t="s">
        <v>354</v>
      </c>
      <c r="B73" s="529"/>
      <c r="C73" s="529"/>
      <c r="D73" s="529"/>
      <c r="E73" s="529"/>
      <c r="F73" s="530"/>
      <c r="G73" s="597"/>
      <c r="H73" s="129" t="s">
        <v>146</v>
      </c>
      <c r="I73" s="129"/>
      <c r="J73" s="129"/>
      <c r="K73" s="129"/>
      <c r="L73" s="129"/>
      <c r="M73" s="129"/>
      <c r="N73" s="129"/>
      <c r="O73" s="130"/>
      <c r="P73" s="159" t="s">
        <v>59</v>
      </c>
      <c r="Q73" s="129"/>
      <c r="R73" s="129"/>
      <c r="S73" s="129"/>
      <c r="T73" s="129"/>
      <c r="U73" s="129"/>
      <c r="V73" s="129"/>
      <c r="W73" s="129"/>
      <c r="X73" s="130"/>
      <c r="Y73" s="599"/>
      <c r="Z73" s="600"/>
      <c r="AA73" s="601"/>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1"/>
      <c r="B74" s="532"/>
      <c r="C74" s="532"/>
      <c r="D74" s="532"/>
      <c r="E74" s="532"/>
      <c r="F74" s="533"/>
      <c r="G74" s="59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1"/>
      <c r="AR74" s="200"/>
      <c r="AS74" s="132" t="s">
        <v>236</v>
      </c>
      <c r="AT74" s="133"/>
      <c r="AU74" s="761"/>
      <c r="AV74" s="200"/>
      <c r="AW74" s="132" t="s">
        <v>181</v>
      </c>
      <c r="AX74" s="195"/>
    </row>
    <row r="75" spans="1:50" ht="23.25" hidden="1" customHeight="1" x14ac:dyDescent="0.15">
      <c r="A75" s="531"/>
      <c r="B75" s="532"/>
      <c r="C75" s="532"/>
      <c r="D75" s="532"/>
      <c r="E75" s="532"/>
      <c r="F75" s="533"/>
      <c r="G75" s="625"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8"/>
      <c r="AV75" s="218"/>
      <c r="AW75" s="218"/>
      <c r="AX75" s="220"/>
    </row>
    <row r="76" spans="1:50" ht="23.25" hidden="1" customHeight="1" x14ac:dyDescent="0.15">
      <c r="A76" s="531"/>
      <c r="B76" s="532"/>
      <c r="C76" s="532"/>
      <c r="D76" s="532"/>
      <c r="E76" s="532"/>
      <c r="F76" s="533"/>
      <c r="G76" s="62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8"/>
      <c r="AV76" s="218"/>
      <c r="AW76" s="218"/>
      <c r="AX76" s="220"/>
    </row>
    <row r="77" spans="1:50" ht="23.25" hidden="1" customHeight="1" x14ac:dyDescent="0.15">
      <c r="A77" s="531"/>
      <c r="B77" s="532"/>
      <c r="C77" s="532"/>
      <c r="D77" s="532"/>
      <c r="E77" s="532"/>
      <c r="F77" s="533"/>
      <c r="G77" s="627"/>
      <c r="H77" s="110"/>
      <c r="I77" s="110"/>
      <c r="J77" s="110"/>
      <c r="K77" s="110"/>
      <c r="L77" s="110"/>
      <c r="M77" s="110"/>
      <c r="N77" s="110"/>
      <c r="O77" s="111"/>
      <c r="P77" s="107"/>
      <c r="Q77" s="107"/>
      <c r="R77" s="107"/>
      <c r="S77" s="107"/>
      <c r="T77" s="107"/>
      <c r="U77" s="107"/>
      <c r="V77" s="107"/>
      <c r="W77" s="107"/>
      <c r="X77" s="108"/>
      <c r="Y77" s="159" t="s">
        <v>13</v>
      </c>
      <c r="Z77" s="129"/>
      <c r="AA77" s="130"/>
      <c r="AB77" s="594" t="s">
        <v>14</v>
      </c>
      <c r="AC77" s="594"/>
      <c r="AD77" s="594"/>
      <c r="AE77" s="908"/>
      <c r="AF77" s="909"/>
      <c r="AG77" s="909"/>
      <c r="AH77" s="909"/>
      <c r="AI77" s="908"/>
      <c r="AJ77" s="909"/>
      <c r="AK77" s="909"/>
      <c r="AL77" s="909"/>
      <c r="AM77" s="908"/>
      <c r="AN77" s="909"/>
      <c r="AO77" s="909"/>
      <c r="AP77" s="909"/>
      <c r="AQ77" s="346"/>
      <c r="AR77" s="207"/>
      <c r="AS77" s="207"/>
      <c r="AT77" s="347"/>
      <c r="AU77" s="218"/>
      <c r="AV77" s="218"/>
      <c r="AW77" s="218"/>
      <c r="AX77" s="220"/>
    </row>
    <row r="78" spans="1:50" ht="69.75" hidden="1" customHeight="1" x14ac:dyDescent="0.15">
      <c r="A78" s="334" t="s">
        <v>384</v>
      </c>
      <c r="B78" s="335"/>
      <c r="C78" s="335"/>
      <c r="D78" s="335"/>
      <c r="E78" s="332" t="s">
        <v>332</v>
      </c>
      <c r="F78" s="333"/>
      <c r="G78" s="56" t="s">
        <v>238</v>
      </c>
      <c r="H78" s="603"/>
      <c r="I78" s="604"/>
      <c r="J78" s="604"/>
      <c r="K78" s="604"/>
      <c r="L78" s="604"/>
      <c r="M78" s="604"/>
      <c r="N78" s="604"/>
      <c r="O78" s="605"/>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68" t="s">
        <v>348</v>
      </c>
      <c r="AP79" s="269"/>
      <c r="AQ79" s="269"/>
      <c r="AR79" s="80" t="s">
        <v>346</v>
      </c>
      <c r="AS79" s="268"/>
      <c r="AT79" s="269"/>
      <c r="AU79" s="269"/>
      <c r="AV79" s="269"/>
      <c r="AW79" s="269"/>
      <c r="AX79" s="977"/>
    </row>
    <row r="80" spans="1:50" ht="18.75" hidden="1" customHeight="1" x14ac:dyDescent="0.15">
      <c r="A80" s="882" t="s">
        <v>147</v>
      </c>
      <c r="B80" s="546" t="s">
        <v>345</v>
      </c>
      <c r="C80" s="547"/>
      <c r="D80" s="547"/>
      <c r="E80" s="547"/>
      <c r="F80" s="548"/>
      <c r="G80" s="450" t="s">
        <v>139</v>
      </c>
      <c r="H80" s="450"/>
      <c r="I80" s="450"/>
      <c r="J80" s="450"/>
      <c r="K80" s="450"/>
      <c r="L80" s="450"/>
      <c r="M80" s="450"/>
      <c r="N80" s="450"/>
      <c r="O80" s="450"/>
      <c r="P80" s="450"/>
      <c r="Q80" s="450"/>
      <c r="R80" s="450"/>
      <c r="S80" s="450"/>
      <c r="T80" s="450"/>
      <c r="U80" s="450"/>
      <c r="V80" s="450"/>
      <c r="W80" s="450"/>
      <c r="X80" s="450"/>
      <c r="Y80" s="450"/>
      <c r="Z80" s="450"/>
      <c r="AA80" s="535"/>
      <c r="AB80" s="449" t="s">
        <v>432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3"/>
      <c r="B81" s="549"/>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3"/>
      <c r="B82" s="549"/>
      <c r="C82" s="445"/>
      <c r="D82" s="445"/>
      <c r="E82" s="445"/>
      <c r="F82" s="446"/>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49"/>
      <c r="C83" s="445"/>
      <c r="D83" s="445"/>
      <c r="E83" s="445"/>
      <c r="F83" s="446"/>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50"/>
      <c r="C84" s="551"/>
      <c r="D84" s="551"/>
      <c r="E84" s="551"/>
      <c r="F84" s="552"/>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5" t="s">
        <v>145</v>
      </c>
      <c r="C85" s="445"/>
      <c r="D85" s="445"/>
      <c r="E85" s="445"/>
      <c r="F85" s="446"/>
      <c r="G85" s="534" t="s">
        <v>61</v>
      </c>
      <c r="H85" s="450"/>
      <c r="I85" s="450"/>
      <c r="J85" s="450"/>
      <c r="K85" s="450"/>
      <c r="L85" s="450"/>
      <c r="M85" s="450"/>
      <c r="N85" s="450"/>
      <c r="O85" s="535"/>
      <c r="P85" s="449" t="s">
        <v>63</v>
      </c>
      <c r="Q85" s="450"/>
      <c r="R85" s="450"/>
      <c r="S85" s="450"/>
      <c r="T85" s="450"/>
      <c r="U85" s="450"/>
      <c r="V85" s="450"/>
      <c r="W85" s="450"/>
      <c r="X85" s="535"/>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5" t="s">
        <v>134</v>
      </c>
      <c r="AV85" s="555"/>
      <c r="AW85" s="555"/>
      <c r="AX85" s="556"/>
      <c r="AY85" s="10"/>
      <c r="AZ85" s="10"/>
      <c r="BA85" s="10"/>
      <c r="BB85" s="10"/>
      <c r="BC85" s="10"/>
    </row>
    <row r="86" spans="1:60" ht="18.75" hidden="1" customHeight="1" x14ac:dyDescent="0.15">
      <c r="A86" s="883"/>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2" t="s">
        <v>181</v>
      </c>
      <c r="AX86" s="413"/>
      <c r="AY86" s="10"/>
      <c r="AZ86" s="10"/>
      <c r="BA86" s="10"/>
      <c r="BB86" s="10"/>
      <c r="BC86" s="10"/>
      <c r="BD86" s="10"/>
      <c r="BE86" s="10"/>
      <c r="BF86" s="10"/>
      <c r="BG86" s="10"/>
      <c r="BH86" s="10"/>
    </row>
    <row r="87" spans="1:60" ht="23.25" hidden="1" customHeight="1" x14ac:dyDescent="0.15">
      <c r="A87" s="883"/>
      <c r="B87" s="445"/>
      <c r="C87" s="445"/>
      <c r="D87" s="445"/>
      <c r="E87" s="445"/>
      <c r="F87" s="446"/>
      <c r="G87" s="103"/>
      <c r="H87" s="104"/>
      <c r="I87" s="104"/>
      <c r="J87" s="104"/>
      <c r="K87" s="104"/>
      <c r="L87" s="104"/>
      <c r="M87" s="104"/>
      <c r="N87" s="104"/>
      <c r="O87" s="105"/>
      <c r="P87" s="104"/>
      <c r="Q87" s="536"/>
      <c r="R87" s="536"/>
      <c r="S87" s="536"/>
      <c r="T87" s="536"/>
      <c r="U87" s="536"/>
      <c r="V87" s="536"/>
      <c r="W87" s="536"/>
      <c r="X87" s="537"/>
      <c r="Y87" s="580" t="s">
        <v>62</v>
      </c>
      <c r="Z87" s="581"/>
      <c r="AA87" s="582"/>
      <c r="AB87" s="477"/>
      <c r="AC87" s="477"/>
      <c r="AD87" s="477"/>
      <c r="AE87" s="217"/>
      <c r="AF87" s="218"/>
      <c r="AG87" s="218"/>
      <c r="AH87" s="218"/>
      <c r="AI87" s="217"/>
      <c r="AJ87" s="218"/>
      <c r="AK87" s="218"/>
      <c r="AL87" s="218"/>
      <c r="AM87" s="217"/>
      <c r="AN87" s="218"/>
      <c r="AO87" s="218"/>
      <c r="AP87" s="218"/>
      <c r="AQ87" s="346"/>
      <c r="AR87" s="207"/>
      <c r="AS87" s="207"/>
      <c r="AT87" s="347"/>
      <c r="AU87" s="218"/>
      <c r="AV87" s="218"/>
      <c r="AW87" s="218"/>
      <c r="AX87" s="220"/>
    </row>
    <row r="88" spans="1:60" ht="23.25" hidden="1" customHeight="1" x14ac:dyDescent="0.15">
      <c r="A88" s="883"/>
      <c r="B88" s="445"/>
      <c r="C88" s="445"/>
      <c r="D88" s="445"/>
      <c r="E88" s="445"/>
      <c r="F88" s="446"/>
      <c r="G88" s="106"/>
      <c r="H88" s="107"/>
      <c r="I88" s="107"/>
      <c r="J88" s="107"/>
      <c r="K88" s="107"/>
      <c r="L88" s="107"/>
      <c r="M88" s="107"/>
      <c r="N88" s="107"/>
      <c r="O88" s="108"/>
      <c r="P88" s="538"/>
      <c r="Q88" s="538"/>
      <c r="R88" s="538"/>
      <c r="S88" s="538"/>
      <c r="T88" s="538"/>
      <c r="U88" s="538"/>
      <c r="V88" s="538"/>
      <c r="W88" s="538"/>
      <c r="X88" s="539"/>
      <c r="Y88" s="474" t="s">
        <v>54</v>
      </c>
      <c r="Z88" s="475"/>
      <c r="AA88" s="476"/>
      <c r="AB88" s="545"/>
      <c r="AC88" s="545"/>
      <c r="AD88" s="545"/>
      <c r="AE88" s="217"/>
      <c r="AF88" s="218"/>
      <c r="AG88" s="218"/>
      <c r="AH88" s="218"/>
      <c r="AI88" s="217"/>
      <c r="AJ88" s="218"/>
      <c r="AK88" s="218"/>
      <c r="AL88" s="218"/>
      <c r="AM88" s="217"/>
      <c r="AN88" s="218"/>
      <c r="AO88" s="218"/>
      <c r="AP88" s="218"/>
      <c r="AQ88" s="346"/>
      <c r="AR88" s="207"/>
      <c r="AS88" s="207"/>
      <c r="AT88" s="347"/>
      <c r="AU88" s="218"/>
      <c r="AV88" s="218"/>
      <c r="AW88" s="218"/>
      <c r="AX88" s="220"/>
      <c r="AY88" s="10"/>
      <c r="AZ88" s="10"/>
      <c r="BA88" s="10"/>
      <c r="BB88" s="10"/>
      <c r="BC88" s="10"/>
    </row>
    <row r="89" spans="1:60" ht="23.25" hidden="1" customHeight="1" x14ac:dyDescent="0.15">
      <c r="A89" s="883"/>
      <c r="B89" s="551"/>
      <c r="C89" s="551"/>
      <c r="D89" s="551"/>
      <c r="E89" s="551"/>
      <c r="F89" s="552"/>
      <c r="G89" s="109"/>
      <c r="H89" s="110"/>
      <c r="I89" s="110"/>
      <c r="J89" s="110"/>
      <c r="K89" s="110"/>
      <c r="L89" s="110"/>
      <c r="M89" s="110"/>
      <c r="N89" s="110"/>
      <c r="O89" s="111"/>
      <c r="P89" s="176"/>
      <c r="Q89" s="176"/>
      <c r="R89" s="176"/>
      <c r="S89" s="176"/>
      <c r="T89" s="176"/>
      <c r="U89" s="176"/>
      <c r="V89" s="176"/>
      <c r="W89" s="176"/>
      <c r="X89" s="579"/>
      <c r="Y89" s="474" t="s">
        <v>13</v>
      </c>
      <c r="Z89" s="475"/>
      <c r="AA89" s="476"/>
      <c r="AB89" s="610" t="s">
        <v>14</v>
      </c>
      <c r="AC89" s="610"/>
      <c r="AD89" s="610"/>
      <c r="AE89" s="217"/>
      <c r="AF89" s="218"/>
      <c r="AG89" s="218"/>
      <c r="AH89" s="218"/>
      <c r="AI89" s="217"/>
      <c r="AJ89" s="218"/>
      <c r="AK89" s="218"/>
      <c r="AL89" s="218"/>
      <c r="AM89" s="217"/>
      <c r="AN89" s="218"/>
      <c r="AO89" s="218"/>
      <c r="AP89" s="218"/>
      <c r="AQ89" s="346"/>
      <c r="AR89" s="207"/>
      <c r="AS89" s="207"/>
      <c r="AT89" s="347"/>
      <c r="AU89" s="218"/>
      <c r="AV89" s="218"/>
      <c r="AW89" s="218"/>
      <c r="AX89" s="220"/>
      <c r="AY89" s="10"/>
      <c r="AZ89" s="10"/>
      <c r="BA89" s="10"/>
      <c r="BB89" s="10"/>
      <c r="BC89" s="10"/>
      <c r="BD89" s="10"/>
      <c r="BE89" s="10"/>
      <c r="BF89" s="10"/>
      <c r="BG89" s="10"/>
      <c r="BH89" s="10"/>
    </row>
    <row r="90" spans="1:60" ht="18.75" hidden="1" customHeight="1" x14ac:dyDescent="0.15">
      <c r="A90" s="883"/>
      <c r="B90" s="445" t="s">
        <v>145</v>
      </c>
      <c r="C90" s="445"/>
      <c r="D90" s="445"/>
      <c r="E90" s="445"/>
      <c r="F90" s="446"/>
      <c r="G90" s="534" t="s">
        <v>61</v>
      </c>
      <c r="H90" s="450"/>
      <c r="I90" s="450"/>
      <c r="J90" s="450"/>
      <c r="K90" s="450"/>
      <c r="L90" s="450"/>
      <c r="M90" s="450"/>
      <c r="N90" s="450"/>
      <c r="O90" s="535"/>
      <c r="P90" s="449" t="s">
        <v>63</v>
      </c>
      <c r="Q90" s="450"/>
      <c r="R90" s="450"/>
      <c r="S90" s="450"/>
      <c r="T90" s="450"/>
      <c r="U90" s="450"/>
      <c r="V90" s="450"/>
      <c r="W90" s="450"/>
      <c r="X90" s="535"/>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5" t="s">
        <v>134</v>
      </c>
      <c r="AV90" s="555"/>
      <c r="AW90" s="555"/>
      <c r="AX90" s="556"/>
    </row>
    <row r="91" spans="1:60" ht="18.75" hidden="1" customHeight="1" x14ac:dyDescent="0.15">
      <c r="A91" s="883"/>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2" t="s">
        <v>181</v>
      </c>
      <c r="AX91" s="413"/>
      <c r="AY91" s="10"/>
      <c r="AZ91" s="10"/>
      <c r="BA91" s="10"/>
      <c r="BB91" s="10"/>
      <c r="BC91" s="10"/>
    </row>
    <row r="92" spans="1:60" ht="23.25" hidden="1" customHeight="1" x14ac:dyDescent="0.15">
      <c r="A92" s="883"/>
      <c r="B92" s="445"/>
      <c r="C92" s="445"/>
      <c r="D92" s="445"/>
      <c r="E92" s="445"/>
      <c r="F92" s="446"/>
      <c r="G92" s="103"/>
      <c r="H92" s="104"/>
      <c r="I92" s="104"/>
      <c r="J92" s="104"/>
      <c r="K92" s="104"/>
      <c r="L92" s="104"/>
      <c r="M92" s="104"/>
      <c r="N92" s="104"/>
      <c r="O92" s="105"/>
      <c r="P92" s="104"/>
      <c r="Q92" s="536"/>
      <c r="R92" s="536"/>
      <c r="S92" s="536"/>
      <c r="T92" s="536"/>
      <c r="U92" s="536"/>
      <c r="V92" s="536"/>
      <c r="W92" s="536"/>
      <c r="X92" s="537"/>
      <c r="Y92" s="580" t="s">
        <v>62</v>
      </c>
      <c r="Z92" s="581"/>
      <c r="AA92" s="582"/>
      <c r="AB92" s="477"/>
      <c r="AC92" s="477"/>
      <c r="AD92" s="477"/>
      <c r="AE92" s="217"/>
      <c r="AF92" s="218"/>
      <c r="AG92" s="218"/>
      <c r="AH92" s="218"/>
      <c r="AI92" s="217"/>
      <c r="AJ92" s="218"/>
      <c r="AK92" s="218"/>
      <c r="AL92" s="218"/>
      <c r="AM92" s="217"/>
      <c r="AN92" s="218"/>
      <c r="AO92" s="218"/>
      <c r="AP92" s="218"/>
      <c r="AQ92" s="346"/>
      <c r="AR92" s="207"/>
      <c r="AS92" s="207"/>
      <c r="AT92" s="347"/>
      <c r="AU92" s="218"/>
      <c r="AV92" s="218"/>
      <c r="AW92" s="218"/>
      <c r="AX92" s="220"/>
      <c r="AY92" s="10"/>
      <c r="AZ92" s="10"/>
      <c r="BA92" s="10"/>
      <c r="BB92" s="10"/>
      <c r="BC92" s="10"/>
      <c r="BD92" s="10"/>
      <c r="BE92" s="10"/>
      <c r="BF92" s="10"/>
      <c r="BG92" s="10"/>
      <c r="BH92" s="10"/>
    </row>
    <row r="93" spans="1:60" ht="23.25" hidden="1" customHeight="1" x14ac:dyDescent="0.15">
      <c r="A93" s="883"/>
      <c r="B93" s="445"/>
      <c r="C93" s="445"/>
      <c r="D93" s="445"/>
      <c r="E93" s="445"/>
      <c r="F93" s="446"/>
      <c r="G93" s="106"/>
      <c r="H93" s="107"/>
      <c r="I93" s="107"/>
      <c r="J93" s="107"/>
      <c r="K93" s="107"/>
      <c r="L93" s="107"/>
      <c r="M93" s="107"/>
      <c r="N93" s="107"/>
      <c r="O93" s="108"/>
      <c r="P93" s="538"/>
      <c r="Q93" s="538"/>
      <c r="R93" s="538"/>
      <c r="S93" s="538"/>
      <c r="T93" s="538"/>
      <c r="U93" s="538"/>
      <c r="V93" s="538"/>
      <c r="W93" s="538"/>
      <c r="X93" s="539"/>
      <c r="Y93" s="474" t="s">
        <v>54</v>
      </c>
      <c r="Z93" s="475"/>
      <c r="AA93" s="476"/>
      <c r="AB93" s="545"/>
      <c r="AC93" s="545"/>
      <c r="AD93" s="545"/>
      <c r="AE93" s="217"/>
      <c r="AF93" s="218"/>
      <c r="AG93" s="218"/>
      <c r="AH93" s="218"/>
      <c r="AI93" s="217"/>
      <c r="AJ93" s="218"/>
      <c r="AK93" s="218"/>
      <c r="AL93" s="218"/>
      <c r="AM93" s="217"/>
      <c r="AN93" s="218"/>
      <c r="AO93" s="218"/>
      <c r="AP93" s="218"/>
      <c r="AQ93" s="346"/>
      <c r="AR93" s="207"/>
      <c r="AS93" s="207"/>
      <c r="AT93" s="347"/>
      <c r="AU93" s="218"/>
      <c r="AV93" s="218"/>
      <c r="AW93" s="218"/>
      <c r="AX93" s="220"/>
    </row>
    <row r="94" spans="1:60" ht="23.25" hidden="1" customHeight="1" x14ac:dyDescent="0.15">
      <c r="A94" s="883"/>
      <c r="B94" s="551"/>
      <c r="C94" s="551"/>
      <c r="D94" s="551"/>
      <c r="E94" s="551"/>
      <c r="F94" s="552"/>
      <c r="G94" s="109"/>
      <c r="H94" s="110"/>
      <c r="I94" s="110"/>
      <c r="J94" s="110"/>
      <c r="K94" s="110"/>
      <c r="L94" s="110"/>
      <c r="M94" s="110"/>
      <c r="N94" s="110"/>
      <c r="O94" s="111"/>
      <c r="P94" s="176"/>
      <c r="Q94" s="176"/>
      <c r="R94" s="176"/>
      <c r="S94" s="176"/>
      <c r="T94" s="176"/>
      <c r="U94" s="176"/>
      <c r="V94" s="176"/>
      <c r="W94" s="176"/>
      <c r="X94" s="579"/>
      <c r="Y94" s="474" t="s">
        <v>13</v>
      </c>
      <c r="Z94" s="475"/>
      <c r="AA94" s="476"/>
      <c r="AB94" s="610" t="s">
        <v>14</v>
      </c>
      <c r="AC94" s="610"/>
      <c r="AD94" s="610"/>
      <c r="AE94" s="217"/>
      <c r="AF94" s="218"/>
      <c r="AG94" s="218"/>
      <c r="AH94" s="218"/>
      <c r="AI94" s="217"/>
      <c r="AJ94" s="218"/>
      <c r="AK94" s="218"/>
      <c r="AL94" s="218"/>
      <c r="AM94" s="217"/>
      <c r="AN94" s="218"/>
      <c r="AO94" s="218"/>
      <c r="AP94" s="218"/>
      <c r="AQ94" s="346"/>
      <c r="AR94" s="207"/>
      <c r="AS94" s="207"/>
      <c r="AT94" s="347"/>
      <c r="AU94" s="218"/>
      <c r="AV94" s="218"/>
      <c r="AW94" s="218"/>
      <c r="AX94" s="220"/>
      <c r="AY94" s="10"/>
      <c r="AZ94" s="10"/>
      <c r="BA94" s="10"/>
      <c r="BB94" s="10"/>
      <c r="BC94" s="10"/>
    </row>
    <row r="95" spans="1:60" ht="18.75" hidden="1" customHeight="1" x14ac:dyDescent="0.15">
      <c r="A95" s="883"/>
      <c r="B95" s="445" t="s">
        <v>145</v>
      </c>
      <c r="C95" s="445"/>
      <c r="D95" s="445"/>
      <c r="E95" s="445"/>
      <c r="F95" s="446"/>
      <c r="G95" s="534" t="s">
        <v>61</v>
      </c>
      <c r="H95" s="450"/>
      <c r="I95" s="450"/>
      <c r="J95" s="450"/>
      <c r="K95" s="450"/>
      <c r="L95" s="450"/>
      <c r="M95" s="450"/>
      <c r="N95" s="450"/>
      <c r="O95" s="535"/>
      <c r="P95" s="449" t="s">
        <v>63</v>
      </c>
      <c r="Q95" s="450"/>
      <c r="R95" s="450"/>
      <c r="S95" s="450"/>
      <c r="T95" s="450"/>
      <c r="U95" s="450"/>
      <c r="V95" s="450"/>
      <c r="W95" s="450"/>
      <c r="X95" s="535"/>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5" t="s">
        <v>134</v>
      </c>
      <c r="AV95" s="555"/>
      <c r="AW95" s="555"/>
      <c r="AX95" s="556"/>
      <c r="AY95" s="10"/>
      <c r="AZ95" s="10"/>
      <c r="BA95" s="10"/>
      <c r="BB95" s="10"/>
      <c r="BC95" s="10"/>
      <c r="BD95" s="10"/>
      <c r="BE95" s="10"/>
      <c r="BF95" s="10"/>
      <c r="BG95" s="10"/>
      <c r="BH95" s="10"/>
    </row>
    <row r="96" spans="1:60" ht="18.75" hidden="1" customHeight="1" x14ac:dyDescent="0.15">
      <c r="A96" s="883"/>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2" t="s">
        <v>181</v>
      </c>
      <c r="AX96" s="413"/>
    </row>
    <row r="97" spans="1:60" ht="23.25" hidden="1" customHeight="1" x14ac:dyDescent="0.15">
      <c r="A97" s="883"/>
      <c r="B97" s="445"/>
      <c r="C97" s="445"/>
      <c r="D97" s="445"/>
      <c r="E97" s="445"/>
      <c r="F97" s="446"/>
      <c r="G97" s="103"/>
      <c r="H97" s="104"/>
      <c r="I97" s="104"/>
      <c r="J97" s="104"/>
      <c r="K97" s="104"/>
      <c r="L97" s="104"/>
      <c r="M97" s="104"/>
      <c r="N97" s="104"/>
      <c r="O97" s="105"/>
      <c r="P97" s="104"/>
      <c r="Q97" s="536"/>
      <c r="R97" s="536"/>
      <c r="S97" s="536"/>
      <c r="T97" s="536"/>
      <c r="U97" s="536"/>
      <c r="V97" s="536"/>
      <c r="W97" s="536"/>
      <c r="X97" s="537"/>
      <c r="Y97" s="580" t="s">
        <v>62</v>
      </c>
      <c r="Z97" s="581"/>
      <c r="AA97" s="582"/>
      <c r="AB97" s="484"/>
      <c r="AC97" s="485"/>
      <c r="AD97" s="486"/>
      <c r="AE97" s="217"/>
      <c r="AF97" s="218"/>
      <c r="AG97" s="218"/>
      <c r="AH97" s="219"/>
      <c r="AI97" s="217"/>
      <c r="AJ97" s="218"/>
      <c r="AK97" s="218"/>
      <c r="AL97" s="219"/>
      <c r="AM97" s="217"/>
      <c r="AN97" s="218"/>
      <c r="AO97" s="218"/>
      <c r="AP97" s="218"/>
      <c r="AQ97" s="346"/>
      <c r="AR97" s="207"/>
      <c r="AS97" s="207"/>
      <c r="AT97" s="347"/>
      <c r="AU97" s="218"/>
      <c r="AV97" s="218"/>
      <c r="AW97" s="218"/>
      <c r="AX97" s="220"/>
      <c r="AY97" s="10"/>
      <c r="AZ97" s="10"/>
      <c r="BA97" s="10"/>
      <c r="BB97" s="10"/>
      <c r="BC97" s="10"/>
    </row>
    <row r="98" spans="1:60" ht="23.25" hidden="1" customHeight="1" x14ac:dyDescent="0.15">
      <c r="A98" s="883"/>
      <c r="B98" s="445"/>
      <c r="C98" s="445"/>
      <c r="D98" s="445"/>
      <c r="E98" s="445"/>
      <c r="F98" s="446"/>
      <c r="G98" s="106"/>
      <c r="H98" s="107"/>
      <c r="I98" s="107"/>
      <c r="J98" s="107"/>
      <c r="K98" s="107"/>
      <c r="L98" s="107"/>
      <c r="M98" s="107"/>
      <c r="N98" s="107"/>
      <c r="O98" s="108"/>
      <c r="P98" s="538"/>
      <c r="Q98" s="538"/>
      <c r="R98" s="538"/>
      <c r="S98" s="538"/>
      <c r="T98" s="538"/>
      <c r="U98" s="538"/>
      <c r="V98" s="538"/>
      <c r="W98" s="538"/>
      <c r="X98" s="539"/>
      <c r="Y98" s="474" t="s">
        <v>54</v>
      </c>
      <c r="Z98" s="475"/>
      <c r="AA98" s="476"/>
      <c r="AB98" s="478"/>
      <c r="AC98" s="479"/>
      <c r="AD98" s="480"/>
      <c r="AE98" s="217"/>
      <c r="AF98" s="218"/>
      <c r="AG98" s="218"/>
      <c r="AH98" s="219"/>
      <c r="AI98" s="217"/>
      <c r="AJ98" s="218"/>
      <c r="AK98" s="218"/>
      <c r="AL98" s="219"/>
      <c r="AM98" s="217"/>
      <c r="AN98" s="218"/>
      <c r="AO98" s="218"/>
      <c r="AP98" s="218"/>
      <c r="AQ98" s="346"/>
      <c r="AR98" s="207"/>
      <c r="AS98" s="207"/>
      <c r="AT98" s="347"/>
      <c r="AU98" s="218"/>
      <c r="AV98" s="218"/>
      <c r="AW98" s="218"/>
      <c r="AX98" s="220"/>
      <c r="AY98" s="10"/>
      <c r="AZ98" s="10"/>
      <c r="BA98" s="10"/>
      <c r="BB98" s="10"/>
      <c r="BC98" s="10"/>
      <c r="BD98" s="10"/>
      <c r="BE98" s="10"/>
      <c r="BF98" s="10"/>
      <c r="BG98" s="10"/>
      <c r="BH98" s="10"/>
    </row>
    <row r="99" spans="1:60" ht="23.25" hidden="1" customHeight="1" thickBot="1" x14ac:dyDescent="0.2">
      <c r="A99" s="884"/>
      <c r="B99" s="447"/>
      <c r="C99" s="447"/>
      <c r="D99" s="447"/>
      <c r="E99" s="447"/>
      <c r="F99" s="448"/>
      <c r="G99" s="595"/>
      <c r="H99" s="215"/>
      <c r="I99" s="215"/>
      <c r="J99" s="215"/>
      <c r="K99" s="215"/>
      <c r="L99" s="215"/>
      <c r="M99" s="215"/>
      <c r="N99" s="215"/>
      <c r="O99" s="596"/>
      <c r="P99" s="540"/>
      <c r="Q99" s="540"/>
      <c r="R99" s="540"/>
      <c r="S99" s="540"/>
      <c r="T99" s="540"/>
      <c r="U99" s="540"/>
      <c r="V99" s="540"/>
      <c r="W99" s="540"/>
      <c r="X99" s="541"/>
      <c r="Y99" s="913" t="s">
        <v>13</v>
      </c>
      <c r="Z99" s="914"/>
      <c r="AA99" s="915"/>
      <c r="AB99" s="910" t="s">
        <v>14</v>
      </c>
      <c r="AC99" s="911"/>
      <c r="AD99" s="912"/>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355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2"/>
      <c r="Z100" s="873"/>
      <c r="AA100" s="874"/>
      <c r="AB100" s="497" t="s">
        <v>11</v>
      </c>
      <c r="AC100" s="497"/>
      <c r="AD100" s="497"/>
      <c r="AE100" s="561" t="s">
        <v>393</v>
      </c>
      <c r="AF100" s="562"/>
      <c r="AG100" s="562"/>
      <c r="AH100" s="563"/>
      <c r="AI100" s="561" t="s">
        <v>413</v>
      </c>
      <c r="AJ100" s="562"/>
      <c r="AK100" s="562"/>
      <c r="AL100" s="563"/>
      <c r="AM100" s="561" t="s">
        <v>420</v>
      </c>
      <c r="AN100" s="562"/>
      <c r="AO100" s="562"/>
      <c r="AP100" s="563"/>
      <c r="AQ100" s="317" t="s">
        <v>433</v>
      </c>
      <c r="AR100" s="318"/>
      <c r="AS100" s="318"/>
      <c r="AT100" s="319"/>
      <c r="AU100" s="317" t="s">
        <v>434</v>
      </c>
      <c r="AV100" s="318"/>
      <c r="AW100" s="318"/>
      <c r="AX100" s="320"/>
    </row>
    <row r="101" spans="1:60" ht="23.25" customHeight="1" x14ac:dyDescent="0.15">
      <c r="A101" s="439"/>
      <c r="B101" s="440"/>
      <c r="C101" s="440"/>
      <c r="D101" s="440"/>
      <c r="E101" s="440"/>
      <c r="F101" s="441"/>
      <c r="G101" s="104" t="s">
        <v>634</v>
      </c>
      <c r="H101" s="104"/>
      <c r="I101" s="104"/>
      <c r="J101" s="104"/>
      <c r="K101" s="104"/>
      <c r="L101" s="104"/>
      <c r="M101" s="104"/>
      <c r="N101" s="104"/>
      <c r="O101" s="104"/>
      <c r="P101" s="104"/>
      <c r="Q101" s="104"/>
      <c r="R101" s="104"/>
      <c r="S101" s="104"/>
      <c r="T101" s="104"/>
      <c r="U101" s="104"/>
      <c r="V101" s="104"/>
      <c r="W101" s="104"/>
      <c r="X101" s="105"/>
      <c r="Y101" s="564" t="s">
        <v>55</v>
      </c>
      <c r="Z101" s="565"/>
      <c r="AA101" s="566"/>
      <c r="AB101" s="477" t="s">
        <v>564</v>
      </c>
      <c r="AC101" s="477"/>
      <c r="AD101" s="477"/>
      <c r="AE101" s="217">
        <v>16</v>
      </c>
      <c r="AF101" s="218"/>
      <c r="AG101" s="218"/>
      <c r="AH101" s="219"/>
      <c r="AI101" s="217">
        <v>10</v>
      </c>
      <c r="AJ101" s="218"/>
      <c r="AK101" s="218"/>
      <c r="AL101" s="219"/>
      <c r="AM101" s="217">
        <v>8</v>
      </c>
      <c r="AN101" s="218"/>
      <c r="AO101" s="218"/>
      <c r="AP101" s="219"/>
      <c r="AQ101" s="217" t="s">
        <v>575</v>
      </c>
      <c r="AR101" s="218"/>
      <c r="AS101" s="218"/>
      <c r="AT101" s="219"/>
      <c r="AU101" s="217" t="s">
        <v>601</v>
      </c>
      <c r="AV101" s="218"/>
      <c r="AW101" s="218"/>
      <c r="AX101" s="219"/>
    </row>
    <row r="102" spans="1:60" ht="23.2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7" t="s">
        <v>564</v>
      </c>
      <c r="AC102" s="477"/>
      <c r="AD102" s="477"/>
      <c r="AE102" s="435">
        <v>19</v>
      </c>
      <c r="AF102" s="435"/>
      <c r="AG102" s="435"/>
      <c r="AH102" s="435"/>
      <c r="AI102" s="435">
        <v>10</v>
      </c>
      <c r="AJ102" s="435"/>
      <c r="AK102" s="435"/>
      <c r="AL102" s="435"/>
      <c r="AM102" s="435">
        <v>9</v>
      </c>
      <c r="AN102" s="435"/>
      <c r="AO102" s="435"/>
      <c r="AP102" s="435"/>
      <c r="AQ102" s="263" t="s">
        <v>575</v>
      </c>
      <c r="AR102" s="264"/>
      <c r="AS102" s="264"/>
      <c r="AT102" s="316"/>
      <c r="AU102" s="263" t="s">
        <v>602</v>
      </c>
      <c r="AV102" s="264"/>
      <c r="AW102" s="264"/>
      <c r="AX102" s="316"/>
    </row>
    <row r="103" spans="1:60" ht="31.5" hidden="1" customHeight="1" x14ac:dyDescent="0.15">
      <c r="A103" s="436" t="s">
        <v>355</v>
      </c>
      <c r="B103" s="437"/>
      <c r="C103" s="437"/>
      <c r="D103" s="437"/>
      <c r="E103" s="437"/>
      <c r="F103" s="438"/>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2" t="s">
        <v>11</v>
      </c>
      <c r="AC103" s="433"/>
      <c r="AD103" s="434"/>
      <c r="AE103" s="432" t="s">
        <v>393</v>
      </c>
      <c r="AF103" s="433"/>
      <c r="AG103" s="433"/>
      <c r="AH103" s="434"/>
      <c r="AI103" s="432" t="s">
        <v>391</v>
      </c>
      <c r="AJ103" s="433"/>
      <c r="AK103" s="433"/>
      <c r="AL103" s="434"/>
      <c r="AM103" s="432" t="s">
        <v>420</v>
      </c>
      <c r="AN103" s="433"/>
      <c r="AO103" s="433"/>
      <c r="AP103" s="434"/>
      <c r="AQ103" s="274" t="s">
        <v>433</v>
      </c>
      <c r="AR103" s="275"/>
      <c r="AS103" s="275"/>
      <c r="AT103" s="321"/>
      <c r="AU103" s="274" t="s">
        <v>434</v>
      </c>
      <c r="AV103" s="275"/>
      <c r="AW103" s="275"/>
      <c r="AX103" s="276"/>
    </row>
    <row r="104" spans="1:60" ht="23.25" hidden="1" customHeight="1" x14ac:dyDescent="0.15">
      <c r="A104" s="439"/>
      <c r="B104" s="440"/>
      <c r="C104" s="440"/>
      <c r="D104" s="440"/>
      <c r="E104" s="440"/>
      <c r="F104" s="441"/>
      <c r="G104" s="104"/>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7"/>
      <c r="AC104" s="568"/>
      <c r="AD104" s="56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70"/>
      <c r="AA105" s="571"/>
      <c r="AB105" s="484"/>
      <c r="AC105" s="485"/>
      <c r="AD105" s="486"/>
      <c r="AE105" s="435"/>
      <c r="AF105" s="435"/>
      <c r="AG105" s="435"/>
      <c r="AH105" s="435"/>
      <c r="AI105" s="435"/>
      <c r="AJ105" s="435"/>
      <c r="AK105" s="435"/>
      <c r="AL105" s="435"/>
      <c r="AM105" s="435"/>
      <c r="AN105" s="435"/>
      <c r="AO105" s="435"/>
      <c r="AP105" s="435"/>
      <c r="AQ105" s="217"/>
      <c r="AR105" s="218"/>
      <c r="AS105" s="218"/>
      <c r="AT105" s="219"/>
      <c r="AU105" s="263"/>
      <c r="AV105" s="264"/>
      <c r="AW105" s="264"/>
      <c r="AX105" s="316"/>
    </row>
    <row r="106" spans="1:60" ht="31.5" hidden="1" customHeight="1" x14ac:dyDescent="0.15">
      <c r="A106" s="436" t="s">
        <v>355</v>
      </c>
      <c r="B106" s="437"/>
      <c r="C106" s="437"/>
      <c r="D106" s="437"/>
      <c r="E106" s="437"/>
      <c r="F106" s="438"/>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2" t="s">
        <v>11</v>
      </c>
      <c r="AC106" s="433"/>
      <c r="AD106" s="434"/>
      <c r="AE106" s="432" t="s">
        <v>393</v>
      </c>
      <c r="AF106" s="433"/>
      <c r="AG106" s="433"/>
      <c r="AH106" s="434"/>
      <c r="AI106" s="432" t="s">
        <v>391</v>
      </c>
      <c r="AJ106" s="433"/>
      <c r="AK106" s="433"/>
      <c r="AL106" s="434"/>
      <c r="AM106" s="432" t="s">
        <v>420</v>
      </c>
      <c r="AN106" s="433"/>
      <c r="AO106" s="433"/>
      <c r="AP106" s="434"/>
      <c r="AQ106" s="274" t="s">
        <v>433</v>
      </c>
      <c r="AR106" s="275"/>
      <c r="AS106" s="275"/>
      <c r="AT106" s="321"/>
      <c r="AU106" s="274" t="s">
        <v>434</v>
      </c>
      <c r="AV106" s="275"/>
      <c r="AW106" s="275"/>
      <c r="AX106" s="276"/>
    </row>
    <row r="107" spans="1:60" ht="23.25" hidden="1" customHeight="1" x14ac:dyDescent="0.15">
      <c r="A107" s="439"/>
      <c r="B107" s="440"/>
      <c r="C107" s="440"/>
      <c r="D107" s="440"/>
      <c r="E107" s="440"/>
      <c r="F107" s="441"/>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7"/>
      <c r="AC107" s="568"/>
      <c r="AD107" s="569"/>
      <c r="AE107" s="435"/>
      <c r="AF107" s="435"/>
      <c r="AG107" s="435"/>
      <c r="AH107" s="435"/>
      <c r="AI107" s="435"/>
      <c r="AJ107" s="435"/>
      <c r="AK107" s="435"/>
      <c r="AL107" s="435"/>
      <c r="AM107" s="435"/>
      <c r="AN107" s="435"/>
      <c r="AO107" s="435"/>
      <c r="AP107" s="435"/>
      <c r="AQ107" s="217"/>
      <c r="AR107" s="218"/>
      <c r="AS107" s="218"/>
      <c r="AT107" s="219"/>
      <c r="AU107" s="217"/>
      <c r="AV107" s="218"/>
      <c r="AW107" s="218"/>
      <c r="AX107" s="219"/>
    </row>
    <row r="108" spans="1:60" ht="23.25" hidden="1"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70"/>
      <c r="AA108" s="571"/>
      <c r="AB108" s="484"/>
      <c r="AC108" s="485"/>
      <c r="AD108" s="486"/>
      <c r="AE108" s="435"/>
      <c r="AF108" s="435"/>
      <c r="AG108" s="435"/>
      <c r="AH108" s="435"/>
      <c r="AI108" s="435"/>
      <c r="AJ108" s="435"/>
      <c r="AK108" s="435"/>
      <c r="AL108" s="435"/>
      <c r="AM108" s="435"/>
      <c r="AN108" s="435"/>
      <c r="AO108" s="435"/>
      <c r="AP108" s="435"/>
      <c r="AQ108" s="217"/>
      <c r="AR108" s="218"/>
      <c r="AS108" s="218"/>
      <c r="AT108" s="219"/>
      <c r="AU108" s="263"/>
      <c r="AV108" s="264"/>
      <c r="AW108" s="264"/>
      <c r="AX108" s="316"/>
    </row>
    <row r="109" spans="1:60" ht="31.5" hidden="1" customHeight="1" x14ac:dyDescent="0.15">
      <c r="A109" s="436" t="s">
        <v>355</v>
      </c>
      <c r="B109" s="437"/>
      <c r="C109" s="437"/>
      <c r="D109" s="437"/>
      <c r="E109" s="437"/>
      <c r="F109" s="438"/>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2" t="s">
        <v>11</v>
      </c>
      <c r="AC109" s="433"/>
      <c r="AD109" s="434"/>
      <c r="AE109" s="432" t="s">
        <v>393</v>
      </c>
      <c r="AF109" s="433"/>
      <c r="AG109" s="433"/>
      <c r="AH109" s="434"/>
      <c r="AI109" s="432" t="s">
        <v>391</v>
      </c>
      <c r="AJ109" s="433"/>
      <c r="AK109" s="433"/>
      <c r="AL109" s="434"/>
      <c r="AM109" s="432" t="s">
        <v>420</v>
      </c>
      <c r="AN109" s="433"/>
      <c r="AO109" s="433"/>
      <c r="AP109" s="434"/>
      <c r="AQ109" s="274" t="s">
        <v>433</v>
      </c>
      <c r="AR109" s="275"/>
      <c r="AS109" s="275"/>
      <c r="AT109" s="321"/>
      <c r="AU109" s="274" t="s">
        <v>434</v>
      </c>
      <c r="AV109" s="275"/>
      <c r="AW109" s="275"/>
      <c r="AX109" s="276"/>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7"/>
      <c r="AC110" s="568"/>
      <c r="AD110" s="569"/>
      <c r="AE110" s="435"/>
      <c r="AF110" s="435"/>
      <c r="AG110" s="435"/>
      <c r="AH110" s="435"/>
      <c r="AI110" s="435"/>
      <c r="AJ110" s="435"/>
      <c r="AK110" s="435"/>
      <c r="AL110" s="435"/>
      <c r="AM110" s="435"/>
      <c r="AN110" s="435"/>
      <c r="AO110" s="435"/>
      <c r="AP110" s="435"/>
      <c r="AQ110" s="217"/>
      <c r="AR110" s="218"/>
      <c r="AS110" s="218"/>
      <c r="AT110" s="219"/>
      <c r="AU110" s="217"/>
      <c r="AV110" s="218"/>
      <c r="AW110" s="218"/>
      <c r="AX110" s="219"/>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70"/>
      <c r="AA111" s="571"/>
      <c r="AB111" s="484"/>
      <c r="AC111" s="485"/>
      <c r="AD111" s="486"/>
      <c r="AE111" s="435"/>
      <c r="AF111" s="435"/>
      <c r="AG111" s="435"/>
      <c r="AH111" s="435"/>
      <c r="AI111" s="435"/>
      <c r="AJ111" s="435"/>
      <c r="AK111" s="435"/>
      <c r="AL111" s="435"/>
      <c r="AM111" s="435"/>
      <c r="AN111" s="435"/>
      <c r="AO111" s="435"/>
      <c r="AP111" s="435"/>
      <c r="AQ111" s="217"/>
      <c r="AR111" s="218"/>
      <c r="AS111" s="218"/>
      <c r="AT111" s="219"/>
      <c r="AU111" s="263"/>
      <c r="AV111" s="264"/>
      <c r="AW111" s="264"/>
      <c r="AX111" s="316"/>
    </row>
    <row r="112" spans="1:60" ht="31.5" hidden="1" customHeight="1" x14ac:dyDescent="0.15">
      <c r="A112" s="436" t="s">
        <v>355</v>
      </c>
      <c r="B112" s="437"/>
      <c r="C112" s="437"/>
      <c r="D112" s="437"/>
      <c r="E112" s="437"/>
      <c r="F112" s="438"/>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2" t="s">
        <v>11</v>
      </c>
      <c r="AC112" s="433"/>
      <c r="AD112" s="434"/>
      <c r="AE112" s="432" t="s">
        <v>393</v>
      </c>
      <c r="AF112" s="433"/>
      <c r="AG112" s="433"/>
      <c r="AH112" s="434"/>
      <c r="AI112" s="432" t="s">
        <v>391</v>
      </c>
      <c r="AJ112" s="433"/>
      <c r="AK112" s="433"/>
      <c r="AL112" s="434"/>
      <c r="AM112" s="432" t="s">
        <v>420</v>
      </c>
      <c r="AN112" s="433"/>
      <c r="AO112" s="433"/>
      <c r="AP112" s="434"/>
      <c r="AQ112" s="274" t="s">
        <v>433</v>
      </c>
      <c r="AR112" s="275"/>
      <c r="AS112" s="275"/>
      <c r="AT112" s="321"/>
      <c r="AU112" s="274" t="s">
        <v>434</v>
      </c>
      <c r="AV112" s="275"/>
      <c r="AW112" s="275"/>
      <c r="AX112" s="276"/>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7"/>
      <c r="AC113" s="568"/>
      <c r="AD113" s="569"/>
      <c r="AE113" s="435"/>
      <c r="AF113" s="435"/>
      <c r="AG113" s="435"/>
      <c r="AH113" s="435"/>
      <c r="AI113" s="435"/>
      <c r="AJ113" s="435"/>
      <c r="AK113" s="435"/>
      <c r="AL113" s="435"/>
      <c r="AM113" s="435"/>
      <c r="AN113" s="435"/>
      <c r="AO113" s="435"/>
      <c r="AP113" s="435"/>
      <c r="AQ113" s="217"/>
      <c r="AR113" s="218"/>
      <c r="AS113" s="218"/>
      <c r="AT113" s="219"/>
      <c r="AU113" s="217"/>
      <c r="AV113" s="218"/>
      <c r="AW113" s="218"/>
      <c r="AX113" s="219"/>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70"/>
      <c r="AA114" s="571"/>
      <c r="AB114" s="484"/>
      <c r="AC114" s="485"/>
      <c r="AD114" s="486"/>
      <c r="AE114" s="435"/>
      <c r="AF114" s="435"/>
      <c r="AG114" s="435"/>
      <c r="AH114" s="435"/>
      <c r="AI114" s="435"/>
      <c r="AJ114" s="435"/>
      <c r="AK114" s="435"/>
      <c r="AL114" s="435"/>
      <c r="AM114" s="435"/>
      <c r="AN114" s="435"/>
      <c r="AO114" s="435"/>
      <c r="AP114" s="435"/>
      <c r="AQ114" s="217"/>
      <c r="AR114" s="218"/>
      <c r="AS114" s="218"/>
      <c r="AT114" s="219"/>
      <c r="AU114" s="217"/>
      <c r="AV114" s="218"/>
      <c r="AW114" s="218"/>
      <c r="AX114" s="219"/>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5"/>
      <c r="Z115" s="576"/>
      <c r="AA115" s="577"/>
      <c r="AB115" s="432" t="s">
        <v>11</v>
      </c>
      <c r="AC115" s="433"/>
      <c r="AD115" s="434"/>
      <c r="AE115" s="432" t="s">
        <v>393</v>
      </c>
      <c r="AF115" s="433"/>
      <c r="AG115" s="433"/>
      <c r="AH115" s="434"/>
      <c r="AI115" s="432" t="s">
        <v>391</v>
      </c>
      <c r="AJ115" s="433"/>
      <c r="AK115" s="433"/>
      <c r="AL115" s="434"/>
      <c r="AM115" s="432" t="s">
        <v>420</v>
      </c>
      <c r="AN115" s="433"/>
      <c r="AO115" s="433"/>
      <c r="AP115" s="434"/>
      <c r="AQ115" s="607" t="s">
        <v>435</v>
      </c>
      <c r="AR115" s="608"/>
      <c r="AS115" s="608"/>
      <c r="AT115" s="608"/>
      <c r="AU115" s="608"/>
      <c r="AV115" s="608"/>
      <c r="AW115" s="608"/>
      <c r="AX115" s="609"/>
    </row>
    <row r="116" spans="1:50" ht="23.25" customHeight="1" x14ac:dyDescent="0.15">
      <c r="A116" s="456"/>
      <c r="B116" s="457"/>
      <c r="C116" s="457"/>
      <c r="D116" s="457"/>
      <c r="E116" s="457"/>
      <c r="F116" s="458"/>
      <c r="G116" s="405" t="s">
        <v>576</v>
      </c>
      <c r="H116" s="405"/>
      <c r="I116" s="405"/>
      <c r="J116" s="405"/>
      <c r="K116" s="405"/>
      <c r="L116" s="405"/>
      <c r="M116" s="405"/>
      <c r="N116" s="405"/>
      <c r="O116" s="405"/>
      <c r="P116" s="405"/>
      <c r="Q116" s="405"/>
      <c r="R116" s="405"/>
      <c r="S116" s="405"/>
      <c r="T116" s="405"/>
      <c r="U116" s="405"/>
      <c r="V116" s="405"/>
      <c r="W116" s="405"/>
      <c r="X116" s="405"/>
      <c r="Y116" s="471" t="s">
        <v>15</v>
      </c>
      <c r="Z116" s="472"/>
      <c r="AA116" s="473"/>
      <c r="AB116" s="478" t="s">
        <v>577</v>
      </c>
      <c r="AC116" s="479"/>
      <c r="AD116" s="480"/>
      <c r="AE116" s="435">
        <v>874160</v>
      </c>
      <c r="AF116" s="435"/>
      <c r="AG116" s="435"/>
      <c r="AH116" s="435"/>
      <c r="AI116" s="435">
        <v>722827</v>
      </c>
      <c r="AJ116" s="435"/>
      <c r="AK116" s="435"/>
      <c r="AL116" s="435"/>
      <c r="AM116" s="435">
        <v>1172213</v>
      </c>
      <c r="AN116" s="435"/>
      <c r="AO116" s="435"/>
      <c r="AP116" s="435"/>
      <c r="AQ116" s="217" t="s">
        <v>601</v>
      </c>
      <c r="AR116" s="218"/>
      <c r="AS116" s="218"/>
      <c r="AT116" s="218"/>
      <c r="AU116" s="218"/>
      <c r="AV116" s="218"/>
      <c r="AW116" s="218"/>
      <c r="AX116" s="220"/>
    </row>
    <row r="117" spans="1:50" ht="46.5" customHeight="1" thickBot="1" x14ac:dyDescent="0.2">
      <c r="A117" s="459"/>
      <c r="B117" s="460"/>
      <c r="C117" s="460"/>
      <c r="D117" s="460"/>
      <c r="E117" s="460"/>
      <c r="F117" s="461"/>
      <c r="G117" s="406"/>
      <c r="H117" s="406"/>
      <c r="I117" s="406"/>
      <c r="J117" s="406"/>
      <c r="K117" s="406"/>
      <c r="L117" s="406"/>
      <c r="M117" s="406"/>
      <c r="N117" s="406"/>
      <c r="O117" s="406"/>
      <c r="P117" s="406"/>
      <c r="Q117" s="406"/>
      <c r="R117" s="406"/>
      <c r="S117" s="406"/>
      <c r="T117" s="406"/>
      <c r="U117" s="406"/>
      <c r="V117" s="406"/>
      <c r="W117" s="406"/>
      <c r="X117" s="406"/>
      <c r="Y117" s="487" t="s">
        <v>49</v>
      </c>
      <c r="Z117" s="463"/>
      <c r="AA117" s="464"/>
      <c r="AB117" s="488" t="s">
        <v>578</v>
      </c>
      <c r="AC117" s="489"/>
      <c r="AD117" s="490"/>
      <c r="AE117" s="573" t="s">
        <v>632</v>
      </c>
      <c r="AF117" s="573"/>
      <c r="AG117" s="573"/>
      <c r="AH117" s="573"/>
      <c r="AI117" s="573" t="s">
        <v>631</v>
      </c>
      <c r="AJ117" s="573"/>
      <c r="AK117" s="573"/>
      <c r="AL117" s="573"/>
      <c r="AM117" s="573" t="s">
        <v>633</v>
      </c>
      <c r="AN117" s="573"/>
      <c r="AO117" s="573"/>
      <c r="AP117" s="573"/>
      <c r="AQ117" s="573" t="s">
        <v>616</v>
      </c>
      <c r="AR117" s="573"/>
      <c r="AS117" s="573"/>
      <c r="AT117" s="573"/>
      <c r="AU117" s="573"/>
      <c r="AV117" s="573"/>
      <c r="AW117" s="573"/>
      <c r="AX117" s="574"/>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5"/>
      <c r="Z118" s="576"/>
      <c r="AA118" s="577"/>
      <c r="AB118" s="432" t="s">
        <v>11</v>
      </c>
      <c r="AC118" s="433"/>
      <c r="AD118" s="434"/>
      <c r="AE118" s="432" t="s">
        <v>393</v>
      </c>
      <c r="AF118" s="433"/>
      <c r="AG118" s="433"/>
      <c r="AH118" s="434"/>
      <c r="AI118" s="432" t="s">
        <v>391</v>
      </c>
      <c r="AJ118" s="433"/>
      <c r="AK118" s="433"/>
      <c r="AL118" s="434"/>
      <c r="AM118" s="432" t="s">
        <v>420</v>
      </c>
      <c r="AN118" s="433"/>
      <c r="AO118" s="433"/>
      <c r="AP118" s="434"/>
      <c r="AQ118" s="607" t="s">
        <v>435</v>
      </c>
      <c r="AR118" s="608"/>
      <c r="AS118" s="608"/>
      <c r="AT118" s="608"/>
      <c r="AU118" s="608"/>
      <c r="AV118" s="608"/>
      <c r="AW118" s="608"/>
      <c r="AX118" s="609"/>
    </row>
    <row r="119" spans="1:50" ht="23.25" hidden="1" customHeight="1" x14ac:dyDescent="0.15">
      <c r="A119" s="456"/>
      <c r="B119" s="457"/>
      <c r="C119" s="457"/>
      <c r="D119" s="457"/>
      <c r="E119" s="457"/>
      <c r="F119" s="458"/>
      <c r="G119" s="405" t="s">
        <v>579</v>
      </c>
      <c r="H119" s="405"/>
      <c r="I119" s="405"/>
      <c r="J119" s="405"/>
      <c r="K119" s="405"/>
      <c r="L119" s="405"/>
      <c r="M119" s="405"/>
      <c r="N119" s="405"/>
      <c r="O119" s="405"/>
      <c r="P119" s="405"/>
      <c r="Q119" s="405"/>
      <c r="R119" s="405"/>
      <c r="S119" s="405"/>
      <c r="T119" s="405"/>
      <c r="U119" s="405"/>
      <c r="V119" s="405"/>
      <c r="W119" s="405"/>
      <c r="X119" s="405"/>
      <c r="Y119" s="471" t="s">
        <v>15</v>
      </c>
      <c r="Z119" s="472"/>
      <c r="AA119" s="473"/>
      <c r="AB119" s="478"/>
      <c r="AC119" s="479"/>
      <c r="AD119" s="480"/>
      <c r="AE119" s="435"/>
      <c r="AF119" s="435"/>
      <c r="AG119" s="435"/>
      <c r="AH119" s="435"/>
      <c r="AI119" s="435"/>
      <c r="AJ119" s="435"/>
      <c r="AK119" s="435"/>
      <c r="AL119" s="435"/>
      <c r="AM119" s="435"/>
      <c r="AN119" s="435"/>
      <c r="AO119" s="435"/>
      <c r="AP119" s="435"/>
      <c r="AQ119" s="435"/>
      <c r="AR119" s="435"/>
      <c r="AS119" s="435"/>
      <c r="AT119" s="435"/>
      <c r="AU119" s="435"/>
      <c r="AV119" s="435"/>
      <c r="AW119" s="435"/>
      <c r="AX119" s="572"/>
    </row>
    <row r="120" spans="1:50" ht="46.5" hidden="1" customHeight="1" thickBot="1" x14ac:dyDescent="0.2">
      <c r="A120" s="459"/>
      <c r="B120" s="460"/>
      <c r="C120" s="460"/>
      <c r="D120" s="460"/>
      <c r="E120" s="460"/>
      <c r="F120" s="461"/>
      <c r="G120" s="406"/>
      <c r="H120" s="406"/>
      <c r="I120" s="406"/>
      <c r="J120" s="406"/>
      <c r="K120" s="406"/>
      <c r="L120" s="406"/>
      <c r="M120" s="406"/>
      <c r="N120" s="406"/>
      <c r="O120" s="406"/>
      <c r="P120" s="406"/>
      <c r="Q120" s="406"/>
      <c r="R120" s="406"/>
      <c r="S120" s="406"/>
      <c r="T120" s="406"/>
      <c r="U120" s="406"/>
      <c r="V120" s="406"/>
      <c r="W120" s="406"/>
      <c r="X120" s="406"/>
      <c r="Y120" s="487" t="s">
        <v>49</v>
      </c>
      <c r="Z120" s="463"/>
      <c r="AA120" s="464"/>
      <c r="AB120" s="488" t="s">
        <v>565</v>
      </c>
      <c r="AC120" s="489"/>
      <c r="AD120" s="490"/>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5"/>
      <c r="Z121" s="576"/>
      <c r="AA121" s="577"/>
      <c r="AB121" s="432" t="s">
        <v>11</v>
      </c>
      <c r="AC121" s="433"/>
      <c r="AD121" s="434"/>
      <c r="AE121" s="432" t="s">
        <v>393</v>
      </c>
      <c r="AF121" s="433"/>
      <c r="AG121" s="433"/>
      <c r="AH121" s="434"/>
      <c r="AI121" s="432" t="s">
        <v>391</v>
      </c>
      <c r="AJ121" s="433"/>
      <c r="AK121" s="433"/>
      <c r="AL121" s="434"/>
      <c r="AM121" s="432" t="s">
        <v>420</v>
      </c>
      <c r="AN121" s="433"/>
      <c r="AO121" s="433"/>
      <c r="AP121" s="434"/>
      <c r="AQ121" s="607" t="s">
        <v>435</v>
      </c>
      <c r="AR121" s="608"/>
      <c r="AS121" s="608"/>
      <c r="AT121" s="608"/>
      <c r="AU121" s="608"/>
      <c r="AV121" s="608"/>
      <c r="AW121" s="608"/>
      <c r="AX121" s="609"/>
    </row>
    <row r="122" spans="1:50" ht="23.25" hidden="1" customHeight="1" x14ac:dyDescent="0.15">
      <c r="A122" s="456"/>
      <c r="B122" s="457"/>
      <c r="C122" s="457"/>
      <c r="D122" s="457"/>
      <c r="E122" s="457"/>
      <c r="F122" s="458"/>
      <c r="G122" s="405" t="s">
        <v>580</v>
      </c>
      <c r="H122" s="405"/>
      <c r="I122" s="405"/>
      <c r="J122" s="405"/>
      <c r="K122" s="405"/>
      <c r="L122" s="405"/>
      <c r="M122" s="405"/>
      <c r="N122" s="405"/>
      <c r="O122" s="405"/>
      <c r="P122" s="405"/>
      <c r="Q122" s="405"/>
      <c r="R122" s="405"/>
      <c r="S122" s="405"/>
      <c r="T122" s="405"/>
      <c r="U122" s="405"/>
      <c r="V122" s="405"/>
      <c r="W122" s="405"/>
      <c r="X122" s="405"/>
      <c r="Y122" s="471" t="s">
        <v>15</v>
      </c>
      <c r="Z122" s="472"/>
      <c r="AA122" s="473"/>
      <c r="AB122" s="478"/>
      <c r="AC122" s="479"/>
      <c r="AD122" s="480"/>
      <c r="AE122" s="435"/>
      <c r="AF122" s="435"/>
      <c r="AG122" s="435"/>
      <c r="AH122" s="435"/>
      <c r="AI122" s="435"/>
      <c r="AJ122" s="435"/>
      <c r="AK122" s="435"/>
      <c r="AL122" s="435"/>
      <c r="AM122" s="435"/>
      <c r="AN122" s="435"/>
      <c r="AO122" s="435"/>
      <c r="AP122" s="435"/>
      <c r="AQ122" s="435"/>
      <c r="AR122" s="435"/>
      <c r="AS122" s="435"/>
      <c r="AT122" s="435"/>
      <c r="AU122" s="435"/>
      <c r="AV122" s="435"/>
      <c r="AW122" s="435"/>
      <c r="AX122" s="572"/>
    </row>
    <row r="123" spans="1:50" ht="46.5" hidden="1" customHeight="1" x14ac:dyDescent="0.15">
      <c r="A123" s="459"/>
      <c r="B123" s="460"/>
      <c r="C123" s="460"/>
      <c r="D123" s="460"/>
      <c r="E123" s="460"/>
      <c r="F123" s="461"/>
      <c r="G123" s="406"/>
      <c r="H123" s="406"/>
      <c r="I123" s="406"/>
      <c r="J123" s="406"/>
      <c r="K123" s="406"/>
      <c r="L123" s="406"/>
      <c r="M123" s="406"/>
      <c r="N123" s="406"/>
      <c r="O123" s="406"/>
      <c r="P123" s="406"/>
      <c r="Q123" s="406"/>
      <c r="R123" s="406"/>
      <c r="S123" s="406"/>
      <c r="T123" s="406"/>
      <c r="U123" s="406"/>
      <c r="V123" s="406"/>
      <c r="W123" s="406"/>
      <c r="X123" s="406"/>
      <c r="Y123" s="487" t="s">
        <v>49</v>
      </c>
      <c r="Z123" s="463"/>
      <c r="AA123" s="464"/>
      <c r="AB123" s="488" t="s">
        <v>565</v>
      </c>
      <c r="AC123" s="489"/>
      <c r="AD123" s="490"/>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5"/>
      <c r="Z124" s="576"/>
      <c r="AA124" s="577"/>
      <c r="AB124" s="432" t="s">
        <v>11</v>
      </c>
      <c r="AC124" s="433"/>
      <c r="AD124" s="434"/>
      <c r="AE124" s="432" t="s">
        <v>393</v>
      </c>
      <c r="AF124" s="433"/>
      <c r="AG124" s="433"/>
      <c r="AH124" s="434"/>
      <c r="AI124" s="432" t="s">
        <v>391</v>
      </c>
      <c r="AJ124" s="433"/>
      <c r="AK124" s="433"/>
      <c r="AL124" s="434"/>
      <c r="AM124" s="432" t="s">
        <v>420</v>
      </c>
      <c r="AN124" s="433"/>
      <c r="AO124" s="433"/>
      <c r="AP124" s="434"/>
      <c r="AQ124" s="607" t="s">
        <v>435</v>
      </c>
      <c r="AR124" s="608"/>
      <c r="AS124" s="608"/>
      <c r="AT124" s="608"/>
      <c r="AU124" s="608"/>
      <c r="AV124" s="608"/>
      <c r="AW124" s="608"/>
      <c r="AX124" s="609"/>
    </row>
    <row r="125" spans="1:50" ht="23.25" hidden="1" customHeight="1" x14ac:dyDescent="0.15">
      <c r="A125" s="456"/>
      <c r="B125" s="457"/>
      <c r="C125" s="457"/>
      <c r="D125" s="457"/>
      <c r="E125" s="457"/>
      <c r="F125" s="458"/>
      <c r="G125" s="405" t="s">
        <v>580</v>
      </c>
      <c r="H125" s="405"/>
      <c r="I125" s="405"/>
      <c r="J125" s="405"/>
      <c r="K125" s="405"/>
      <c r="L125" s="405"/>
      <c r="M125" s="405"/>
      <c r="N125" s="405"/>
      <c r="O125" s="405"/>
      <c r="P125" s="405"/>
      <c r="Q125" s="405"/>
      <c r="R125" s="405"/>
      <c r="S125" s="405"/>
      <c r="T125" s="405"/>
      <c r="U125" s="405"/>
      <c r="V125" s="405"/>
      <c r="W125" s="405"/>
      <c r="X125" s="949"/>
      <c r="Y125" s="471" t="s">
        <v>15</v>
      </c>
      <c r="Z125" s="472"/>
      <c r="AA125" s="473"/>
      <c r="AB125" s="478"/>
      <c r="AC125" s="479"/>
      <c r="AD125" s="480"/>
      <c r="AE125" s="435"/>
      <c r="AF125" s="435"/>
      <c r="AG125" s="435"/>
      <c r="AH125" s="435"/>
      <c r="AI125" s="435"/>
      <c r="AJ125" s="435"/>
      <c r="AK125" s="435"/>
      <c r="AL125" s="435"/>
      <c r="AM125" s="435"/>
      <c r="AN125" s="435"/>
      <c r="AO125" s="435"/>
      <c r="AP125" s="435"/>
      <c r="AQ125" s="435"/>
      <c r="AR125" s="435"/>
      <c r="AS125" s="435"/>
      <c r="AT125" s="435"/>
      <c r="AU125" s="435"/>
      <c r="AV125" s="435"/>
      <c r="AW125" s="435"/>
      <c r="AX125" s="572"/>
    </row>
    <row r="126" spans="1:50" ht="46.5" hidden="1" customHeight="1" x14ac:dyDescent="0.15">
      <c r="A126" s="459"/>
      <c r="B126" s="460"/>
      <c r="C126" s="460"/>
      <c r="D126" s="460"/>
      <c r="E126" s="460"/>
      <c r="F126" s="461"/>
      <c r="G126" s="406"/>
      <c r="H126" s="406"/>
      <c r="I126" s="406"/>
      <c r="J126" s="406"/>
      <c r="K126" s="406"/>
      <c r="L126" s="406"/>
      <c r="M126" s="406"/>
      <c r="N126" s="406"/>
      <c r="O126" s="406"/>
      <c r="P126" s="406"/>
      <c r="Q126" s="406"/>
      <c r="R126" s="406"/>
      <c r="S126" s="406"/>
      <c r="T126" s="406"/>
      <c r="U126" s="406"/>
      <c r="V126" s="406"/>
      <c r="W126" s="406"/>
      <c r="X126" s="950"/>
      <c r="Y126" s="487" t="s">
        <v>49</v>
      </c>
      <c r="Z126" s="463"/>
      <c r="AA126" s="464"/>
      <c r="AB126" s="488" t="s">
        <v>565</v>
      </c>
      <c r="AC126" s="489"/>
      <c r="AD126" s="490"/>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47" t="s">
        <v>15</v>
      </c>
      <c r="B127" s="457"/>
      <c r="C127" s="457"/>
      <c r="D127" s="457"/>
      <c r="E127" s="457"/>
      <c r="F127" s="458"/>
      <c r="G127" s="247" t="s">
        <v>16</v>
      </c>
      <c r="H127" s="247"/>
      <c r="I127" s="247"/>
      <c r="J127" s="247"/>
      <c r="K127" s="247"/>
      <c r="L127" s="247"/>
      <c r="M127" s="247"/>
      <c r="N127" s="247"/>
      <c r="O127" s="247"/>
      <c r="P127" s="247"/>
      <c r="Q127" s="247"/>
      <c r="R127" s="247"/>
      <c r="S127" s="247"/>
      <c r="T127" s="247"/>
      <c r="U127" s="247"/>
      <c r="V127" s="247"/>
      <c r="W127" s="247"/>
      <c r="X127" s="248"/>
      <c r="Y127" s="945"/>
      <c r="Z127" s="946"/>
      <c r="AA127" s="947"/>
      <c r="AB127" s="246" t="s">
        <v>11</v>
      </c>
      <c r="AC127" s="247"/>
      <c r="AD127" s="248"/>
      <c r="AE127" s="432" t="s">
        <v>393</v>
      </c>
      <c r="AF127" s="433"/>
      <c r="AG127" s="433"/>
      <c r="AH127" s="434"/>
      <c r="AI127" s="432" t="s">
        <v>391</v>
      </c>
      <c r="AJ127" s="433"/>
      <c r="AK127" s="433"/>
      <c r="AL127" s="434"/>
      <c r="AM127" s="432" t="s">
        <v>420</v>
      </c>
      <c r="AN127" s="433"/>
      <c r="AO127" s="433"/>
      <c r="AP127" s="434"/>
      <c r="AQ127" s="607" t="s">
        <v>435</v>
      </c>
      <c r="AR127" s="608"/>
      <c r="AS127" s="608"/>
      <c r="AT127" s="608"/>
      <c r="AU127" s="608"/>
      <c r="AV127" s="608"/>
      <c r="AW127" s="608"/>
      <c r="AX127" s="609"/>
    </row>
    <row r="128" spans="1:50" ht="23.25" hidden="1" customHeight="1" x14ac:dyDescent="0.15">
      <c r="A128" s="456"/>
      <c r="B128" s="457"/>
      <c r="C128" s="457"/>
      <c r="D128" s="457"/>
      <c r="E128" s="457"/>
      <c r="F128" s="458"/>
      <c r="G128" s="405" t="s">
        <v>580</v>
      </c>
      <c r="H128" s="405"/>
      <c r="I128" s="405"/>
      <c r="J128" s="405"/>
      <c r="K128" s="405"/>
      <c r="L128" s="405"/>
      <c r="M128" s="405"/>
      <c r="N128" s="405"/>
      <c r="O128" s="405"/>
      <c r="P128" s="405"/>
      <c r="Q128" s="405"/>
      <c r="R128" s="405"/>
      <c r="S128" s="405"/>
      <c r="T128" s="405"/>
      <c r="U128" s="405"/>
      <c r="V128" s="405"/>
      <c r="W128" s="405"/>
      <c r="X128" s="405"/>
      <c r="Y128" s="471" t="s">
        <v>15</v>
      </c>
      <c r="Z128" s="472"/>
      <c r="AA128" s="473"/>
      <c r="AB128" s="478"/>
      <c r="AC128" s="479"/>
      <c r="AD128" s="480"/>
      <c r="AE128" s="435"/>
      <c r="AF128" s="435"/>
      <c r="AG128" s="435"/>
      <c r="AH128" s="435"/>
      <c r="AI128" s="435"/>
      <c r="AJ128" s="435"/>
      <c r="AK128" s="435"/>
      <c r="AL128" s="435"/>
      <c r="AM128" s="435"/>
      <c r="AN128" s="435"/>
      <c r="AO128" s="435"/>
      <c r="AP128" s="435"/>
      <c r="AQ128" s="435"/>
      <c r="AR128" s="435"/>
      <c r="AS128" s="435"/>
      <c r="AT128" s="435"/>
      <c r="AU128" s="435"/>
      <c r="AV128" s="435"/>
      <c r="AW128" s="435"/>
      <c r="AX128" s="572"/>
    </row>
    <row r="129" spans="1:50" ht="46.5" hidden="1" customHeight="1" thickBot="1" x14ac:dyDescent="0.2">
      <c r="A129" s="459"/>
      <c r="B129" s="460"/>
      <c r="C129" s="460"/>
      <c r="D129" s="460"/>
      <c r="E129" s="460"/>
      <c r="F129" s="461"/>
      <c r="G129" s="406"/>
      <c r="H129" s="406"/>
      <c r="I129" s="406"/>
      <c r="J129" s="406"/>
      <c r="K129" s="406"/>
      <c r="L129" s="406"/>
      <c r="M129" s="406"/>
      <c r="N129" s="406"/>
      <c r="O129" s="406"/>
      <c r="P129" s="406"/>
      <c r="Q129" s="406"/>
      <c r="R129" s="406"/>
      <c r="S129" s="406"/>
      <c r="T129" s="406"/>
      <c r="U129" s="406"/>
      <c r="V129" s="406"/>
      <c r="W129" s="406"/>
      <c r="X129" s="406"/>
      <c r="Y129" s="487" t="s">
        <v>49</v>
      </c>
      <c r="Z129" s="463"/>
      <c r="AA129" s="464"/>
      <c r="AB129" s="488" t="s">
        <v>565</v>
      </c>
      <c r="AC129" s="489"/>
      <c r="AD129" s="490"/>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8" t="s">
        <v>408</v>
      </c>
      <c r="B130" s="185"/>
      <c r="C130" s="184" t="s">
        <v>239</v>
      </c>
      <c r="D130" s="185"/>
      <c r="E130" s="169" t="s">
        <v>268</v>
      </c>
      <c r="F130" s="170"/>
      <c r="G130" s="315"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3"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27" t="s">
        <v>562</v>
      </c>
      <c r="AR133" s="199"/>
      <c r="AS133" s="132" t="s">
        <v>236</v>
      </c>
      <c r="AT133" s="133"/>
      <c r="AU133" s="339">
        <v>4</v>
      </c>
      <c r="AV133" s="200"/>
      <c r="AW133" s="132" t="s">
        <v>181</v>
      </c>
      <c r="AX133" s="195"/>
    </row>
    <row r="134" spans="1:50" ht="39.75" customHeight="1" x14ac:dyDescent="0.15">
      <c r="A134" s="189"/>
      <c r="B134" s="186"/>
      <c r="C134" s="180"/>
      <c r="D134" s="186"/>
      <c r="E134" s="180"/>
      <c r="F134" s="181"/>
      <c r="G134" s="286" t="s">
        <v>581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48" t="s">
        <v>566</v>
      </c>
      <c r="AC134" s="205"/>
      <c r="AD134" s="205"/>
      <c r="AE134" s="313">
        <v>54.9</v>
      </c>
      <c r="AF134" s="207"/>
      <c r="AG134" s="207"/>
      <c r="AH134" s="207"/>
      <c r="AI134" s="313">
        <v>56.8</v>
      </c>
      <c r="AJ134" s="207"/>
      <c r="AK134" s="207"/>
      <c r="AL134" s="207"/>
      <c r="AM134" s="313">
        <v>59.2</v>
      </c>
      <c r="AN134" s="207"/>
      <c r="AO134" s="207"/>
      <c r="AP134" s="207"/>
      <c r="AQ134" s="313" t="s">
        <v>560</v>
      </c>
      <c r="AR134" s="207"/>
      <c r="AS134" s="207"/>
      <c r="AT134" s="207"/>
      <c r="AU134" s="313"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36" t="s">
        <v>566</v>
      </c>
      <c r="AC135" s="337"/>
      <c r="AD135" s="338"/>
      <c r="AE135" s="313" t="s">
        <v>562</v>
      </c>
      <c r="AF135" s="207"/>
      <c r="AG135" s="207"/>
      <c r="AH135" s="207"/>
      <c r="AI135" s="313" t="s">
        <v>562</v>
      </c>
      <c r="AJ135" s="207"/>
      <c r="AK135" s="207"/>
      <c r="AL135" s="207"/>
      <c r="AM135" s="313" t="s">
        <v>560</v>
      </c>
      <c r="AN135" s="207"/>
      <c r="AO135" s="207"/>
      <c r="AP135" s="207"/>
      <c r="AQ135" s="313" t="s">
        <v>562</v>
      </c>
      <c r="AR135" s="207"/>
      <c r="AS135" s="207"/>
      <c r="AT135" s="207"/>
      <c r="AU135" s="313">
        <v>100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27"/>
      <c r="AR137" s="199"/>
      <c r="AS137" s="132" t="s">
        <v>236</v>
      </c>
      <c r="AT137" s="133"/>
      <c r="AU137" s="339"/>
      <c r="AV137" s="200"/>
      <c r="AW137" s="132" t="s">
        <v>181</v>
      </c>
      <c r="AX137" s="195"/>
    </row>
    <row r="138" spans="1:50" ht="39.75" hidden="1" customHeight="1" x14ac:dyDescent="0.15">
      <c r="A138" s="189"/>
      <c r="B138" s="186"/>
      <c r="C138" s="180"/>
      <c r="D138" s="186"/>
      <c r="E138" s="180"/>
      <c r="F138" s="181"/>
      <c r="G138" s="286"/>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36"/>
      <c r="AC138" s="337"/>
      <c r="AD138" s="338"/>
      <c r="AE138" s="313"/>
      <c r="AF138" s="207"/>
      <c r="AG138" s="207"/>
      <c r="AH138" s="207"/>
      <c r="AI138" s="313"/>
      <c r="AJ138" s="207"/>
      <c r="AK138" s="207"/>
      <c r="AL138" s="207"/>
      <c r="AM138" s="313"/>
      <c r="AN138" s="207"/>
      <c r="AO138" s="207"/>
      <c r="AP138" s="207"/>
      <c r="AQ138" s="313"/>
      <c r="AR138" s="207"/>
      <c r="AS138" s="207"/>
      <c r="AT138" s="207"/>
      <c r="AU138" s="313"/>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36"/>
      <c r="AC139" s="337"/>
      <c r="AD139" s="338"/>
      <c r="AE139" s="313"/>
      <c r="AF139" s="207"/>
      <c r="AG139" s="207"/>
      <c r="AH139" s="207"/>
      <c r="AI139" s="313"/>
      <c r="AJ139" s="207"/>
      <c r="AK139" s="207"/>
      <c r="AL139" s="207"/>
      <c r="AM139" s="313"/>
      <c r="AN139" s="207"/>
      <c r="AO139" s="207"/>
      <c r="AP139" s="207"/>
      <c r="AQ139" s="313"/>
      <c r="AR139" s="207"/>
      <c r="AS139" s="207"/>
      <c r="AT139" s="207"/>
      <c r="AU139" s="313"/>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86"/>
      <c r="H154" s="104"/>
      <c r="I154" s="104"/>
      <c r="J154" s="104"/>
      <c r="K154" s="104"/>
      <c r="L154" s="104"/>
      <c r="M154" s="104"/>
      <c r="N154" s="104"/>
      <c r="O154" s="104"/>
      <c r="P154" s="105"/>
      <c r="Q154" s="314"/>
      <c r="R154" s="104"/>
      <c r="S154" s="104"/>
      <c r="T154" s="104"/>
      <c r="U154" s="104"/>
      <c r="V154" s="104"/>
      <c r="W154" s="104"/>
      <c r="X154" s="104"/>
      <c r="Y154" s="104"/>
      <c r="Z154" s="104"/>
      <c r="AA154" s="283"/>
      <c r="AB154" s="344"/>
      <c r="AC154" s="141"/>
      <c r="AD154" s="141"/>
      <c r="AE154" s="345"/>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8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8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84"/>
      <c r="AB157" s="142"/>
      <c r="AC157" s="143"/>
      <c r="AD157" s="143"/>
      <c r="AE157" s="31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8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8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8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8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8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8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8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8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8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8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8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8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8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8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8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8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8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8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84"/>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8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8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9"/>
      <c r="B188" s="186"/>
      <c r="C188" s="180"/>
      <c r="D188" s="186"/>
      <c r="E188" s="31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15"/>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27"/>
      <c r="AR193" s="199"/>
      <c r="AS193" s="132" t="s">
        <v>236</v>
      </c>
      <c r="AT193" s="133"/>
      <c r="AU193" s="339"/>
      <c r="AV193" s="200"/>
      <c r="AW193" s="132" t="s">
        <v>181</v>
      </c>
      <c r="AX193" s="195"/>
    </row>
    <row r="194" spans="1:50" ht="39.75" hidden="1" customHeight="1" x14ac:dyDescent="0.15">
      <c r="A194" s="189"/>
      <c r="B194" s="186"/>
      <c r="C194" s="180"/>
      <c r="D194" s="186"/>
      <c r="E194" s="180"/>
      <c r="F194" s="181"/>
      <c r="G194" s="286"/>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36"/>
      <c r="AC194" s="337"/>
      <c r="AD194" s="338"/>
      <c r="AE194" s="313"/>
      <c r="AF194" s="207"/>
      <c r="AG194" s="207"/>
      <c r="AH194" s="207"/>
      <c r="AI194" s="313"/>
      <c r="AJ194" s="207"/>
      <c r="AK194" s="207"/>
      <c r="AL194" s="207"/>
      <c r="AM194" s="313" t="s">
        <v>560</v>
      </c>
      <c r="AN194" s="207"/>
      <c r="AO194" s="207"/>
      <c r="AP194" s="207"/>
      <c r="AQ194" s="313"/>
      <c r="AR194" s="207"/>
      <c r="AS194" s="207"/>
      <c r="AT194" s="207"/>
      <c r="AU194" s="313"/>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36"/>
      <c r="AC195" s="337"/>
      <c r="AD195" s="338"/>
      <c r="AE195" s="313"/>
      <c r="AF195" s="207"/>
      <c r="AG195" s="207"/>
      <c r="AH195" s="207"/>
      <c r="AI195" s="313"/>
      <c r="AJ195" s="207"/>
      <c r="AK195" s="207"/>
      <c r="AL195" s="207"/>
      <c r="AM195" s="313" t="s">
        <v>560</v>
      </c>
      <c r="AN195" s="207"/>
      <c r="AO195" s="207"/>
      <c r="AP195" s="207"/>
      <c r="AQ195" s="313"/>
      <c r="AR195" s="207"/>
      <c r="AS195" s="207"/>
      <c r="AT195" s="207"/>
      <c r="AU195" s="313"/>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27"/>
      <c r="AR197" s="199"/>
      <c r="AS197" s="132" t="s">
        <v>236</v>
      </c>
      <c r="AT197" s="133"/>
      <c r="AU197" s="339"/>
      <c r="AV197" s="200"/>
      <c r="AW197" s="132" t="s">
        <v>181</v>
      </c>
      <c r="AX197" s="195"/>
    </row>
    <row r="198" spans="1:50" ht="39.75" hidden="1" customHeight="1" x14ac:dyDescent="0.15">
      <c r="A198" s="189"/>
      <c r="B198" s="186"/>
      <c r="C198" s="180"/>
      <c r="D198" s="186"/>
      <c r="E198" s="180"/>
      <c r="F198" s="181"/>
      <c r="G198" s="286"/>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36"/>
      <c r="AC198" s="337"/>
      <c r="AD198" s="338"/>
      <c r="AE198" s="313"/>
      <c r="AF198" s="207"/>
      <c r="AG198" s="207"/>
      <c r="AH198" s="207"/>
      <c r="AI198" s="313"/>
      <c r="AJ198" s="207"/>
      <c r="AK198" s="207"/>
      <c r="AL198" s="207"/>
      <c r="AM198" s="313" t="s">
        <v>560</v>
      </c>
      <c r="AN198" s="207"/>
      <c r="AO198" s="207"/>
      <c r="AP198" s="207"/>
      <c r="AQ198" s="313"/>
      <c r="AR198" s="207"/>
      <c r="AS198" s="207"/>
      <c r="AT198" s="207"/>
      <c r="AU198" s="313"/>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36"/>
      <c r="AC199" s="337"/>
      <c r="AD199" s="338"/>
      <c r="AE199" s="313"/>
      <c r="AF199" s="207"/>
      <c r="AG199" s="207"/>
      <c r="AH199" s="207"/>
      <c r="AI199" s="313"/>
      <c r="AJ199" s="207"/>
      <c r="AK199" s="207"/>
      <c r="AL199" s="207"/>
      <c r="AM199" s="313" t="s">
        <v>560</v>
      </c>
      <c r="AN199" s="207"/>
      <c r="AO199" s="207"/>
      <c r="AP199" s="207"/>
      <c r="AQ199" s="313"/>
      <c r="AR199" s="207"/>
      <c r="AS199" s="207"/>
      <c r="AT199" s="207"/>
      <c r="AU199" s="313"/>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86"/>
      <c r="H214" s="104"/>
      <c r="I214" s="104"/>
      <c r="J214" s="104"/>
      <c r="K214" s="104"/>
      <c r="L214" s="104"/>
      <c r="M214" s="104"/>
      <c r="N214" s="104"/>
      <c r="O214" s="104"/>
      <c r="P214" s="105"/>
      <c r="Q214" s="156"/>
      <c r="R214" s="113"/>
      <c r="S214" s="113"/>
      <c r="T214" s="113"/>
      <c r="U214" s="113"/>
      <c r="V214" s="113"/>
      <c r="W214" s="113"/>
      <c r="X214" s="113"/>
      <c r="Y214" s="113"/>
      <c r="Z214" s="113"/>
      <c r="AA214" s="114"/>
      <c r="AB214" s="344"/>
      <c r="AC214" s="141"/>
      <c r="AD214" s="141"/>
      <c r="AE214" s="345"/>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1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1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423</v>
      </c>
      <c r="D430" s="951"/>
      <c r="E430" s="174" t="s">
        <v>401</v>
      </c>
      <c r="F430" s="916"/>
      <c r="G430" s="917" t="s">
        <v>255</v>
      </c>
      <c r="H430" s="122"/>
      <c r="I430" s="122"/>
      <c r="J430" s="918" t="s">
        <v>560</v>
      </c>
      <c r="K430" s="919"/>
      <c r="L430" s="919"/>
      <c r="M430" s="919"/>
      <c r="N430" s="919"/>
      <c r="O430" s="919"/>
      <c r="P430" s="919"/>
      <c r="Q430" s="919"/>
      <c r="R430" s="919"/>
      <c r="S430" s="919"/>
      <c r="T430" s="920"/>
      <c r="U430" s="921"/>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2"/>
    </row>
    <row r="431" spans="1:50" ht="18.75" hidden="1" customHeight="1" x14ac:dyDescent="0.15">
      <c r="A431" s="189"/>
      <c r="B431" s="186"/>
      <c r="C431" s="180"/>
      <c r="D431" s="186"/>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0" t="s">
        <v>243</v>
      </c>
      <c r="AF431" s="341"/>
      <c r="AG431" s="341"/>
      <c r="AH431" s="342"/>
      <c r="AI431" s="343" t="s">
        <v>414</v>
      </c>
      <c r="AJ431" s="343"/>
      <c r="AK431" s="343"/>
      <c r="AL431" s="159"/>
      <c r="AM431" s="343" t="s">
        <v>427</v>
      </c>
      <c r="AN431" s="343"/>
      <c r="AO431" s="343"/>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48"/>
      <c r="F432" s="349"/>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39" t="s">
        <v>575</v>
      </c>
      <c r="AF432" s="200"/>
      <c r="AG432" s="132" t="s">
        <v>236</v>
      </c>
      <c r="AH432" s="133"/>
      <c r="AI432" s="155"/>
      <c r="AJ432" s="155"/>
      <c r="AK432" s="155"/>
      <c r="AL432" s="153"/>
      <c r="AM432" s="155"/>
      <c r="AN432" s="155"/>
      <c r="AO432" s="155"/>
      <c r="AP432" s="153"/>
      <c r="AQ432" s="606" t="s">
        <v>560</v>
      </c>
      <c r="AR432" s="200"/>
      <c r="AS432" s="132" t="s">
        <v>236</v>
      </c>
      <c r="AT432" s="133"/>
      <c r="AU432" s="606" t="s">
        <v>560</v>
      </c>
      <c r="AV432" s="200"/>
      <c r="AW432" s="132" t="s">
        <v>181</v>
      </c>
      <c r="AX432" s="195"/>
    </row>
    <row r="433" spans="1:50" ht="23.25" hidden="1" customHeight="1" x14ac:dyDescent="0.15">
      <c r="A433" s="189"/>
      <c r="B433" s="186"/>
      <c r="C433" s="180"/>
      <c r="D433" s="186"/>
      <c r="E433" s="348"/>
      <c r="F433" s="349"/>
      <c r="G433" s="286"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1" t="s">
        <v>560</v>
      </c>
      <c r="AC433" s="213"/>
      <c r="AD433" s="213"/>
      <c r="AE433" s="410" t="s">
        <v>560</v>
      </c>
      <c r="AF433" s="207"/>
      <c r="AG433" s="207"/>
      <c r="AH433" s="207"/>
      <c r="AI433" s="410" t="s">
        <v>560</v>
      </c>
      <c r="AJ433" s="207"/>
      <c r="AK433" s="207"/>
      <c r="AL433" s="207"/>
      <c r="AM433" s="410" t="s">
        <v>560</v>
      </c>
      <c r="AN433" s="207"/>
      <c r="AO433" s="207"/>
      <c r="AP433" s="207"/>
      <c r="AQ433" s="410" t="s">
        <v>560</v>
      </c>
      <c r="AR433" s="207"/>
      <c r="AS433" s="207"/>
      <c r="AT433" s="347"/>
      <c r="AU433" s="411" t="s">
        <v>560</v>
      </c>
      <c r="AV433" s="207"/>
      <c r="AW433" s="207"/>
      <c r="AX433" s="208"/>
    </row>
    <row r="434" spans="1:50" ht="23.25" hidden="1" customHeight="1" x14ac:dyDescent="0.15">
      <c r="A434" s="189"/>
      <c r="B434" s="186"/>
      <c r="C434" s="180"/>
      <c r="D434" s="186"/>
      <c r="E434" s="348"/>
      <c r="F434" s="349"/>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1" t="s">
        <v>560</v>
      </c>
      <c r="AC434" s="213"/>
      <c r="AD434" s="213"/>
      <c r="AE434" s="410" t="s">
        <v>560</v>
      </c>
      <c r="AF434" s="207"/>
      <c r="AG434" s="207"/>
      <c r="AH434" s="207"/>
      <c r="AI434" s="410" t="s">
        <v>560</v>
      </c>
      <c r="AJ434" s="207"/>
      <c r="AK434" s="207"/>
      <c r="AL434" s="207"/>
      <c r="AM434" s="410" t="s">
        <v>560</v>
      </c>
      <c r="AN434" s="207"/>
      <c r="AO434" s="207"/>
      <c r="AP434" s="207"/>
      <c r="AQ434" s="410" t="s">
        <v>560</v>
      </c>
      <c r="AR434" s="207"/>
      <c r="AS434" s="207"/>
      <c r="AT434" s="347"/>
      <c r="AU434" s="411" t="s">
        <v>583</v>
      </c>
      <c r="AV434" s="207"/>
      <c r="AW434" s="207"/>
      <c r="AX434" s="208"/>
    </row>
    <row r="435" spans="1:50" ht="23.25" hidden="1" customHeight="1" x14ac:dyDescent="0.15">
      <c r="A435" s="189"/>
      <c r="B435" s="186"/>
      <c r="C435" s="180"/>
      <c r="D435" s="186"/>
      <c r="E435" s="348"/>
      <c r="F435" s="349"/>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4" t="s">
        <v>182</v>
      </c>
      <c r="AC435" s="594"/>
      <c r="AD435" s="594"/>
      <c r="AE435" s="410" t="s">
        <v>560</v>
      </c>
      <c r="AF435" s="207"/>
      <c r="AG435" s="207"/>
      <c r="AH435" s="207"/>
      <c r="AI435" s="410" t="s">
        <v>560</v>
      </c>
      <c r="AJ435" s="207"/>
      <c r="AK435" s="207"/>
      <c r="AL435" s="207"/>
      <c r="AM435" s="410" t="s">
        <v>560</v>
      </c>
      <c r="AN435" s="207"/>
      <c r="AO435" s="207"/>
      <c r="AP435" s="207"/>
      <c r="AQ435" s="410" t="s">
        <v>560</v>
      </c>
      <c r="AR435" s="207"/>
      <c r="AS435" s="207"/>
      <c r="AT435" s="347"/>
      <c r="AU435" s="411" t="s">
        <v>560</v>
      </c>
      <c r="AV435" s="207"/>
      <c r="AW435" s="207"/>
      <c r="AX435" s="208"/>
    </row>
    <row r="436" spans="1:50" ht="18.75" hidden="1" customHeight="1" x14ac:dyDescent="0.15">
      <c r="A436" s="189"/>
      <c r="B436" s="186"/>
      <c r="C436" s="180"/>
      <c r="D436" s="186"/>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0" t="s">
        <v>243</v>
      </c>
      <c r="AF436" s="341"/>
      <c r="AG436" s="341"/>
      <c r="AH436" s="342"/>
      <c r="AI436" s="343" t="s">
        <v>414</v>
      </c>
      <c r="AJ436" s="343"/>
      <c r="AK436" s="343"/>
      <c r="AL436" s="159"/>
      <c r="AM436" s="343" t="s">
        <v>427</v>
      </c>
      <c r="AN436" s="343"/>
      <c r="AO436" s="343"/>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48"/>
      <c r="F437" s="349"/>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1"/>
      <c r="AR437" s="200"/>
      <c r="AS437" s="132" t="s">
        <v>236</v>
      </c>
      <c r="AT437" s="133"/>
      <c r="AU437" s="200"/>
      <c r="AV437" s="200"/>
      <c r="AW437" s="132" t="s">
        <v>181</v>
      </c>
      <c r="AX437" s="195"/>
    </row>
    <row r="438" spans="1:50" ht="23.25" hidden="1" customHeight="1" x14ac:dyDescent="0.15">
      <c r="A438" s="189"/>
      <c r="B438" s="186"/>
      <c r="C438" s="180"/>
      <c r="D438" s="186"/>
      <c r="E438" s="348"/>
      <c r="F438" s="349"/>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4" t="s">
        <v>182</v>
      </c>
      <c r="AC440" s="594"/>
      <c r="AD440" s="594"/>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0" t="s">
        <v>243</v>
      </c>
      <c r="AF441" s="341"/>
      <c r="AG441" s="341"/>
      <c r="AH441" s="342"/>
      <c r="AI441" s="343" t="s">
        <v>414</v>
      </c>
      <c r="AJ441" s="343"/>
      <c r="AK441" s="343"/>
      <c r="AL441" s="159"/>
      <c r="AM441" s="343" t="s">
        <v>427</v>
      </c>
      <c r="AN441" s="343"/>
      <c r="AO441" s="343"/>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48"/>
      <c r="F442" s="349"/>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1"/>
      <c r="AR442" s="200"/>
      <c r="AS442" s="132" t="s">
        <v>236</v>
      </c>
      <c r="AT442" s="133"/>
      <c r="AU442" s="200"/>
      <c r="AV442" s="200"/>
      <c r="AW442" s="132" t="s">
        <v>181</v>
      </c>
      <c r="AX442" s="195"/>
    </row>
    <row r="443" spans="1:50" ht="23.25" hidden="1" customHeight="1" x14ac:dyDescent="0.15">
      <c r="A443" s="189"/>
      <c r="B443" s="186"/>
      <c r="C443" s="180"/>
      <c r="D443" s="186"/>
      <c r="E443" s="348"/>
      <c r="F443" s="349"/>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4" t="s">
        <v>182</v>
      </c>
      <c r="AC445" s="594"/>
      <c r="AD445" s="594"/>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0" t="s">
        <v>243</v>
      </c>
      <c r="AF446" s="341"/>
      <c r="AG446" s="341"/>
      <c r="AH446" s="342"/>
      <c r="AI446" s="343" t="s">
        <v>414</v>
      </c>
      <c r="AJ446" s="343"/>
      <c r="AK446" s="343"/>
      <c r="AL446" s="159"/>
      <c r="AM446" s="343" t="s">
        <v>427</v>
      </c>
      <c r="AN446" s="343"/>
      <c r="AO446" s="343"/>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48"/>
      <c r="F447" s="349"/>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1"/>
      <c r="AR447" s="200"/>
      <c r="AS447" s="132" t="s">
        <v>236</v>
      </c>
      <c r="AT447" s="133"/>
      <c r="AU447" s="200"/>
      <c r="AV447" s="200"/>
      <c r="AW447" s="132" t="s">
        <v>181</v>
      </c>
      <c r="AX447" s="195"/>
    </row>
    <row r="448" spans="1:50" ht="23.25" hidden="1" customHeight="1" x14ac:dyDescent="0.15">
      <c r="A448" s="189"/>
      <c r="B448" s="186"/>
      <c r="C448" s="180"/>
      <c r="D448" s="186"/>
      <c r="E448" s="348"/>
      <c r="F448" s="349"/>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4" t="s">
        <v>182</v>
      </c>
      <c r="AC450" s="594"/>
      <c r="AD450" s="594"/>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0" t="s">
        <v>243</v>
      </c>
      <c r="AF451" s="341"/>
      <c r="AG451" s="341"/>
      <c r="AH451" s="342"/>
      <c r="AI451" s="343" t="s">
        <v>414</v>
      </c>
      <c r="AJ451" s="343"/>
      <c r="AK451" s="343"/>
      <c r="AL451" s="159"/>
      <c r="AM451" s="343" t="s">
        <v>427</v>
      </c>
      <c r="AN451" s="343"/>
      <c r="AO451" s="343"/>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48"/>
      <c r="F452" s="349"/>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1"/>
      <c r="AR452" s="200"/>
      <c r="AS452" s="132" t="s">
        <v>236</v>
      </c>
      <c r="AT452" s="133"/>
      <c r="AU452" s="200"/>
      <c r="AV452" s="200"/>
      <c r="AW452" s="132" t="s">
        <v>181</v>
      </c>
      <c r="AX452" s="195"/>
    </row>
    <row r="453" spans="1:50" ht="23.25" hidden="1" customHeight="1" x14ac:dyDescent="0.15">
      <c r="A453" s="189"/>
      <c r="B453" s="186"/>
      <c r="C453" s="180"/>
      <c r="D453" s="186"/>
      <c r="E453" s="348"/>
      <c r="F453" s="349"/>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4" t="s">
        <v>182</v>
      </c>
      <c r="AC455" s="594"/>
      <c r="AD455" s="594"/>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0" t="s">
        <v>243</v>
      </c>
      <c r="AF456" s="341"/>
      <c r="AG456" s="341"/>
      <c r="AH456" s="342"/>
      <c r="AI456" s="343" t="s">
        <v>414</v>
      </c>
      <c r="AJ456" s="343"/>
      <c r="AK456" s="343"/>
      <c r="AL456" s="159"/>
      <c r="AM456" s="343" t="s">
        <v>427</v>
      </c>
      <c r="AN456" s="343"/>
      <c r="AO456" s="343"/>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48"/>
      <c r="F457" s="349"/>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575</v>
      </c>
      <c r="AF457" s="200"/>
      <c r="AG457" s="132" t="s">
        <v>236</v>
      </c>
      <c r="AH457" s="133"/>
      <c r="AI457" s="155"/>
      <c r="AJ457" s="155"/>
      <c r="AK457" s="155"/>
      <c r="AL457" s="153"/>
      <c r="AM457" s="155"/>
      <c r="AN457" s="155"/>
      <c r="AO457" s="155"/>
      <c r="AP457" s="153"/>
      <c r="AQ457" s="606" t="s">
        <v>560</v>
      </c>
      <c r="AR457" s="200"/>
      <c r="AS457" s="132" t="s">
        <v>236</v>
      </c>
      <c r="AT457" s="133"/>
      <c r="AU457" s="339" t="s">
        <v>575</v>
      </c>
      <c r="AV457" s="200"/>
      <c r="AW457" s="132" t="s">
        <v>181</v>
      </c>
      <c r="AX457" s="195"/>
    </row>
    <row r="458" spans="1:50" ht="23.25" hidden="1" customHeight="1" x14ac:dyDescent="0.15">
      <c r="A458" s="189"/>
      <c r="B458" s="186"/>
      <c r="C458" s="180"/>
      <c r="D458" s="186"/>
      <c r="E458" s="348"/>
      <c r="F458" s="349"/>
      <c r="G458" s="286"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1" t="s">
        <v>560</v>
      </c>
      <c r="AC458" s="213"/>
      <c r="AD458" s="213"/>
      <c r="AE458" s="410" t="s">
        <v>575</v>
      </c>
      <c r="AF458" s="207"/>
      <c r="AG458" s="207"/>
      <c r="AH458" s="207"/>
      <c r="AI458" s="410" t="s">
        <v>560</v>
      </c>
      <c r="AJ458" s="207"/>
      <c r="AK458" s="207"/>
      <c r="AL458" s="207"/>
      <c r="AM458" s="410" t="s">
        <v>560</v>
      </c>
      <c r="AN458" s="207"/>
      <c r="AO458" s="207"/>
      <c r="AP458" s="207"/>
      <c r="AQ458" s="410" t="s">
        <v>560</v>
      </c>
      <c r="AR458" s="207"/>
      <c r="AS458" s="207"/>
      <c r="AT458" s="347"/>
      <c r="AU458" s="411" t="s">
        <v>560</v>
      </c>
      <c r="AV458" s="207"/>
      <c r="AW458" s="207"/>
      <c r="AX458" s="208"/>
    </row>
    <row r="459" spans="1:50" ht="23.25" hidden="1" customHeight="1" x14ac:dyDescent="0.15">
      <c r="A459" s="189"/>
      <c r="B459" s="186"/>
      <c r="C459" s="180"/>
      <c r="D459" s="186"/>
      <c r="E459" s="348"/>
      <c r="F459" s="349"/>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1" t="s">
        <v>560</v>
      </c>
      <c r="AC459" s="213"/>
      <c r="AD459" s="213"/>
      <c r="AE459" s="410" t="s">
        <v>560</v>
      </c>
      <c r="AF459" s="207"/>
      <c r="AG459" s="207"/>
      <c r="AH459" s="207"/>
      <c r="AI459" s="410" t="s">
        <v>560</v>
      </c>
      <c r="AJ459" s="207"/>
      <c r="AK459" s="207"/>
      <c r="AL459" s="207"/>
      <c r="AM459" s="410" t="s">
        <v>560</v>
      </c>
      <c r="AN459" s="207"/>
      <c r="AO459" s="207"/>
      <c r="AP459" s="207"/>
      <c r="AQ459" s="410" t="s">
        <v>560</v>
      </c>
      <c r="AR459" s="207"/>
      <c r="AS459" s="207"/>
      <c r="AT459" s="347"/>
      <c r="AU459" s="411" t="s">
        <v>575</v>
      </c>
      <c r="AV459" s="207"/>
      <c r="AW459" s="207"/>
      <c r="AX459" s="208"/>
    </row>
    <row r="460" spans="1:50" ht="23.25" hidden="1" customHeight="1" x14ac:dyDescent="0.15">
      <c r="A460" s="189"/>
      <c r="B460" s="186"/>
      <c r="C460" s="180"/>
      <c r="D460" s="186"/>
      <c r="E460" s="348"/>
      <c r="F460" s="349"/>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4" t="s">
        <v>14</v>
      </c>
      <c r="AC460" s="594"/>
      <c r="AD460" s="594"/>
      <c r="AE460" s="410" t="s">
        <v>575</v>
      </c>
      <c r="AF460" s="207"/>
      <c r="AG460" s="207"/>
      <c r="AH460" s="207"/>
      <c r="AI460" s="410" t="s">
        <v>560</v>
      </c>
      <c r="AJ460" s="207"/>
      <c r="AK460" s="207"/>
      <c r="AL460" s="207"/>
      <c r="AM460" s="410" t="s">
        <v>560</v>
      </c>
      <c r="AN460" s="207"/>
      <c r="AO460" s="207"/>
      <c r="AP460" s="207"/>
      <c r="AQ460" s="410" t="s">
        <v>560</v>
      </c>
      <c r="AR460" s="207"/>
      <c r="AS460" s="207"/>
      <c r="AT460" s="347"/>
      <c r="AU460" s="411" t="s">
        <v>560</v>
      </c>
      <c r="AV460" s="207"/>
      <c r="AW460" s="207"/>
      <c r="AX460" s="208"/>
    </row>
    <row r="461" spans="1:50" ht="18.75" hidden="1" customHeight="1" x14ac:dyDescent="0.15">
      <c r="A461" s="189"/>
      <c r="B461" s="186"/>
      <c r="C461" s="180"/>
      <c r="D461" s="186"/>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0" t="s">
        <v>243</v>
      </c>
      <c r="AF461" s="341"/>
      <c r="AG461" s="341"/>
      <c r="AH461" s="342"/>
      <c r="AI461" s="343" t="s">
        <v>414</v>
      </c>
      <c r="AJ461" s="343"/>
      <c r="AK461" s="343"/>
      <c r="AL461" s="159"/>
      <c r="AM461" s="343" t="s">
        <v>427</v>
      </c>
      <c r="AN461" s="343"/>
      <c r="AO461" s="343"/>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48"/>
      <c r="F462" s="349"/>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1"/>
      <c r="AR462" s="200"/>
      <c r="AS462" s="132" t="s">
        <v>236</v>
      </c>
      <c r="AT462" s="133"/>
      <c r="AU462" s="200"/>
      <c r="AV462" s="200"/>
      <c r="AW462" s="132" t="s">
        <v>181</v>
      </c>
      <c r="AX462" s="195"/>
    </row>
    <row r="463" spans="1:50" ht="23.25" hidden="1" customHeight="1" x14ac:dyDescent="0.15">
      <c r="A463" s="189"/>
      <c r="B463" s="186"/>
      <c r="C463" s="180"/>
      <c r="D463" s="186"/>
      <c r="E463" s="348"/>
      <c r="F463" s="349"/>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4" t="s">
        <v>14</v>
      </c>
      <c r="AC465" s="594"/>
      <c r="AD465" s="594"/>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0" t="s">
        <v>243</v>
      </c>
      <c r="AF466" s="341"/>
      <c r="AG466" s="341"/>
      <c r="AH466" s="342"/>
      <c r="AI466" s="343" t="s">
        <v>414</v>
      </c>
      <c r="AJ466" s="343"/>
      <c r="AK466" s="343"/>
      <c r="AL466" s="159"/>
      <c r="AM466" s="343" t="s">
        <v>427</v>
      </c>
      <c r="AN466" s="343"/>
      <c r="AO466" s="343"/>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48"/>
      <c r="F467" s="349"/>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1"/>
      <c r="AR467" s="200"/>
      <c r="AS467" s="132" t="s">
        <v>236</v>
      </c>
      <c r="AT467" s="133"/>
      <c r="AU467" s="200"/>
      <c r="AV467" s="200"/>
      <c r="AW467" s="132" t="s">
        <v>181</v>
      </c>
      <c r="AX467" s="195"/>
    </row>
    <row r="468" spans="1:50" ht="23.25" hidden="1" customHeight="1" x14ac:dyDescent="0.15">
      <c r="A468" s="189"/>
      <c r="B468" s="186"/>
      <c r="C468" s="180"/>
      <c r="D468" s="186"/>
      <c r="E468" s="348"/>
      <c r="F468" s="349"/>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4" t="s">
        <v>14</v>
      </c>
      <c r="AC470" s="594"/>
      <c r="AD470" s="594"/>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0" t="s">
        <v>243</v>
      </c>
      <c r="AF471" s="341"/>
      <c r="AG471" s="341"/>
      <c r="AH471" s="342"/>
      <c r="AI471" s="343" t="s">
        <v>414</v>
      </c>
      <c r="AJ471" s="343"/>
      <c r="AK471" s="343"/>
      <c r="AL471" s="159"/>
      <c r="AM471" s="343" t="s">
        <v>427</v>
      </c>
      <c r="AN471" s="343"/>
      <c r="AO471" s="343"/>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48"/>
      <c r="F472" s="349"/>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1"/>
      <c r="AR472" s="200"/>
      <c r="AS472" s="132" t="s">
        <v>236</v>
      </c>
      <c r="AT472" s="133"/>
      <c r="AU472" s="200"/>
      <c r="AV472" s="200"/>
      <c r="AW472" s="132" t="s">
        <v>181</v>
      </c>
      <c r="AX472" s="195"/>
    </row>
    <row r="473" spans="1:50" ht="23.25" hidden="1" customHeight="1" x14ac:dyDescent="0.15">
      <c r="A473" s="189"/>
      <c r="B473" s="186"/>
      <c r="C473" s="180"/>
      <c r="D473" s="186"/>
      <c r="E473" s="348"/>
      <c r="F473" s="349"/>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4" t="s">
        <v>14</v>
      </c>
      <c r="AC475" s="594"/>
      <c r="AD475" s="594"/>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0" t="s">
        <v>243</v>
      </c>
      <c r="AF476" s="341"/>
      <c r="AG476" s="341"/>
      <c r="AH476" s="342"/>
      <c r="AI476" s="343" t="s">
        <v>414</v>
      </c>
      <c r="AJ476" s="343"/>
      <c r="AK476" s="343"/>
      <c r="AL476" s="159"/>
      <c r="AM476" s="343" t="s">
        <v>427</v>
      </c>
      <c r="AN476" s="343"/>
      <c r="AO476" s="343"/>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48"/>
      <c r="F477" s="349"/>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1"/>
      <c r="AR477" s="200"/>
      <c r="AS477" s="132" t="s">
        <v>236</v>
      </c>
      <c r="AT477" s="133"/>
      <c r="AU477" s="200"/>
      <c r="AV477" s="200"/>
      <c r="AW477" s="132" t="s">
        <v>181</v>
      </c>
      <c r="AX477" s="195"/>
    </row>
    <row r="478" spans="1:50" ht="23.25" hidden="1" customHeight="1" x14ac:dyDescent="0.15">
      <c r="A478" s="189"/>
      <c r="B478" s="186"/>
      <c r="C478" s="180"/>
      <c r="D478" s="186"/>
      <c r="E478" s="348"/>
      <c r="F478" s="349"/>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4" t="s">
        <v>14</v>
      </c>
      <c r="AC480" s="594"/>
      <c r="AD480" s="594"/>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1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17" t="s">
        <v>255</v>
      </c>
      <c r="H484" s="122"/>
      <c r="I484" s="122"/>
      <c r="J484" s="953"/>
      <c r="K484" s="919"/>
      <c r="L484" s="919"/>
      <c r="M484" s="919"/>
      <c r="N484" s="919"/>
      <c r="O484" s="919"/>
      <c r="P484" s="919"/>
      <c r="Q484" s="919"/>
      <c r="R484" s="919"/>
      <c r="S484" s="919"/>
      <c r="T484" s="92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2"/>
    </row>
    <row r="485" spans="1:50" ht="18.75" hidden="1" customHeight="1" x14ac:dyDescent="0.15">
      <c r="A485" s="189"/>
      <c r="B485" s="186"/>
      <c r="C485" s="180"/>
      <c r="D485" s="186"/>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0" t="s">
        <v>243</v>
      </c>
      <c r="AF485" s="341"/>
      <c r="AG485" s="341"/>
      <c r="AH485" s="342"/>
      <c r="AI485" s="343" t="s">
        <v>414</v>
      </c>
      <c r="AJ485" s="343"/>
      <c r="AK485" s="343"/>
      <c r="AL485" s="159"/>
      <c r="AM485" s="343" t="s">
        <v>427</v>
      </c>
      <c r="AN485" s="343"/>
      <c r="AO485" s="343"/>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48"/>
      <c r="F486" s="349"/>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1"/>
      <c r="AR486" s="200"/>
      <c r="AS486" s="132" t="s">
        <v>236</v>
      </c>
      <c r="AT486" s="133"/>
      <c r="AU486" s="200"/>
      <c r="AV486" s="200"/>
      <c r="AW486" s="132" t="s">
        <v>181</v>
      </c>
      <c r="AX486" s="195"/>
    </row>
    <row r="487" spans="1:50" ht="23.25" hidden="1" customHeight="1" x14ac:dyDescent="0.15">
      <c r="A487" s="189"/>
      <c r="B487" s="186"/>
      <c r="C487" s="180"/>
      <c r="D487" s="186"/>
      <c r="E487" s="348"/>
      <c r="F487" s="349"/>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4" t="s">
        <v>182</v>
      </c>
      <c r="AC489" s="594"/>
      <c r="AD489" s="594"/>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0" t="s">
        <v>243</v>
      </c>
      <c r="AF490" s="341"/>
      <c r="AG490" s="341"/>
      <c r="AH490" s="342"/>
      <c r="AI490" s="343" t="s">
        <v>414</v>
      </c>
      <c r="AJ490" s="343"/>
      <c r="AK490" s="343"/>
      <c r="AL490" s="159"/>
      <c r="AM490" s="343" t="s">
        <v>427</v>
      </c>
      <c r="AN490" s="343"/>
      <c r="AO490" s="343"/>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48"/>
      <c r="F491" s="349"/>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1"/>
      <c r="AR491" s="200"/>
      <c r="AS491" s="132" t="s">
        <v>236</v>
      </c>
      <c r="AT491" s="133"/>
      <c r="AU491" s="200"/>
      <c r="AV491" s="200"/>
      <c r="AW491" s="132" t="s">
        <v>181</v>
      </c>
      <c r="AX491" s="195"/>
    </row>
    <row r="492" spans="1:50" ht="23.25" hidden="1" customHeight="1" x14ac:dyDescent="0.15">
      <c r="A492" s="189"/>
      <c r="B492" s="186"/>
      <c r="C492" s="180"/>
      <c r="D492" s="186"/>
      <c r="E492" s="348"/>
      <c r="F492" s="349"/>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4" t="s">
        <v>182</v>
      </c>
      <c r="AC494" s="594"/>
      <c r="AD494" s="594"/>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0" t="s">
        <v>243</v>
      </c>
      <c r="AF495" s="341"/>
      <c r="AG495" s="341"/>
      <c r="AH495" s="342"/>
      <c r="AI495" s="343" t="s">
        <v>414</v>
      </c>
      <c r="AJ495" s="343"/>
      <c r="AK495" s="343"/>
      <c r="AL495" s="159"/>
      <c r="AM495" s="343" t="s">
        <v>427</v>
      </c>
      <c r="AN495" s="343"/>
      <c r="AO495" s="343"/>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48"/>
      <c r="F496" s="349"/>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1"/>
      <c r="AR496" s="200"/>
      <c r="AS496" s="132" t="s">
        <v>236</v>
      </c>
      <c r="AT496" s="133"/>
      <c r="AU496" s="200"/>
      <c r="AV496" s="200"/>
      <c r="AW496" s="132" t="s">
        <v>181</v>
      </c>
      <c r="AX496" s="195"/>
    </row>
    <row r="497" spans="1:50" ht="23.25" hidden="1" customHeight="1" x14ac:dyDescent="0.15">
      <c r="A497" s="189"/>
      <c r="B497" s="186"/>
      <c r="C497" s="180"/>
      <c r="D497" s="186"/>
      <c r="E497" s="348"/>
      <c r="F497" s="349"/>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4" t="s">
        <v>182</v>
      </c>
      <c r="AC499" s="594"/>
      <c r="AD499" s="594"/>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0" t="s">
        <v>243</v>
      </c>
      <c r="AF500" s="341"/>
      <c r="AG500" s="341"/>
      <c r="AH500" s="342"/>
      <c r="AI500" s="343" t="s">
        <v>414</v>
      </c>
      <c r="AJ500" s="343"/>
      <c r="AK500" s="343"/>
      <c r="AL500" s="159"/>
      <c r="AM500" s="343" t="s">
        <v>427</v>
      </c>
      <c r="AN500" s="343"/>
      <c r="AO500" s="343"/>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48"/>
      <c r="F501" s="349"/>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1"/>
      <c r="AR501" s="200"/>
      <c r="AS501" s="132" t="s">
        <v>236</v>
      </c>
      <c r="AT501" s="133"/>
      <c r="AU501" s="200"/>
      <c r="AV501" s="200"/>
      <c r="AW501" s="132" t="s">
        <v>181</v>
      </c>
      <c r="AX501" s="195"/>
    </row>
    <row r="502" spans="1:50" ht="23.25" hidden="1" customHeight="1" x14ac:dyDescent="0.15">
      <c r="A502" s="189"/>
      <c r="B502" s="186"/>
      <c r="C502" s="180"/>
      <c r="D502" s="186"/>
      <c r="E502" s="348"/>
      <c r="F502" s="349"/>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4" t="s">
        <v>182</v>
      </c>
      <c r="AC504" s="594"/>
      <c r="AD504" s="594"/>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0" t="s">
        <v>243</v>
      </c>
      <c r="AF505" s="341"/>
      <c r="AG505" s="341"/>
      <c r="AH505" s="342"/>
      <c r="AI505" s="343" t="s">
        <v>414</v>
      </c>
      <c r="AJ505" s="343"/>
      <c r="AK505" s="343"/>
      <c r="AL505" s="159"/>
      <c r="AM505" s="343" t="s">
        <v>427</v>
      </c>
      <c r="AN505" s="343"/>
      <c r="AO505" s="343"/>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48"/>
      <c r="F506" s="349"/>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1"/>
      <c r="AR506" s="200"/>
      <c r="AS506" s="132" t="s">
        <v>236</v>
      </c>
      <c r="AT506" s="133"/>
      <c r="AU506" s="200"/>
      <c r="AV506" s="200"/>
      <c r="AW506" s="132" t="s">
        <v>181</v>
      </c>
      <c r="AX506" s="195"/>
    </row>
    <row r="507" spans="1:50" ht="23.25" hidden="1" customHeight="1" x14ac:dyDescent="0.15">
      <c r="A507" s="189"/>
      <c r="B507" s="186"/>
      <c r="C507" s="180"/>
      <c r="D507" s="186"/>
      <c r="E507" s="348"/>
      <c r="F507" s="349"/>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4" t="s">
        <v>182</v>
      </c>
      <c r="AC509" s="594"/>
      <c r="AD509" s="594"/>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0" t="s">
        <v>243</v>
      </c>
      <c r="AF510" s="341"/>
      <c r="AG510" s="341"/>
      <c r="AH510" s="342"/>
      <c r="AI510" s="343" t="s">
        <v>414</v>
      </c>
      <c r="AJ510" s="343"/>
      <c r="AK510" s="343"/>
      <c r="AL510" s="159"/>
      <c r="AM510" s="343" t="s">
        <v>427</v>
      </c>
      <c r="AN510" s="343"/>
      <c r="AO510" s="343"/>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48"/>
      <c r="F511" s="349"/>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1"/>
      <c r="AR511" s="200"/>
      <c r="AS511" s="132" t="s">
        <v>236</v>
      </c>
      <c r="AT511" s="133"/>
      <c r="AU511" s="200"/>
      <c r="AV511" s="200"/>
      <c r="AW511" s="132" t="s">
        <v>181</v>
      </c>
      <c r="AX511" s="195"/>
    </row>
    <row r="512" spans="1:50" ht="23.25" hidden="1" customHeight="1" x14ac:dyDescent="0.15">
      <c r="A512" s="189"/>
      <c r="B512" s="186"/>
      <c r="C512" s="180"/>
      <c r="D512" s="186"/>
      <c r="E512" s="348"/>
      <c r="F512" s="349"/>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4" t="s">
        <v>14</v>
      </c>
      <c r="AC514" s="594"/>
      <c r="AD514" s="594"/>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0" t="s">
        <v>243</v>
      </c>
      <c r="AF515" s="341"/>
      <c r="AG515" s="341"/>
      <c r="AH515" s="342"/>
      <c r="AI515" s="343" t="s">
        <v>414</v>
      </c>
      <c r="AJ515" s="343"/>
      <c r="AK515" s="343"/>
      <c r="AL515" s="159"/>
      <c r="AM515" s="343" t="s">
        <v>427</v>
      </c>
      <c r="AN515" s="343"/>
      <c r="AO515" s="343"/>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48"/>
      <c r="F516" s="349"/>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1"/>
      <c r="AR516" s="200"/>
      <c r="AS516" s="132" t="s">
        <v>236</v>
      </c>
      <c r="AT516" s="133"/>
      <c r="AU516" s="200"/>
      <c r="AV516" s="200"/>
      <c r="AW516" s="132" t="s">
        <v>181</v>
      </c>
      <c r="AX516" s="195"/>
    </row>
    <row r="517" spans="1:50" ht="23.25" hidden="1" customHeight="1" x14ac:dyDescent="0.15">
      <c r="A517" s="189"/>
      <c r="B517" s="186"/>
      <c r="C517" s="180"/>
      <c r="D517" s="186"/>
      <c r="E517" s="348"/>
      <c r="F517" s="349"/>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4" t="s">
        <v>14</v>
      </c>
      <c r="AC519" s="594"/>
      <c r="AD519" s="594"/>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0" t="s">
        <v>243</v>
      </c>
      <c r="AF520" s="341"/>
      <c r="AG520" s="341"/>
      <c r="AH520" s="342"/>
      <c r="AI520" s="343" t="s">
        <v>414</v>
      </c>
      <c r="AJ520" s="343"/>
      <c r="AK520" s="343"/>
      <c r="AL520" s="159"/>
      <c r="AM520" s="343" t="s">
        <v>427</v>
      </c>
      <c r="AN520" s="343"/>
      <c r="AO520" s="343"/>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48"/>
      <c r="F521" s="349"/>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1"/>
      <c r="AR521" s="200"/>
      <c r="AS521" s="132" t="s">
        <v>236</v>
      </c>
      <c r="AT521" s="133"/>
      <c r="AU521" s="200"/>
      <c r="AV521" s="200"/>
      <c r="AW521" s="132" t="s">
        <v>181</v>
      </c>
      <c r="AX521" s="195"/>
    </row>
    <row r="522" spans="1:50" ht="23.25" hidden="1" customHeight="1" x14ac:dyDescent="0.15">
      <c r="A522" s="189"/>
      <c r="B522" s="186"/>
      <c r="C522" s="180"/>
      <c r="D522" s="186"/>
      <c r="E522" s="348"/>
      <c r="F522" s="349"/>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4" t="s">
        <v>14</v>
      </c>
      <c r="AC524" s="594"/>
      <c r="AD524" s="594"/>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0" t="s">
        <v>243</v>
      </c>
      <c r="AF525" s="341"/>
      <c r="AG525" s="341"/>
      <c r="AH525" s="342"/>
      <c r="AI525" s="343" t="s">
        <v>414</v>
      </c>
      <c r="AJ525" s="343"/>
      <c r="AK525" s="343"/>
      <c r="AL525" s="159"/>
      <c r="AM525" s="343" t="s">
        <v>427</v>
      </c>
      <c r="AN525" s="343"/>
      <c r="AO525" s="343"/>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48"/>
      <c r="F526" s="349"/>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1"/>
      <c r="AR526" s="200"/>
      <c r="AS526" s="132" t="s">
        <v>236</v>
      </c>
      <c r="AT526" s="133"/>
      <c r="AU526" s="200"/>
      <c r="AV526" s="200"/>
      <c r="AW526" s="132" t="s">
        <v>181</v>
      </c>
      <c r="AX526" s="195"/>
    </row>
    <row r="527" spans="1:50" ht="23.25" hidden="1" customHeight="1" x14ac:dyDescent="0.15">
      <c r="A527" s="189"/>
      <c r="B527" s="186"/>
      <c r="C527" s="180"/>
      <c r="D527" s="186"/>
      <c r="E527" s="348"/>
      <c r="F527" s="349"/>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4" t="s">
        <v>14</v>
      </c>
      <c r="AC529" s="594"/>
      <c r="AD529" s="594"/>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0" t="s">
        <v>243</v>
      </c>
      <c r="AF530" s="341"/>
      <c r="AG530" s="341"/>
      <c r="AH530" s="342"/>
      <c r="AI530" s="343" t="s">
        <v>414</v>
      </c>
      <c r="AJ530" s="343"/>
      <c r="AK530" s="343"/>
      <c r="AL530" s="159"/>
      <c r="AM530" s="343" t="s">
        <v>427</v>
      </c>
      <c r="AN530" s="343"/>
      <c r="AO530" s="343"/>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48"/>
      <c r="F531" s="349"/>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1"/>
      <c r="AR531" s="200"/>
      <c r="AS531" s="132" t="s">
        <v>236</v>
      </c>
      <c r="AT531" s="133"/>
      <c r="AU531" s="200"/>
      <c r="AV531" s="200"/>
      <c r="AW531" s="132" t="s">
        <v>181</v>
      </c>
      <c r="AX531" s="195"/>
    </row>
    <row r="532" spans="1:50" ht="23.25" hidden="1" customHeight="1" x14ac:dyDescent="0.15">
      <c r="A532" s="189"/>
      <c r="B532" s="186"/>
      <c r="C532" s="180"/>
      <c r="D532" s="186"/>
      <c r="E532" s="348"/>
      <c r="F532" s="349"/>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4" t="s">
        <v>14</v>
      </c>
      <c r="AC534" s="594"/>
      <c r="AD534" s="594"/>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17" t="s">
        <v>255</v>
      </c>
      <c r="H538" s="122"/>
      <c r="I538" s="122"/>
      <c r="J538" s="953"/>
      <c r="K538" s="919"/>
      <c r="L538" s="919"/>
      <c r="M538" s="919"/>
      <c r="N538" s="919"/>
      <c r="O538" s="919"/>
      <c r="P538" s="919"/>
      <c r="Q538" s="919"/>
      <c r="R538" s="919"/>
      <c r="S538" s="919"/>
      <c r="T538" s="92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2"/>
    </row>
    <row r="539" spans="1:50" ht="18.75" hidden="1" customHeight="1" x14ac:dyDescent="0.15">
      <c r="A539" s="189"/>
      <c r="B539" s="186"/>
      <c r="C539" s="180"/>
      <c r="D539" s="186"/>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0" t="s">
        <v>243</v>
      </c>
      <c r="AF539" s="341"/>
      <c r="AG539" s="341"/>
      <c r="AH539" s="342"/>
      <c r="AI539" s="343" t="s">
        <v>414</v>
      </c>
      <c r="AJ539" s="343"/>
      <c r="AK539" s="343"/>
      <c r="AL539" s="159"/>
      <c r="AM539" s="343" t="s">
        <v>427</v>
      </c>
      <c r="AN539" s="343"/>
      <c r="AO539" s="343"/>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48"/>
      <c r="F540" s="349"/>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1"/>
      <c r="AR540" s="200"/>
      <c r="AS540" s="132" t="s">
        <v>236</v>
      </c>
      <c r="AT540" s="133"/>
      <c r="AU540" s="200"/>
      <c r="AV540" s="200"/>
      <c r="AW540" s="132" t="s">
        <v>181</v>
      </c>
      <c r="AX540" s="195"/>
    </row>
    <row r="541" spans="1:50" ht="23.25" hidden="1" customHeight="1" x14ac:dyDescent="0.15">
      <c r="A541" s="189"/>
      <c r="B541" s="186"/>
      <c r="C541" s="180"/>
      <c r="D541" s="186"/>
      <c r="E541" s="348"/>
      <c r="F541" s="349"/>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4" t="s">
        <v>182</v>
      </c>
      <c r="AC543" s="594"/>
      <c r="AD543" s="594"/>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0" t="s">
        <v>243</v>
      </c>
      <c r="AF544" s="341"/>
      <c r="AG544" s="341"/>
      <c r="AH544" s="342"/>
      <c r="AI544" s="343" t="s">
        <v>414</v>
      </c>
      <c r="AJ544" s="343"/>
      <c r="AK544" s="343"/>
      <c r="AL544" s="159"/>
      <c r="AM544" s="343" t="s">
        <v>427</v>
      </c>
      <c r="AN544" s="343"/>
      <c r="AO544" s="343"/>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48"/>
      <c r="F545" s="349"/>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1"/>
      <c r="AR545" s="200"/>
      <c r="AS545" s="132" t="s">
        <v>236</v>
      </c>
      <c r="AT545" s="133"/>
      <c r="AU545" s="200"/>
      <c r="AV545" s="200"/>
      <c r="AW545" s="132" t="s">
        <v>181</v>
      </c>
      <c r="AX545" s="195"/>
    </row>
    <row r="546" spans="1:50" ht="23.25" hidden="1" customHeight="1" x14ac:dyDescent="0.15">
      <c r="A546" s="189"/>
      <c r="B546" s="186"/>
      <c r="C546" s="180"/>
      <c r="D546" s="186"/>
      <c r="E546" s="348"/>
      <c r="F546" s="349"/>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4" t="s">
        <v>182</v>
      </c>
      <c r="AC548" s="594"/>
      <c r="AD548" s="594"/>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0" t="s">
        <v>243</v>
      </c>
      <c r="AF549" s="341"/>
      <c r="AG549" s="341"/>
      <c r="AH549" s="342"/>
      <c r="AI549" s="343" t="s">
        <v>414</v>
      </c>
      <c r="AJ549" s="343"/>
      <c r="AK549" s="343"/>
      <c r="AL549" s="159"/>
      <c r="AM549" s="343" t="s">
        <v>427</v>
      </c>
      <c r="AN549" s="343"/>
      <c r="AO549" s="343"/>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48"/>
      <c r="F550" s="349"/>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1"/>
      <c r="AR550" s="200"/>
      <c r="AS550" s="132" t="s">
        <v>236</v>
      </c>
      <c r="AT550" s="133"/>
      <c r="AU550" s="200"/>
      <c r="AV550" s="200"/>
      <c r="AW550" s="132" t="s">
        <v>181</v>
      </c>
      <c r="AX550" s="195"/>
    </row>
    <row r="551" spans="1:50" ht="23.25" hidden="1" customHeight="1" x14ac:dyDescent="0.15">
      <c r="A551" s="189"/>
      <c r="B551" s="186"/>
      <c r="C551" s="180"/>
      <c r="D551" s="186"/>
      <c r="E551" s="348"/>
      <c r="F551" s="349"/>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4" t="s">
        <v>182</v>
      </c>
      <c r="AC553" s="594"/>
      <c r="AD553" s="594"/>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0" t="s">
        <v>243</v>
      </c>
      <c r="AF554" s="341"/>
      <c r="AG554" s="341"/>
      <c r="AH554" s="342"/>
      <c r="AI554" s="343" t="s">
        <v>414</v>
      </c>
      <c r="AJ554" s="343"/>
      <c r="AK554" s="343"/>
      <c r="AL554" s="159"/>
      <c r="AM554" s="343" t="s">
        <v>427</v>
      </c>
      <c r="AN554" s="343"/>
      <c r="AO554" s="343"/>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48"/>
      <c r="F555" s="349"/>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1"/>
      <c r="AR555" s="200"/>
      <c r="AS555" s="132" t="s">
        <v>236</v>
      </c>
      <c r="AT555" s="133"/>
      <c r="AU555" s="200"/>
      <c r="AV555" s="200"/>
      <c r="AW555" s="132" t="s">
        <v>181</v>
      </c>
      <c r="AX555" s="195"/>
    </row>
    <row r="556" spans="1:50" ht="23.25" hidden="1" customHeight="1" x14ac:dyDescent="0.15">
      <c r="A556" s="189"/>
      <c r="B556" s="186"/>
      <c r="C556" s="180"/>
      <c r="D556" s="186"/>
      <c r="E556" s="348"/>
      <c r="F556" s="349"/>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4" t="s">
        <v>182</v>
      </c>
      <c r="AC558" s="594"/>
      <c r="AD558" s="594"/>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0" t="s">
        <v>243</v>
      </c>
      <c r="AF559" s="341"/>
      <c r="AG559" s="341"/>
      <c r="AH559" s="342"/>
      <c r="AI559" s="343" t="s">
        <v>414</v>
      </c>
      <c r="AJ559" s="343"/>
      <c r="AK559" s="343"/>
      <c r="AL559" s="159"/>
      <c r="AM559" s="343" t="s">
        <v>427</v>
      </c>
      <c r="AN559" s="343"/>
      <c r="AO559" s="343"/>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48"/>
      <c r="F560" s="349"/>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1"/>
      <c r="AR560" s="200"/>
      <c r="AS560" s="132" t="s">
        <v>236</v>
      </c>
      <c r="AT560" s="133"/>
      <c r="AU560" s="200"/>
      <c r="AV560" s="200"/>
      <c r="AW560" s="132" t="s">
        <v>181</v>
      </c>
      <c r="AX560" s="195"/>
    </row>
    <row r="561" spans="1:50" ht="23.25" hidden="1" customHeight="1" x14ac:dyDescent="0.15">
      <c r="A561" s="189"/>
      <c r="B561" s="186"/>
      <c r="C561" s="180"/>
      <c r="D561" s="186"/>
      <c r="E561" s="348"/>
      <c r="F561" s="349"/>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4" t="s">
        <v>182</v>
      </c>
      <c r="AC563" s="594"/>
      <c r="AD563" s="594"/>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0" t="s">
        <v>243</v>
      </c>
      <c r="AF564" s="341"/>
      <c r="AG564" s="341"/>
      <c r="AH564" s="342"/>
      <c r="AI564" s="343" t="s">
        <v>414</v>
      </c>
      <c r="AJ564" s="343"/>
      <c r="AK564" s="343"/>
      <c r="AL564" s="159"/>
      <c r="AM564" s="343" t="s">
        <v>427</v>
      </c>
      <c r="AN564" s="343"/>
      <c r="AO564" s="343"/>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48"/>
      <c r="F565" s="349"/>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1"/>
      <c r="AR565" s="200"/>
      <c r="AS565" s="132" t="s">
        <v>236</v>
      </c>
      <c r="AT565" s="133"/>
      <c r="AU565" s="200"/>
      <c r="AV565" s="200"/>
      <c r="AW565" s="132" t="s">
        <v>181</v>
      </c>
      <c r="AX565" s="195"/>
    </row>
    <row r="566" spans="1:50" ht="23.25" hidden="1" customHeight="1" x14ac:dyDescent="0.15">
      <c r="A566" s="189"/>
      <c r="B566" s="186"/>
      <c r="C566" s="180"/>
      <c r="D566" s="186"/>
      <c r="E566" s="348"/>
      <c r="F566" s="349"/>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4" t="s">
        <v>14</v>
      </c>
      <c r="AC568" s="594"/>
      <c r="AD568" s="594"/>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0" t="s">
        <v>243</v>
      </c>
      <c r="AF569" s="341"/>
      <c r="AG569" s="341"/>
      <c r="AH569" s="342"/>
      <c r="AI569" s="343" t="s">
        <v>414</v>
      </c>
      <c r="AJ569" s="343"/>
      <c r="AK569" s="343"/>
      <c r="AL569" s="159"/>
      <c r="AM569" s="343" t="s">
        <v>427</v>
      </c>
      <c r="AN569" s="343"/>
      <c r="AO569" s="343"/>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48"/>
      <c r="F570" s="349"/>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1"/>
      <c r="AR570" s="200"/>
      <c r="AS570" s="132" t="s">
        <v>236</v>
      </c>
      <c r="AT570" s="133"/>
      <c r="AU570" s="200"/>
      <c r="AV570" s="200"/>
      <c r="AW570" s="132" t="s">
        <v>181</v>
      </c>
      <c r="AX570" s="195"/>
    </row>
    <row r="571" spans="1:50" ht="23.25" hidden="1" customHeight="1" x14ac:dyDescent="0.15">
      <c r="A571" s="189"/>
      <c r="B571" s="186"/>
      <c r="C571" s="180"/>
      <c r="D571" s="186"/>
      <c r="E571" s="348"/>
      <c r="F571" s="349"/>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4" t="s">
        <v>14</v>
      </c>
      <c r="AC573" s="594"/>
      <c r="AD573" s="594"/>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0" t="s">
        <v>243</v>
      </c>
      <c r="AF574" s="341"/>
      <c r="AG574" s="341"/>
      <c r="AH574" s="342"/>
      <c r="AI574" s="343" t="s">
        <v>414</v>
      </c>
      <c r="AJ574" s="343"/>
      <c r="AK574" s="343"/>
      <c r="AL574" s="159"/>
      <c r="AM574" s="343" t="s">
        <v>427</v>
      </c>
      <c r="AN574" s="343"/>
      <c r="AO574" s="343"/>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48"/>
      <c r="F575" s="349"/>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1"/>
      <c r="AR575" s="200"/>
      <c r="AS575" s="132" t="s">
        <v>236</v>
      </c>
      <c r="AT575" s="133"/>
      <c r="AU575" s="200"/>
      <c r="AV575" s="200"/>
      <c r="AW575" s="132" t="s">
        <v>181</v>
      </c>
      <c r="AX575" s="195"/>
    </row>
    <row r="576" spans="1:50" ht="23.25" hidden="1" customHeight="1" x14ac:dyDescent="0.15">
      <c r="A576" s="189"/>
      <c r="B576" s="186"/>
      <c r="C576" s="180"/>
      <c r="D576" s="186"/>
      <c r="E576" s="348"/>
      <c r="F576" s="349"/>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4" t="s">
        <v>14</v>
      </c>
      <c r="AC578" s="594"/>
      <c r="AD578" s="594"/>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0" t="s">
        <v>243</v>
      </c>
      <c r="AF579" s="341"/>
      <c r="AG579" s="341"/>
      <c r="AH579" s="342"/>
      <c r="AI579" s="343" t="s">
        <v>414</v>
      </c>
      <c r="AJ579" s="343"/>
      <c r="AK579" s="343"/>
      <c r="AL579" s="159"/>
      <c r="AM579" s="343" t="s">
        <v>427</v>
      </c>
      <c r="AN579" s="343"/>
      <c r="AO579" s="343"/>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48"/>
      <c r="F580" s="349"/>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1"/>
      <c r="AR580" s="200"/>
      <c r="AS580" s="132" t="s">
        <v>236</v>
      </c>
      <c r="AT580" s="133"/>
      <c r="AU580" s="200"/>
      <c r="AV580" s="200"/>
      <c r="AW580" s="132" t="s">
        <v>181</v>
      </c>
      <c r="AX580" s="195"/>
    </row>
    <row r="581" spans="1:50" ht="23.25" hidden="1" customHeight="1" x14ac:dyDescent="0.15">
      <c r="A581" s="189"/>
      <c r="B581" s="186"/>
      <c r="C581" s="180"/>
      <c r="D581" s="186"/>
      <c r="E581" s="348"/>
      <c r="F581" s="349"/>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4" t="s">
        <v>14</v>
      </c>
      <c r="AC583" s="594"/>
      <c r="AD583" s="594"/>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0" t="s">
        <v>243</v>
      </c>
      <c r="AF584" s="341"/>
      <c r="AG584" s="341"/>
      <c r="AH584" s="342"/>
      <c r="AI584" s="343" t="s">
        <v>414</v>
      </c>
      <c r="AJ584" s="343"/>
      <c r="AK584" s="343"/>
      <c r="AL584" s="159"/>
      <c r="AM584" s="343" t="s">
        <v>427</v>
      </c>
      <c r="AN584" s="343"/>
      <c r="AO584" s="343"/>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48"/>
      <c r="F585" s="349"/>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1"/>
      <c r="AR585" s="200"/>
      <c r="AS585" s="132" t="s">
        <v>236</v>
      </c>
      <c r="AT585" s="133"/>
      <c r="AU585" s="200"/>
      <c r="AV585" s="200"/>
      <c r="AW585" s="132" t="s">
        <v>181</v>
      </c>
      <c r="AX585" s="195"/>
    </row>
    <row r="586" spans="1:50" ht="23.25" hidden="1" customHeight="1" x14ac:dyDescent="0.15">
      <c r="A586" s="189"/>
      <c r="B586" s="186"/>
      <c r="C586" s="180"/>
      <c r="D586" s="186"/>
      <c r="E586" s="348"/>
      <c r="F586" s="349"/>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4" t="s">
        <v>14</v>
      </c>
      <c r="AC588" s="594"/>
      <c r="AD588" s="594"/>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17" t="s">
        <v>255</v>
      </c>
      <c r="H592" s="122"/>
      <c r="I592" s="122"/>
      <c r="J592" s="953"/>
      <c r="K592" s="919"/>
      <c r="L592" s="919"/>
      <c r="M592" s="919"/>
      <c r="N592" s="919"/>
      <c r="O592" s="919"/>
      <c r="P592" s="919"/>
      <c r="Q592" s="919"/>
      <c r="R592" s="919"/>
      <c r="S592" s="919"/>
      <c r="T592" s="92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2"/>
    </row>
    <row r="593" spans="1:50" ht="18.75" hidden="1" customHeight="1" x14ac:dyDescent="0.15">
      <c r="A593" s="189"/>
      <c r="B593" s="186"/>
      <c r="C593" s="180"/>
      <c r="D593" s="186"/>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0" t="s">
        <v>243</v>
      </c>
      <c r="AF593" s="341"/>
      <c r="AG593" s="341"/>
      <c r="AH593" s="342"/>
      <c r="AI593" s="343" t="s">
        <v>414</v>
      </c>
      <c r="AJ593" s="343"/>
      <c r="AK593" s="343"/>
      <c r="AL593" s="159"/>
      <c r="AM593" s="343" t="s">
        <v>427</v>
      </c>
      <c r="AN593" s="343"/>
      <c r="AO593" s="343"/>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48"/>
      <c r="F594" s="349"/>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1"/>
      <c r="AR594" s="200"/>
      <c r="AS594" s="132" t="s">
        <v>236</v>
      </c>
      <c r="AT594" s="133"/>
      <c r="AU594" s="200"/>
      <c r="AV594" s="200"/>
      <c r="AW594" s="132" t="s">
        <v>181</v>
      </c>
      <c r="AX594" s="195"/>
    </row>
    <row r="595" spans="1:50" ht="23.25" hidden="1" customHeight="1" x14ac:dyDescent="0.15">
      <c r="A595" s="189"/>
      <c r="B595" s="186"/>
      <c r="C595" s="180"/>
      <c r="D595" s="186"/>
      <c r="E595" s="348"/>
      <c r="F595" s="349"/>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4" t="s">
        <v>182</v>
      </c>
      <c r="AC597" s="594"/>
      <c r="AD597" s="594"/>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0" t="s">
        <v>243</v>
      </c>
      <c r="AF598" s="341"/>
      <c r="AG598" s="341"/>
      <c r="AH598" s="342"/>
      <c r="AI598" s="343" t="s">
        <v>414</v>
      </c>
      <c r="AJ598" s="343"/>
      <c r="AK598" s="343"/>
      <c r="AL598" s="159"/>
      <c r="AM598" s="343" t="s">
        <v>427</v>
      </c>
      <c r="AN598" s="343"/>
      <c r="AO598" s="343"/>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48"/>
      <c r="F599" s="349"/>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1"/>
      <c r="AR599" s="200"/>
      <c r="AS599" s="132" t="s">
        <v>236</v>
      </c>
      <c r="AT599" s="133"/>
      <c r="AU599" s="200"/>
      <c r="AV599" s="200"/>
      <c r="AW599" s="132" t="s">
        <v>181</v>
      </c>
      <c r="AX599" s="195"/>
    </row>
    <row r="600" spans="1:50" ht="23.25" hidden="1" customHeight="1" x14ac:dyDescent="0.15">
      <c r="A600" s="189"/>
      <c r="B600" s="186"/>
      <c r="C600" s="180"/>
      <c r="D600" s="186"/>
      <c r="E600" s="348"/>
      <c r="F600" s="349"/>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4" t="s">
        <v>182</v>
      </c>
      <c r="AC602" s="594"/>
      <c r="AD602" s="594"/>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0" t="s">
        <v>243</v>
      </c>
      <c r="AF603" s="341"/>
      <c r="AG603" s="341"/>
      <c r="AH603" s="342"/>
      <c r="AI603" s="343" t="s">
        <v>414</v>
      </c>
      <c r="AJ603" s="343"/>
      <c r="AK603" s="343"/>
      <c r="AL603" s="159"/>
      <c r="AM603" s="343" t="s">
        <v>427</v>
      </c>
      <c r="AN603" s="343"/>
      <c r="AO603" s="343"/>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48"/>
      <c r="F604" s="349"/>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1"/>
      <c r="AR604" s="200"/>
      <c r="AS604" s="132" t="s">
        <v>236</v>
      </c>
      <c r="AT604" s="133"/>
      <c r="AU604" s="200"/>
      <c r="AV604" s="200"/>
      <c r="AW604" s="132" t="s">
        <v>181</v>
      </c>
      <c r="AX604" s="195"/>
    </row>
    <row r="605" spans="1:50" ht="23.25" hidden="1" customHeight="1" x14ac:dyDescent="0.15">
      <c r="A605" s="189"/>
      <c r="B605" s="186"/>
      <c r="C605" s="180"/>
      <c r="D605" s="186"/>
      <c r="E605" s="348"/>
      <c r="F605" s="349"/>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4" t="s">
        <v>182</v>
      </c>
      <c r="AC607" s="594"/>
      <c r="AD607" s="594"/>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0" t="s">
        <v>243</v>
      </c>
      <c r="AF608" s="341"/>
      <c r="AG608" s="341"/>
      <c r="AH608" s="342"/>
      <c r="AI608" s="343" t="s">
        <v>414</v>
      </c>
      <c r="AJ608" s="343"/>
      <c r="AK608" s="343"/>
      <c r="AL608" s="159"/>
      <c r="AM608" s="343" t="s">
        <v>427</v>
      </c>
      <c r="AN608" s="343"/>
      <c r="AO608" s="343"/>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48"/>
      <c r="F609" s="349"/>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1"/>
      <c r="AR609" s="200"/>
      <c r="AS609" s="132" t="s">
        <v>236</v>
      </c>
      <c r="AT609" s="133"/>
      <c r="AU609" s="200"/>
      <c r="AV609" s="200"/>
      <c r="AW609" s="132" t="s">
        <v>181</v>
      </c>
      <c r="AX609" s="195"/>
    </row>
    <row r="610" spans="1:50" ht="23.25" hidden="1" customHeight="1" x14ac:dyDescent="0.15">
      <c r="A610" s="189"/>
      <c r="B610" s="186"/>
      <c r="C610" s="180"/>
      <c r="D610" s="186"/>
      <c r="E610" s="348"/>
      <c r="F610" s="349"/>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4" t="s">
        <v>182</v>
      </c>
      <c r="AC612" s="594"/>
      <c r="AD612" s="594"/>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0" t="s">
        <v>243</v>
      </c>
      <c r="AF613" s="341"/>
      <c r="AG613" s="341"/>
      <c r="AH613" s="342"/>
      <c r="AI613" s="343" t="s">
        <v>414</v>
      </c>
      <c r="AJ613" s="343"/>
      <c r="AK613" s="343"/>
      <c r="AL613" s="159"/>
      <c r="AM613" s="343" t="s">
        <v>427</v>
      </c>
      <c r="AN613" s="343"/>
      <c r="AO613" s="343"/>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48"/>
      <c r="F614" s="349"/>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1"/>
      <c r="AR614" s="200"/>
      <c r="AS614" s="132" t="s">
        <v>236</v>
      </c>
      <c r="AT614" s="133"/>
      <c r="AU614" s="200"/>
      <c r="AV614" s="200"/>
      <c r="AW614" s="132" t="s">
        <v>181</v>
      </c>
      <c r="AX614" s="195"/>
    </row>
    <row r="615" spans="1:50" ht="23.25" hidden="1" customHeight="1" x14ac:dyDescent="0.15">
      <c r="A615" s="189"/>
      <c r="B615" s="186"/>
      <c r="C615" s="180"/>
      <c r="D615" s="186"/>
      <c r="E615" s="348"/>
      <c r="F615" s="349"/>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4" t="s">
        <v>182</v>
      </c>
      <c r="AC617" s="594"/>
      <c r="AD617" s="594"/>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0" t="s">
        <v>243</v>
      </c>
      <c r="AF618" s="341"/>
      <c r="AG618" s="341"/>
      <c r="AH618" s="342"/>
      <c r="AI618" s="343" t="s">
        <v>414</v>
      </c>
      <c r="AJ618" s="343"/>
      <c r="AK618" s="343"/>
      <c r="AL618" s="159"/>
      <c r="AM618" s="343" t="s">
        <v>427</v>
      </c>
      <c r="AN618" s="343"/>
      <c r="AO618" s="343"/>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48"/>
      <c r="F619" s="349"/>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1"/>
      <c r="AR619" s="200"/>
      <c r="AS619" s="132" t="s">
        <v>236</v>
      </c>
      <c r="AT619" s="133"/>
      <c r="AU619" s="200"/>
      <c r="AV619" s="200"/>
      <c r="AW619" s="132" t="s">
        <v>181</v>
      </c>
      <c r="AX619" s="195"/>
    </row>
    <row r="620" spans="1:50" ht="23.25" hidden="1" customHeight="1" x14ac:dyDescent="0.15">
      <c r="A620" s="189"/>
      <c r="B620" s="186"/>
      <c r="C620" s="180"/>
      <c r="D620" s="186"/>
      <c r="E620" s="348"/>
      <c r="F620" s="349"/>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4" t="s">
        <v>14</v>
      </c>
      <c r="AC622" s="594"/>
      <c r="AD622" s="594"/>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0" t="s">
        <v>243</v>
      </c>
      <c r="AF623" s="341"/>
      <c r="AG623" s="341"/>
      <c r="AH623" s="342"/>
      <c r="AI623" s="343" t="s">
        <v>414</v>
      </c>
      <c r="AJ623" s="343"/>
      <c r="AK623" s="343"/>
      <c r="AL623" s="159"/>
      <c r="AM623" s="343" t="s">
        <v>427</v>
      </c>
      <c r="AN623" s="343"/>
      <c r="AO623" s="343"/>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48"/>
      <c r="F624" s="349"/>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1"/>
      <c r="AR624" s="200"/>
      <c r="AS624" s="132" t="s">
        <v>236</v>
      </c>
      <c r="AT624" s="133"/>
      <c r="AU624" s="200"/>
      <c r="AV624" s="200"/>
      <c r="AW624" s="132" t="s">
        <v>181</v>
      </c>
      <c r="AX624" s="195"/>
    </row>
    <row r="625" spans="1:50" ht="23.25" hidden="1" customHeight="1" x14ac:dyDescent="0.15">
      <c r="A625" s="189"/>
      <c r="B625" s="186"/>
      <c r="C625" s="180"/>
      <c r="D625" s="186"/>
      <c r="E625" s="348"/>
      <c r="F625" s="349"/>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4" t="s">
        <v>14</v>
      </c>
      <c r="AC627" s="594"/>
      <c r="AD627" s="594"/>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0" t="s">
        <v>243</v>
      </c>
      <c r="AF628" s="341"/>
      <c r="AG628" s="341"/>
      <c r="AH628" s="342"/>
      <c r="AI628" s="343" t="s">
        <v>414</v>
      </c>
      <c r="AJ628" s="343"/>
      <c r="AK628" s="343"/>
      <c r="AL628" s="159"/>
      <c r="AM628" s="343" t="s">
        <v>427</v>
      </c>
      <c r="AN628" s="343"/>
      <c r="AO628" s="343"/>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48"/>
      <c r="F629" s="349"/>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1"/>
      <c r="AR629" s="200"/>
      <c r="AS629" s="132" t="s">
        <v>236</v>
      </c>
      <c r="AT629" s="133"/>
      <c r="AU629" s="200"/>
      <c r="AV629" s="200"/>
      <c r="AW629" s="132" t="s">
        <v>181</v>
      </c>
      <c r="AX629" s="195"/>
    </row>
    <row r="630" spans="1:50" ht="23.25" hidden="1" customHeight="1" x14ac:dyDescent="0.15">
      <c r="A630" s="189"/>
      <c r="B630" s="186"/>
      <c r="C630" s="180"/>
      <c r="D630" s="186"/>
      <c r="E630" s="348"/>
      <c r="F630" s="349"/>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4" t="s">
        <v>14</v>
      </c>
      <c r="AC632" s="594"/>
      <c r="AD632" s="594"/>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0" t="s">
        <v>243</v>
      </c>
      <c r="AF633" s="341"/>
      <c r="AG633" s="341"/>
      <c r="AH633" s="342"/>
      <c r="AI633" s="343" t="s">
        <v>414</v>
      </c>
      <c r="AJ633" s="343"/>
      <c r="AK633" s="343"/>
      <c r="AL633" s="159"/>
      <c r="AM633" s="343" t="s">
        <v>427</v>
      </c>
      <c r="AN633" s="343"/>
      <c r="AO633" s="343"/>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48"/>
      <c r="F634" s="349"/>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1"/>
      <c r="AR634" s="200"/>
      <c r="AS634" s="132" t="s">
        <v>236</v>
      </c>
      <c r="AT634" s="133"/>
      <c r="AU634" s="200"/>
      <c r="AV634" s="200"/>
      <c r="AW634" s="132" t="s">
        <v>181</v>
      </c>
      <c r="AX634" s="195"/>
    </row>
    <row r="635" spans="1:50" ht="23.25" hidden="1" customHeight="1" x14ac:dyDescent="0.15">
      <c r="A635" s="189"/>
      <c r="B635" s="186"/>
      <c r="C635" s="180"/>
      <c r="D635" s="186"/>
      <c r="E635" s="348"/>
      <c r="F635" s="349"/>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4" t="s">
        <v>14</v>
      </c>
      <c r="AC637" s="594"/>
      <c r="AD637" s="594"/>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0" t="s">
        <v>243</v>
      </c>
      <c r="AF638" s="341"/>
      <c r="AG638" s="341"/>
      <c r="AH638" s="342"/>
      <c r="AI638" s="343" t="s">
        <v>414</v>
      </c>
      <c r="AJ638" s="343"/>
      <c r="AK638" s="343"/>
      <c r="AL638" s="159"/>
      <c r="AM638" s="343" t="s">
        <v>427</v>
      </c>
      <c r="AN638" s="343"/>
      <c r="AO638" s="343"/>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48"/>
      <c r="F639" s="349"/>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1"/>
      <c r="AR639" s="200"/>
      <c r="AS639" s="132" t="s">
        <v>236</v>
      </c>
      <c r="AT639" s="133"/>
      <c r="AU639" s="200"/>
      <c r="AV639" s="200"/>
      <c r="AW639" s="132" t="s">
        <v>181</v>
      </c>
      <c r="AX639" s="195"/>
    </row>
    <row r="640" spans="1:50" ht="23.25" hidden="1" customHeight="1" x14ac:dyDescent="0.15">
      <c r="A640" s="189"/>
      <c r="B640" s="186"/>
      <c r="C640" s="180"/>
      <c r="D640" s="186"/>
      <c r="E640" s="348"/>
      <c r="F640" s="349"/>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4" t="s">
        <v>14</v>
      </c>
      <c r="AC642" s="594"/>
      <c r="AD642" s="594"/>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17" t="s">
        <v>255</v>
      </c>
      <c r="H646" s="122"/>
      <c r="I646" s="122"/>
      <c r="J646" s="953"/>
      <c r="K646" s="919"/>
      <c r="L646" s="919"/>
      <c r="M646" s="919"/>
      <c r="N646" s="919"/>
      <c r="O646" s="919"/>
      <c r="P646" s="919"/>
      <c r="Q646" s="919"/>
      <c r="R646" s="919"/>
      <c r="S646" s="919"/>
      <c r="T646" s="92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2"/>
    </row>
    <row r="647" spans="1:50" ht="18.75" hidden="1" customHeight="1" x14ac:dyDescent="0.15">
      <c r="A647" s="189"/>
      <c r="B647" s="186"/>
      <c r="C647" s="180"/>
      <c r="D647" s="186"/>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0" t="s">
        <v>243</v>
      </c>
      <c r="AF647" s="341"/>
      <c r="AG647" s="341"/>
      <c r="AH647" s="342"/>
      <c r="AI647" s="343" t="s">
        <v>414</v>
      </c>
      <c r="AJ647" s="343"/>
      <c r="AK647" s="343"/>
      <c r="AL647" s="159"/>
      <c r="AM647" s="343" t="s">
        <v>427</v>
      </c>
      <c r="AN647" s="343"/>
      <c r="AO647" s="343"/>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48"/>
      <c r="F648" s="349"/>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1"/>
      <c r="AR648" s="200"/>
      <c r="AS648" s="132" t="s">
        <v>236</v>
      </c>
      <c r="AT648" s="133"/>
      <c r="AU648" s="200"/>
      <c r="AV648" s="200"/>
      <c r="AW648" s="132" t="s">
        <v>181</v>
      </c>
      <c r="AX648" s="195"/>
    </row>
    <row r="649" spans="1:50" ht="23.25" hidden="1" customHeight="1" x14ac:dyDescent="0.15">
      <c r="A649" s="189"/>
      <c r="B649" s="186"/>
      <c r="C649" s="180"/>
      <c r="D649" s="186"/>
      <c r="E649" s="348"/>
      <c r="F649" s="349"/>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4" t="s">
        <v>182</v>
      </c>
      <c r="AC651" s="594"/>
      <c r="AD651" s="594"/>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0" t="s">
        <v>243</v>
      </c>
      <c r="AF652" s="341"/>
      <c r="AG652" s="341"/>
      <c r="AH652" s="342"/>
      <c r="AI652" s="343" t="s">
        <v>414</v>
      </c>
      <c r="AJ652" s="343"/>
      <c r="AK652" s="343"/>
      <c r="AL652" s="159"/>
      <c r="AM652" s="343" t="s">
        <v>427</v>
      </c>
      <c r="AN652" s="343"/>
      <c r="AO652" s="343"/>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48"/>
      <c r="F653" s="349"/>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1"/>
      <c r="AR653" s="200"/>
      <c r="AS653" s="132" t="s">
        <v>236</v>
      </c>
      <c r="AT653" s="133"/>
      <c r="AU653" s="200"/>
      <c r="AV653" s="200"/>
      <c r="AW653" s="132" t="s">
        <v>181</v>
      </c>
      <c r="AX653" s="195"/>
    </row>
    <row r="654" spans="1:50" ht="23.25" hidden="1" customHeight="1" x14ac:dyDescent="0.15">
      <c r="A654" s="189"/>
      <c r="B654" s="186"/>
      <c r="C654" s="180"/>
      <c r="D654" s="186"/>
      <c r="E654" s="348"/>
      <c r="F654" s="349"/>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4" t="s">
        <v>182</v>
      </c>
      <c r="AC656" s="594"/>
      <c r="AD656" s="594"/>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0" t="s">
        <v>243</v>
      </c>
      <c r="AF657" s="341"/>
      <c r="AG657" s="341"/>
      <c r="AH657" s="342"/>
      <c r="AI657" s="343" t="s">
        <v>414</v>
      </c>
      <c r="AJ657" s="343"/>
      <c r="AK657" s="343"/>
      <c r="AL657" s="159"/>
      <c r="AM657" s="343" t="s">
        <v>427</v>
      </c>
      <c r="AN657" s="343"/>
      <c r="AO657" s="343"/>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48"/>
      <c r="F658" s="349"/>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1"/>
      <c r="AR658" s="200"/>
      <c r="AS658" s="132" t="s">
        <v>236</v>
      </c>
      <c r="AT658" s="133"/>
      <c r="AU658" s="200"/>
      <c r="AV658" s="200"/>
      <c r="AW658" s="132" t="s">
        <v>181</v>
      </c>
      <c r="AX658" s="195"/>
    </row>
    <row r="659" spans="1:50" ht="23.25" hidden="1" customHeight="1" x14ac:dyDescent="0.15">
      <c r="A659" s="189"/>
      <c r="B659" s="186"/>
      <c r="C659" s="180"/>
      <c r="D659" s="186"/>
      <c r="E659" s="348"/>
      <c r="F659" s="349"/>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4" t="s">
        <v>182</v>
      </c>
      <c r="AC661" s="594"/>
      <c r="AD661" s="594"/>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0" t="s">
        <v>243</v>
      </c>
      <c r="AF662" s="341"/>
      <c r="AG662" s="341"/>
      <c r="AH662" s="342"/>
      <c r="AI662" s="343" t="s">
        <v>414</v>
      </c>
      <c r="AJ662" s="343"/>
      <c r="AK662" s="343"/>
      <c r="AL662" s="159"/>
      <c r="AM662" s="343" t="s">
        <v>427</v>
      </c>
      <c r="AN662" s="343"/>
      <c r="AO662" s="343"/>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48"/>
      <c r="F663" s="349"/>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1"/>
      <c r="AR663" s="200"/>
      <c r="AS663" s="132" t="s">
        <v>236</v>
      </c>
      <c r="AT663" s="133"/>
      <c r="AU663" s="200"/>
      <c r="AV663" s="200"/>
      <c r="AW663" s="132" t="s">
        <v>181</v>
      </c>
      <c r="AX663" s="195"/>
    </row>
    <row r="664" spans="1:50" ht="23.25" hidden="1" customHeight="1" x14ac:dyDescent="0.15">
      <c r="A664" s="189"/>
      <c r="B664" s="186"/>
      <c r="C664" s="180"/>
      <c r="D664" s="186"/>
      <c r="E664" s="348"/>
      <c r="F664" s="349"/>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4" t="s">
        <v>182</v>
      </c>
      <c r="AC666" s="594"/>
      <c r="AD666" s="594"/>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0" t="s">
        <v>243</v>
      </c>
      <c r="AF667" s="341"/>
      <c r="AG667" s="341"/>
      <c r="AH667" s="342"/>
      <c r="AI667" s="343" t="s">
        <v>414</v>
      </c>
      <c r="AJ667" s="343"/>
      <c r="AK667" s="343"/>
      <c r="AL667" s="159"/>
      <c r="AM667" s="343" t="s">
        <v>427</v>
      </c>
      <c r="AN667" s="343"/>
      <c r="AO667" s="343"/>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48"/>
      <c r="F668" s="349"/>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1"/>
      <c r="AR668" s="200"/>
      <c r="AS668" s="132" t="s">
        <v>236</v>
      </c>
      <c r="AT668" s="133"/>
      <c r="AU668" s="200"/>
      <c r="AV668" s="200"/>
      <c r="AW668" s="132" t="s">
        <v>181</v>
      </c>
      <c r="AX668" s="195"/>
    </row>
    <row r="669" spans="1:50" ht="23.25" hidden="1" customHeight="1" x14ac:dyDescent="0.15">
      <c r="A669" s="189"/>
      <c r="B669" s="186"/>
      <c r="C669" s="180"/>
      <c r="D669" s="186"/>
      <c r="E669" s="348"/>
      <c r="F669" s="349"/>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4" t="s">
        <v>182</v>
      </c>
      <c r="AC671" s="594"/>
      <c r="AD671" s="594"/>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0" t="s">
        <v>243</v>
      </c>
      <c r="AF672" s="341"/>
      <c r="AG672" s="341"/>
      <c r="AH672" s="342"/>
      <c r="AI672" s="343" t="s">
        <v>414</v>
      </c>
      <c r="AJ672" s="343"/>
      <c r="AK672" s="343"/>
      <c r="AL672" s="159"/>
      <c r="AM672" s="343" t="s">
        <v>427</v>
      </c>
      <c r="AN672" s="343"/>
      <c r="AO672" s="343"/>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48"/>
      <c r="F673" s="349"/>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1"/>
      <c r="AR673" s="200"/>
      <c r="AS673" s="132" t="s">
        <v>236</v>
      </c>
      <c r="AT673" s="133"/>
      <c r="AU673" s="200"/>
      <c r="AV673" s="200"/>
      <c r="AW673" s="132" t="s">
        <v>181</v>
      </c>
      <c r="AX673" s="195"/>
    </row>
    <row r="674" spans="1:50" ht="23.25" hidden="1" customHeight="1" x14ac:dyDescent="0.15">
      <c r="A674" s="189"/>
      <c r="B674" s="186"/>
      <c r="C674" s="180"/>
      <c r="D674" s="186"/>
      <c r="E674" s="348"/>
      <c r="F674" s="349"/>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4" t="s">
        <v>14</v>
      </c>
      <c r="AC676" s="594"/>
      <c r="AD676" s="594"/>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0" t="s">
        <v>243</v>
      </c>
      <c r="AF677" s="341"/>
      <c r="AG677" s="341"/>
      <c r="AH677" s="342"/>
      <c r="AI677" s="343" t="s">
        <v>414</v>
      </c>
      <c r="AJ677" s="343"/>
      <c r="AK677" s="343"/>
      <c r="AL677" s="159"/>
      <c r="AM677" s="343" t="s">
        <v>427</v>
      </c>
      <c r="AN677" s="343"/>
      <c r="AO677" s="343"/>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48"/>
      <c r="F678" s="349"/>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1"/>
      <c r="AR678" s="200"/>
      <c r="AS678" s="132" t="s">
        <v>236</v>
      </c>
      <c r="AT678" s="133"/>
      <c r="AU678" s="200"/>
      <c r="AV678" s="200"/>
      <c r="AW678" s="132" t="s">
        <v>181</v>
      </c>
      <c r="AX678" s="195"/>
    </row>
    <row r="679" spans="1:50" ht="23.25" hidden="1" customHeight="1" x14ac:dyDescent="0.15">
      <c r="A679" s="189"/>
      <c r="B679" s="186"/>
      <c r="C679" s="180"/>
      <c r="D679" s="186"/>
      <c r="E679" s="348"/>
      <c r="F679" s="349"/>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4" t="s">
        <v>14</v>
      </c>
      <c r="AC681" s="594"/>
      <c r="AD681" s="594"/>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0" t="s">
        <v>243</v>
      </c>
      <c r="AF682" s="341"/>
      <c r="AG682" s="341"/>
      <c r="AH682" s="342"/>
      <c r="AI682" s="343" t="s">
        <v>414</v>
      </c>
      <c r="AJ682" s="343"/>
      <c r="AK682" s="343"/>
      <c r="AL682" s="159"/>
      <c r="AM682" s="343" t="s">
        <v>427</v>
      </c>
      <c r="AN682" s="343"/>
      <c r="AO682" s="343"/>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48"/>
      <c r="F683" s="349"/>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1"/>
      <c r="AR683" s="200"/>
      <c r="AS683" s="132" t="s">
        <v>236</v>
      </c>
      <c r="AT683" s="133"/>
      <c r="AU683" s="200"/>
      <c r="AV683" s="200"/>
      <c r="AW683" s="132" t="s">
        <v>181</v>
      </c>
      <c r="AX683" s="195"/>
    </row>
    <row r="684" spans="1:50" ht="23.25" hidden="1" customHeight="1" x14ac:dyDescent="0.15">
      <c r="A684" s="189"/>
      <c r="B684" s="186"/>
      <c r="C684" s="180"/>
      <c r="D684" s="186"/>
      <c r="E684" s="348"/>
      <c r="F684" s="349"/>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4" t="s">
        <v>14</v>
      </c>
      <c r="AC686" s="594"/>
      <c r="AD686" s="594"/>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0" t="s">
        <v>243</v>
      </c>
      <c r="AF687" s="341"/>
      <c r="AG687" s="341"/>
      <c r="AH687" s="342"/>
      <c r="AI687" s="343" t="s">
        <v>414</v>
      </c>
      <c r="AJ687" s="343"/>
      <c r="AK687" s="343"/>
      <c r="AL687" s="159"/>
      <c r="AM687" s="343" t="s">
        <v>427</v>
      </c>
      <c r="AN687" s="343"/>
      <c r="AO687" s="343"/>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48"/>
      <c r="F688" s="349"/>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1"/>
      <c r="AR688" s="200"/>
      <c r="AS688" s="132" t="s">
        <v>236</v>
      </c>
      <c r="AT688" s="133"/>
      <c r="AU688" s="200"/>
      <c r="AV688" s="200"/>
      <c r="AW688" s="132" t="s">
        <v>181</v>
      </c>
      <c r="AX688" s="195"/>
    </row>
    <row r="689" spans="1:50" ht="23.25" hidden="1" customHeight="1" x14ac:dyDescent="0.15">
      <c r="A689" s="189"/>
      <c r="B689" s="186"/>
      <c r="C689" s="180"/>
      <c r="D689" s="186"/>
      <c r="E689" s="348"/>
      <c r="F689" s="349"/>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4" t="s">
        <v>14</v>
      </c>
      <c r="AC691" s="594"/>
      <c r="AD691" s="594"/>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0" t="s">
        <v>243</v>
      </c>
      <c r="AF692" s="341"/>
      <c r="AG692" s="341"/>
      <c r="AH692" s="342"/>
      <c r="AI692" s="343" t="s">
        <v>414</v>
      </c>
      <c r="AJ692" s="343"/>
      <c r="AK692" s="343"/>
      <c r="AL692" s="159"/>
      <c r="AM692" s="343" t="s">
        <v>427</v>
      </c>
      <c r="AN692" s="343"/>
      <c r="AO692" s="343"/>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48"/>
      <c r="F693" s="349"/>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1"/>
      <c r="AR693" s="200"/>
      <c r="AS693" s="132" t="s">
        <v>236</v>
      </c>
      <c r="AT693" s="133"/>
      <c r="AU693" s="200"/>
      <c r="AV693" s="200"/>
      <c r="AW693" s="132" t="s">
        <v>181</v>
      </c>
      <c r="AX693" s="195"/>
    </row>
    <row r="694" spans="1:50" ht="23.25" hidden="1" customHeight="1" x14ac:dyDescent="0.15">
      <c r="A694" s="189"/>
      <c r="B694" s="186"/>
      <c r="C694" s="180"/>
      <c r="D694" s="186"/>
      <c r="E694" s="348"/>
      <c r="F694" s="349"/>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4" t="s">
        <v>14</v>
      </c>
      <c r="AC696" s="594"/>
      <c r="AD696" s="594"/>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2" t="s">
        <v>31</v>
      </c>
      <c r="AH701" s="394"/>
      <c r="AI701" s="394"/>
      <c r="AJ701" s="394"/>
      <c r="AK701" s="394"/>
      <c r="AL701" s="394"/>
      <c r="AM701" s="394"/>
      <c r="AN701" s="394"/>
      <c r="AO701" s="394"/>
      <c r="AP701" s="394"/>
      <c r="AQ701" s="394"/>
      <c r="AR701" s="394"/>
      <c r="AS701" s="394"/>
      <c r="AT701" s="394"/>
      <c r="AU701" s="394"/>
      <c r="AV701" s="394"/>
      <c r="AW701" s="394"/>
      <c r="AX701" s="843"/>
    </row>
    <row r="702" spans="1:50" ht="57.75" customHeight="1" x14ac:dyDescent="0.15">
      <c r="A702" s="888" t="s">
        <v>140</v>
      </c>
      <c r="B702" s="889"/>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1" t="s">
        <v>563</v>
      </c>
      <c r="AE702" s="352"/>
      <c r="AF702" s="352"/>
      <c r="AG702" s="397" t="s">
        <v>584</v>
      </c>
      <c r="AH702" s="398"/>
      <c r="AI702" s="398"/>
      <c r="AJ702" s="398"/>
      <c r="AK702" s="398"/>
      <c r="AL702" s="398"/>
      <c r="AM702" s="398"/>
      <c r="AN702" s="398"/>
      <c r="AO702" s="398"/>
      <c r="AP702" s="398"/>
      <c r="AQ702" s="398"/>
      <c r="AR702" s="398"/>
      <c r="AS702" s="398"/>
      <c r="AT702" s="398"/>
      <c r="AU702" s="398"/>
      <c r="AV702" s="398"/>
      <c r="AW702" s="398"/>
      <c r="AX702" s="399"/>
    </row>
    <row r="703" spans="1:50" ht="57.7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4"/>
      <c r="AD703" s="325" t="s">
        <v>563</v>
      </c>
      <c r="AE703" s="326"/>
      <c r="AF703" s="326"/>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2"/>
      <c r="B704" s="893"/>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563</v>
      </c>
      <c r="AE704" s="800"/>
      <c r="AF704" s="800"/>
      <c r="AG704" s="167" t="s">
        <v>586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56" t="s">
        <v>39</v>
      </c>
      <c r="B705" s="657"/>
      <c r="C705" s="839" t="s">
        <v>41</v>
      </c>
      <c r="D705" s="8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1"/>
      <c r="AD705" s="730" t="s">
        <v>563</v>
      </c>
      <c r="AE705" s="731"/>
      <c r="AF705" s="731"/>
      <c r="AG705" s="124" t="s">
        <v>646</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58"/>
      <c r="B706" s="659"/>
      <c r="C706" s="812"/>
      <c r="D706" s="813"/>
      <c r="E706" s="746" t="s">
        <v>382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5" t="s">
        <v>605</v>
      </c>
      <c r="AE706" s="326"/>
      <c r="AF706" s="679"/>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58"/>
      <c r="B707" s="659"/>
      <c r="C707" s="814"/>
      <c r="D707" s="815"/>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606</v>
      </c>
      <c r="AE707" s="854"/>
      <c r="AF707" s="854"/>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58"/>
      <c r="B708" s="660"/>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0" t="s">
        <v>607</v>
      </c>
      <c r="AE708" s="621"/>
      <c r="AF708" s="621"/>
      <c r="AG708" s="758" t="s">
        <v>409</v>
      </c>
      <c r="AH708" s="759"/>
      <c r="AI708" s="759"/>
      <c r="AJ708" s="759"/>
      <c r="AK708" s="759"/>
      <c r="AL708" s="759"/>
      <c r="AM708" s="759"/>
      <c r="AN708" s="759"/>
      <c r="AO708" s="759"/>
      <c r="AP708" s="759"/>
      <c r="AQ708" s="759"/>
      <c r="AR708" s="759"/>
      <c r="AS708" s="759"/>
      <c r="AT708" s="759"/>
      <c r="AU708" s="759"/>
      <c r="AV708" s="759"/>
      <c r="AW708" s="759"/>
      <c r="AX708" s="760"/>
    </row>
    <row r="709" spans="1:50" ht="57.75" customHeight="1" x14ac:dyDescent="0.15">
      <c r="A709" s="658"/>
      <c r="B709" s="660"/>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5" t="s">
        <v>563</v>
      </c>
      <c r="AE709" s="326"/>
      <c r="AF709" s="326"/>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5" t="s">
        <v>563</v>
      </c>
      <c r="AE710" s="326"/>
      <c r="AF710" s="326"/>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5" t="s">
        <v>563</v>
      </c>
      <c r="AE711" s="326"/>
      <c r="AF711" s="326"/>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58"/>
      <c r="B712" s="660"/>
      <c r="C712" s="403" t="s">
        <v>350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9" t="s">
        <v>607</v>
      </c>
      <c r="AE712" s="800"/>
      <c r="AF712" s="800"/>
      <c r="AG712" s="828" t="s">
        <v>601</v>
      </c>
      <c r="AH712" s="829"/>
      <c r="AI712" s="829"/>
      <c r="AJ712" s="829"/>
      <c r="AK712" s="829"/>
      <c r="AL712" s="829"/>
      <c r="AM712" s="829"/>
      <c r="AN712" s="829"/>
      <c r="AO712" s="829"/>
      <c r="AP712" s="829"/>
      <c r="AQ712" s="829"/>
      <c r="AR712" s="829"/>
      <c r="AS712" s="829"/>
      <c r="AT712" s="829"/>
      <c r="AU712" s="829"/>
      <c r="AV712" s="829"/>
      <c r="AW712" s="829"/>
      <c r="AX712" s="830"/>
    </row>
    <row r="713" spans="1:50" ht="57.75" customHeight="1" x14ac:dyDescent="0.15">
      <c r="A713" s="658"/>
      <c r="B713" s="660"/>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5" t="s">
        <v>607</v>
      </c>
      <c r="AE713" s="326"/>
      <c r="AF713" s="679"/>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5" t="s">
        <v>563</v>
      </c>
      <c r="AE714" s="826"/>
      <c r="AF714" s="827"/>
      <c r="AG714" s="752" t="s">
        <v>611</v>
      </c>
      <c r="AH714" s="753"/>
      <c r="AI714" s="753"/>
      <c r="AJ714" s="753"/>
      <c r="AK714" s="753"/>
      <c r="AL714" s="753"/>
      <c r="AM714" s="753"/>
      <c r="AN714" s="753"/>
      <c r="AO714" s="753"/>
      <c r="AP714" s="753"/>
      <c r="AQ714" s="753"/>
      <c r="AR714" s="753"/>
      <c r="AS714" s="753"/>
      <c r="AT714" s="753"/>
      <c r="AU714" s="753"/>
      <c r="AV714" s="753"/>
      <c r="AW714" s="753"/>
      <c r="AX714" s="754"/>
    </row>
    <row r="715" spans="1:50" ht="57.75" customHeight="1" x14ac:dyDescent="0.15">
      <c r="A715" s="656" t="s">
        <v>40</v>
      </c>
      <c r="B715" s="802"/>
      <c r="C715" s="803" t="s">
        <v>329</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0" t="s">
        <v>563</v>
      </c>
      <c r="AE715" s="621"/>
      <c r="AF715" s="672"/>
      <c r="AG715" s="758" t="s">
        <v>636</v>
      </c>
      <c r="AH715" s="759"/>
      <c r="AI715" s="759"/>
      <c r="AJ715" s="759"/>
      <c r="AK715" s="759"/>
      <c r="AL715" s="759"/>
      <c r="AM715" s="759"/>
      <c r="AN715" s="759"/>
      <c r="AO715" s="759"/>
      <c r="AP715" s="759"/>
      <c r="AQ715" s="759"/>
      <c r="AR715" s="759"/>
      <c r="AS715" s="759"/>
      <c r="AT715" s="759"/>
      <c r="AU715" s="759"/>
      <c r="AV715" s="759"/>
      <c r="AW715" s="759"/>
      <c r="AX715" s="760"/>
    </row>
    <row r="716" spans="1:50" ht="57.7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563</v>
      </c>
      <c r="AE716" s="643"/>
      <c r="AF716" s="643"/>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58"/>
      <c r="B717" s="660"/>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5" t="s">
        <v>563</v>
      </c>
      <c r="AE717" s="326"/>
      <c r="AF717" s="326"/>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5" t="s">
        <v>563</v>
      </c>
      <c r="AE718" s="326"/>
      <c r="AF718" s="326"/>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3" t="s">
        <v>58</v>
      </c>
      <c r="B719" s="794"/>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607</v>
      </c>
      <c r="AE719" s="621"/>
      <c r="AF719" s="621"/>
      <c r="AG719" s="124" t="s">
        <v>637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5"/>
      <c r="B720" s="796"/>
      <c r="C720" s="293" t="s">
        <v>343</v>
      </c>
      <c r="D720" s="291"/>
      <c r="E720" s="291"/>
      <c r="F720" s="294"/>
      <c r="G720" s="290" t="s">
        <v>344</v>
      </c>
      <c r="H720" s="291"/>
      <c r="I720" s="291"/>
      <c r="J720" s="291"/>
      <c r="K720" s="291"/>
      <c r="L720" s="291"/>
      <c r="M720" s="291"/>
      <c r="N720" s="290" t="s">
        <v>347</v>
      </c>
      <c r="O720" s="291"/>
      <c r="P720" s="291"/>
      <c r="Q720" s="291"/>
      <c r="R720" s="291"/>
      <c r="S720" s="291"/>
      <c r="T720" s="291"/>
      <c r="U720" s="291"/>
      <c r="V720" s="291"/>
      <c r="W720" s="291"/>
      <c r="X720" s="291"/>
      <c r="Y720" s="291"/>
      <c r="Z720" s="291"/>
      <c r="AA720" s="291"/>
      <c r="AB720" s="291"/>
      <c r="AC720" s="291"/>
      <c r="AD720" s="291"/>
      <c r="AE720" s="291"/>
      <c r="AF720" s="292"/>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5"/>
      <c r="B721" s="796"/>
      <c r="C721" s="287"/>
      <c r="D721" s="288"/>
      <c r="E721" s="288"/>
      <c r="F721" s="289"/>
      <c r="G721" s="277"/>
      <c r="H721" s="278"/>
      <c r="I721" s="82" t="str">
        <f>IF(OR(G721="　", G721=""), "", "-")</f>
        <v/>
      </c>
      <c r="J721" s="281"/>
      <c r="K721" s="281"/>
      <c r="L721" s="82" t="str">
        <f>IF(M721="","","-")</f>
        <v/>
      </c>
      <c r="M721" s="83"/>
      <c r="N721" s="295"/>
      <c r="O721" s="296"/>
      <c r="P721" s="296"/>
      <c r="Q721" s="296"/>
      <c r="R721" s="296"/>
      <c r="S721" s="296"/>
      <c r="T721" s="296"/>
      <c r="U721" s="296"/>
      <c r="V721" s="296"/>
      <c r="W721" s="296"/>
      <c r="X721" s="296"/>
      <c r="Y721" s="296"/>
      <c r="Z721" s="296"/>
      <c r="AA721" s="296"/>
      <c r="AB721" s="296"/>
      <c r="AC721" s="296"/>
      <c r="AD721" s="296"/>
      <c r="AE721" s="296"/>
      <c r="AF721" s="297"/>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5"/>
      <c r="B722" s="796"/>
      <c r="C722" s="287"/>
      <c r="D722" s="288"/>
      <c r="E722" s="288"/>
      <c r="F722" s="289"/>
      <c r="G722" s="277"/>
      <c r="H722" s="278"/>
      <c r="I722" s="82" t="str">
        <f t="shared" ref="I722:I725" si="4">IF(OR(G722="　", G722=""), "", "-")</f>
        <v/>
      </c>
      <c r="J722" s="281"/>
      <c r="K722" s="281"/>
      <c r="L722" s="82" t="str">
        <f t="shared" ref="L722:L725" si="5">IF(M722="","","-")</f>
        <v/>
      </c>
      <c r="M722" s="83"/>
      <c r="N722" s="295"/>
      <c r="O722" s="296"/>
      <c r="P722" s="296"/>
      <c r="Q722" s="296"/>
      <c r="R722" s="296"/>
      <c r="S722" s="296"/>
      <c r="T722" s="296"/>
      <c r="U722" s="296"/>
      <c r="V722" s="296"/>
      <c r="W722" s="296"/>
      <c r="X722" s="296"/>
      <c r="Y722" s="296"/>
      <c r="Z722" s="296"/>
      <c r="AA722" s="296"/>
      <c r="AB722" s="296"/>
      <c r="AC722" s="296"/>
      <c r="AD722" s="296"/>
      <c r="AE722" s="296"/>
      <c r="AF722" s="297"/>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5"/>
      <c r="B723" s="796"/>
      <c r="C723" s="287"/>
      <c r="D723" s="288"/>
      <c r="E723" s="288"/>
      <c r="F723" s="289"/>
      <c r="G723" s="277"/>
      <c r="H723" s="278"/>
      <c r="I723" s="82" t="str">
        <f t="shared" si="4"/>
        <v/>
      </c>
      <c r="J723" s="281"/>
      <c r="K723" s="281"/>
      <c r="L723" s="82" t="str">
        <f t="shared" si="5"/>
        <v/>
      </c>
      <c r="M723" s="83"/>
      <c r="N723" s="295"/>
      <c r="O723" s="296"/>
      <c r="P723" s="296"/>
      <c r="Q723" s="296"/>
      <c r="R723" s="296"/>
      <c r="S723" s="296"/>
      <c r="T723" s="296"/>
      <c r="U723" s="296"/>
      <c r="V723" s="296"/>
      <c r="W723" s="296"/>
      <c r="X723" s="296"/>
      <c r="Y723" s="296"/>
      <c r="Z723" s="296"/>
      <c r="AA723" s="296"/>
      <c r="AB723" s="296"/>
      <c r="AC723" s="296"/>
      <c r="AD723" s="296"/>
      <c r="AE723" s="296"/>
      <c r="AF723" s="297"/>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5"/>
      <c r="B724" s="796"/>
      <c r="C724" s="287"/>
      <c r="D724" s="288"/>
      <c r="E724" s="288"/>
      <c r="F724" s="289"/>
      <c r="G724" s="277"/>
      <c r="H724" s="278"/>
      <c r="I724" s="82" t="str">
        <f t="shared" si="4"/>
        <v/>
      </c>
      <c r="J724" s="281"/>
      <c r="K724" s="281"/>
      <c r="L724" s="82" t="str">
        <f t="shared" si="5"/>
        <v/>
      </c>
      <c r="M724" s="83"/>
      <c r="N724" s="295"/>
      <c r="O724" s="296"/>
      <c r="P724" s="296"/>
      <c r="Q724" s="296"/>
      <c r="R724" s="296"/>
      <c r="S724" s="296"/>
      <c r="T724" s="296"/>
      <c r="U724" s="296"/>
      <c r="V724" s="296"/>
      <c r="W724" s="296"/>
      <c r="X724" s="296"/>
      <c r="Y724" s="296"/>
      <c r="Z724" s="296"/>
      <c r="AA724" s="296"/>
      <c r="AB724" s="296"/>
      <c r="AC724" s="296"/>
      <c r="AD724" s="296"/>
      <c r="AE724" s="296"/>
      <c r="AF724" s="297"/>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797"/>
      <c r="B725" s="798"/>
      <c r="C725" s="322"/>
      <c r="D725" s="323"/>
      <c r="E725" s="323"/>
      <c r="F725" s="324"/>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26"/>
      <c r="AH725" s="110"/>
      <c r="AI725" s="110"/>
      <c r="AJ725" s="110"/>
      <c r="AK725" s="110"/>
      <c r="AL725" s="110"/>
      <c r="AM725" s="110"/>
      <c r="AN725" s="110"/>
      <c r="AO725" s="110"/>
      <c r="AP725" s="110"/>
      <c r="AQ725" s="110"/>
      <c r="AR725" s="110"/>
      <c r="AS725" s="110"/>
      <c r="AT725" s="110"/>
      <c r="AU725" s="110"/>
      <c r="AV725" s="110"/>
      <c r="AW725" s="110"/>
      <c r="AX725" s="127"/>
    </row>
    <row r="726" spans="1:50" ht="73.5" customHeight="1" x14ac:dyDescent="0.15">
      <c r="A726" s="656" t="s">
        <v>48</v>
      </c>
      <c r="B726" s="820"/>
      <c r="C726" s="833" t="s">
        <v>53</v>
      </c>
      <c r="D726" s="855"/>
      <c r="E726" s="855"/>
      <c r="F726" s="856"/>
      <c r="G726" s="1019" t="s">
        <v>613</v>
      </c>
      <c r="H726" s="1019"/>
      <c r="I726" s="1019"/>
      <c r="J726" s="1019"/>
      <c r="K726" s="1019"/>
      <c r="L726" s="1019"/>
      <c r="M726" s="1019"/>
      <c r="N726" s="1019"/>
      <c r="O726" s="1019"/>
      <c r="P726" s="1019"/>
      <c r="Q726" s="1019"/>
      <c r="R726" s="1019"/>
      <c r="S726" s="1019"/>
      <c r="T726" s="1019"/>
      <c r="U726" s="1019"/>
      <c r="V726" s="1019"/>
      <c r="W726" s="1019"/>
      <c r="X726" s="1019"/>
      <c r="Y726" s="1019"/>
      <c r="Z726" s="1019"/>
      <c r="AA726" s="1019"/>
      <c r="AB726" s="1019"/>
      <c r="AC726" s="1019"/>
      <c r="AD726" s="1019"/>
      <c r="AE726" s="1019"/>
      <c r="AF726" s="1019"/>
      <c r="AG726" s="1019"/>
      <c r="AH726" s="1019"/>
      <c r="AI726" s="1019"/>
      <c r="AJ726" s="1019"/>
      <c r="AK726" s="1019"/>
      <c r="AL726" s="1019"/>
      <c r="AM726" s="1019"/>
      <c r="AN726" s="1019"/>
      <c r="AO726" s="1019"/>
      <c r="AP726" s="1019"/>
      <c r="AQ726" s="1019"/>
      <c r="AR726" s="1019"/>
      <c r="AS726" s="1019"/>
      <c r="AT726" s="1019"/>
      <c r="AU726" s="1019"/>
      <c r="AV726" s="1019"/>
      <c r="AW726" s="1019"/>
      <c r="AX726" s="1020"/>
    </row>
    <row r="727" spans="1:50" ht="73.5" customHeight="1" thickBot="1" x14ac:dyDescent="0.2">
      <c r="A727" s="821"/>
      <c r="B727" s="822"/>
      <c r="C727" s="765" t="s">
        <v>57</v>
      </c>
      <c r="D727" s="766"/>
      <c r="E727" s="766"/>
      <c r="F727" s="767"/>
      <c r="G727" s="1017" t="s">
        <v>645</v>
      </c>
      <c r="H727" s="1017"/>
      <c r="I727" s="1017"/>
      <c r="J727" s="1017"/>
      <c r="K727" s="1017"/>
      <c r="L727" s="1017"/>
      <c r="M727" s="1017"/>
      <c r="N727" s="1017"/>
      <c r="O727" s="1017"/>
      <c r="P727" s="1017"/>
      <c r="Q727" s="1017"/>
      <c r="R727" s="1017"/>
      <c r="S727" s="1017"/>
      <c r="T727" s="1017"/>
      <c r="U727" s="1017"/>
      <c r="V727" s="1017"/>
      <c r="W727" s="1017"/>
      <c r="X727" s="1017"/>
      <c r="Y727" s="1017"/>
      <c r="Z727" s="1017"/>
      <c r="AA727" s="1017"/>
      <c r="AB727" s="1017"/>
      <c r="AC727" s="1017"/>
      <c r="AD727" s="1017"/>
      <c r="AE727" s="1017"/>
      <c r="AF727" s="1017"/>
      <c r="AG727" s="1017"/>
      <c r="AH727" s="1017"/>
      <c r="AI727" s="1017"/>
      <c r="AJ727" s="1017"/>
      <c r="AK727" s="1017"/>
      <c r="AL727" s="1017"/>
      <c r="AM727" s="1017"/>
      <c r="AN727" s="1017"/>
      <c r="AO727" s="1017"/>
      <c r="AP727" s="1017"/>
      <c r="AQ727" s="1017"/>
      <c r="AR727" s="1017"/>
      <c r="AS727" s="1017"/>
      <c r="AT727" s="1017"/>
      <c r="AU727" s="1017"/>
      <c r="AV727" s="1017"/>
      <c r="AW727" s="1017"/>
      <c r="AX727" s="1018"/>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0" t="s">
        <v>649</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107.25" customHeight="1" thickBot="1" x14ac:dyDescent="0.2">
      <c r="A731" s="817" t="s">
        <v>650</v>
      </c>
      <c r="B731" s="818"/>
      <c r="C731" s="818"/>
      <c r="D731" s="818"/>
      <c r="E731" s="819"/>
      <c r="F731" s="745" t="s">
        <v>651</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107.25" customHeight="1" thickBot="1" x14ac:dyDescent="0.2">
      <c r="A733" s="689" t="s">
        <v>652</v>
      </c>
      <c r="B733" s="690"/>
      <c r="C733" s="690"/>
      <c r="D733" s="690"/>
      <c r="E733" s="691"/>
      <c r="F733" s="653" t="s">
        <v>653</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89.25" customHeight="1" thickBot="1" x14ac:dyDescent="0.2">
      <c r="A735" s="808" t="s">
        <v>648</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3.25" customHeight="1" x14ac:dyDescent="0.15">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2" t="s">
        <v>404</v>
      </c>
      <c r="B737" s="210"/>
      <c r="C737" s="210"/>
      <c r="D737" s="211"/>
      <c r="E737" s="1008" t="s">
        <v>560</v>
      </c>
      <c r="F737" s="1008"/>
      <c r="G737" s="1008"/>
      <c r="H737" s="1008"/>
      <c r="I737" s="1008"/>
      <c r="J737" s="1008"/>
      <c r="K737" s="1008"/>
      <c r="L737" s="1008"/>
      <c r="M737" s="1008"/>
      <c r="N737" s="372" t="s">
        <v>399</v>
      </c>
      <c r="O737" s="372"/>
      <c r="P737" s="372"/>
      <c r="Q737" s="372"/>
      <c r="R737" s="1008" t="s">
        <v>589</v>
      </c>
      <c r="S737" s="1008"/>
      <c r="T737" s="1008"/>
      <c r="U737" s="1008"/>
      <c r="V737" s="1008"/>
      <c r="W737" s="1008"/>
      <c r="X737" s="1008"/>
      <c r="Y737" s="1008"/>
      <c r="Z737" s="1008"/>
      <c r="AA737" s="372" t="s">
        <v>398</v>
      </c>
      <c r="AB737" s="372"/>
      <c r="AC737" s="372"/>
      <c r="AD737" s="372"/>
      <c r="AE737" s="1008" t="s">
        <v>590</v>
      </c>
      <c r="AF737" s="1008"/>
      <c r="AG737" s="1008"/>
      <c r="AH737" s="1008"/>
      <c r="AI737" s="1008"/>
      <c r="AJ737" s="1008"/>
      <c r="AK737" s="1008"/>
      <c r="AL737" s="1008"/>
      <c r="AM737" s="1008"/>
      <c r="AN737" s="372" t="s">
        <v>397</v>
      </c>
      <c r="AO737" s="372"/>
      <c r="AP737" s="372"/>
      <c r="AQ737" s="372"/>
      <c r="AR737" s="1009" t="s">
        <v>591</v>
      </c>
      <c r="AS737" s="1010"/>
      <c r="AT737" s="1010"/>
      <c r="AU737" s="1010"/>
      <c r="AV737" s="1010"/>
      <c r="AW737" s="1010"/>
      <c r="AX737" s="1011"/>
      <c r="AY737" s="88"/>
      <c r="AZ737" s="88"/>
    </row>
    <row r="738" spans="1:52" ht="24.75" customHeight="1" x14ac:dyDescent="0.15">
      <c r="A738" s="1012" t="s">
        <v>396</v>
      </c>
      <c r="B738" s="210"/>
      <c r="C738" s="210"/>
      <c r="D738" s="211"/>
      <c r="E738" s="1008" t="s">
        <v>592</v>
      </c>
      <c r="F738" s="1008"/>
      <c r="G738" s="1008"/>
      <c r="H738" s="1008"/>
      <c r="I738" s="1008"/>
      <c r="J738" s="1008"/>
      <c r="K738" s="1008"/>
      <c r="L738" s="1008"/>
      <c r="M738" s="1008"/>
      <c r="N738" s="372" t="s">
        <v>395</v>
      </c>
      <c r="O738" s="372"/>
      <c r="P738" s="372"/>
      <c r="Q738" s="372"/>
      <c r="R738" s="1008" t="s">
        <v>593</v>
      </c>
      <c r="S738" s="1008"/>
      <c r="T738" s="1008"/>
      <c r="U738" s="1008"/>
      <c r="V738" s="1008"/>
      <c r="W738" s="1008"/>
      <c r="X738" s="1008"/>
      <c r="Y738" s="1008"/>
      <c r="Z738" s="1008"/>
      <c r="AA738" s="372" t="s">
        <v>394</v>
      </c>
      <c r="AB738" s="372"/>
      <c r="AC738" s="372"/>
      <c r="AD738" s="372"/>
      <c r="AE738" s="1008" t="s">
        <v>594</v>
      </c>
      <c r="AF738" s="1008"/>
      <c r="AG738" s="1008"/>
      <c r="AH738" s="1008"/>
      <c r="AI738" s="1008"/>
      <c r="AJ738" s="1008"/>
      <c r="AK738" s="1008"/>
      <c r="AL738" s="1008"/>
      <c r="AM738" s="1008"/>
      <c r="AN738" s="372" t="s">
        <v>393</v>
      </c>
      <c r="AO738" s="372"/>
      <c r="AP738" s="372"/>
      <c r="AQ738" s="372"/>
      <c r="AR738" s="1009">
        <v>336</v>
      </c>
      <c r="AS738" s="1010"/>
      <c r="AT738" s="1010"/>
      <c r="AU738" s="1010"/>
      <c r="AV738" s="1010"/>
      <c r="AW738" s="1010"/>
      <c r="AX738" s="1011"/>
    </row>
    <row r="739" spans="1:52" ht="24.75" customHeight="1" x14ac:dyDescent="0.15">
      <c r="A739" s="1012" t="s">
        <v>392</v>
      </c>
      <c r="B739" s="210"/>
      <c r="C739" s="210"/>
      <c r="D739" s="211"/>
      <c r="E739" s="1008">
        <v>336</v>
      </c>
      <c r="F739" s="1008"/>
      <c r="G739" s="1008"/>
      <c r="H739" s="1008"/>
      <c r="I739" s="1008"/>
      <c r="J739" s="1008"/>
      <c r="K739" s="1008"/>
      <c r="L739" s="1008"/>
      <c r="M739" s="1008"/>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13" t="s">
        <v>416</v>
      </c>
      <c r="B740" s="1014"/>
      <c r="C740" s="1014"/>
      <c r="D740" s="1015"/>
      <c r="E740" s="1016" t="s">
        <v>595</v>
      </c>
      <c r="F740" s="1003"/>
      <c r="G740" s="1003"/>
      <c r="H740" s="92" t="str">
        <f>IF(E740="", "", "(")</f>
        <v>(</v>
      </c>
      <c r="I740" s="1003"/>
      <c r="J740" s="1003"/>
      <c r="K740" s="92" t="str">
        <f>IF(OR(I740="　", I740=""), "", "-")</f>
        <v/>
      </c>
      <c r="L740" s="1004">
        <v>329</v>
      </c>
      <c r="M740" s="1004"/>
      <c r="N740" s="93" t="str">
        <f>IF(O740="", "", "-")</f>
        <v/>
      </c>
      <c r="O740" s="94"/>
      <c r="P740" s="93" t="str">
        <f>IF(E740="", "", ")")</f>
        <v>)</v>
      </c>
      <c r="Q740" s="1016"/>
      <c r="R740" s="1003"/>
      <c r="S740" s="1003"/>
      <c r="T740" s="92" t="str">
        <f>IF(Q740="", "", "(")</f>
        <v/>
      </c>
      <c r="U740" s="1003"/>
      <c r="V740" s="1003"/>
      <c r="W740" s="92" t="str">
        <f>IF(OR(U740="　", U740=""), "", "-")</f>
        <v/>
      </c>
      <c r="X740" s="1004"/>
      <c r="Y740" s="1004"/>
      <c r="Z740" s="93" t="str">
        <f>IF(AA740="", "", "-")</f>
        <v/>
      </c>
      <c r="AA740" s="94"/>
      <c r="AB740" s="93" t="str">
        <f>IF(Q740="", "", ")")</f>
        <v/>
      </c>
      <c r="AC740" s="1016"/>
      <c r="AD740" s="1003"/>
      <c r="AE740" s="1003"/>
      <c r="AF740" s="92" t="str">
        <f>IF(AC740="", "", "(")</f>
        <v/>
      </c>
      <c r="AG740" s="1003"/>
      <c r="AH740" s="1003"/>
      <c r="AI740" s="92" t="str">
        <f>IF(OR(AG740="　", AG740=""), "", "-")</f>
        <v/>
      </c>
      <c r="AJ740" s="1004"/>
      <c r="AK740" s="1004"/>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30" t="s">
        <v>385</v>
      </c>
      <c r="B741" s="631"/>
      <c r="C741" s="631"/>
      <c r="D741" s="631"/>
      <c r="E741" s="631"/>
      <c r="F741" s="63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387</v>
      </c>
      <c r="B780" s="645"/>
      <c r="C780" s="645"/>
      <c r="D780" s="645"/>
      <c r="E780" s="645"/>
      <c r="F780" s="646"/>
      <c r="G780" s="611" t="s">
        <v>644</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1"/>
    </row>
    <row r="781" spans="1:50" ht="24.75" customHeight="1" x14ac:dyDescent="0.15">
      <c r="A781" s="647"/>
      <c r="B781" s="648"/>
      <c r="C781" s="648"/>
      <c r="D781" s="648"/>
      <c r="E781" s="648"/>
      <c r="F781" s="649"/>
      <c r="G781" s="833"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6"/>
      <c r="AC781" s="833"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24.75" customHeight="1" x14ac:dyDescent="0.15">
      <c r="A782" s="647"/>
      <c r="B782" s="648"/>
      <c r="C782" s="648"/>
      <c r="D782" s="648"/>
      <c r="E782" s="648"/>
      <c r="F782" s="649"/>
      <c r="G782" s="686" t="s">
        <v>619</v>
      </c>
      <c r="H782" s="687"/>
      <c r="I782" s="687"/>
      <c r="J782" s="687"/>
      <c r="K782" s="688"/>
      <c r="L782" s="680" t="s">
        <v>625</v>
      </c>
      <c r="M782" s="681"/>
      <c r="N782" s="681"/>
      <c r="O782" s="681"/>
      <c r="P782" s="681"/>
      <c r="Q782" s="681"/>
      <c r="R782" s="681"/>
      <c r="S782" s="681"/>
      <c r="T782" s="681"/>
      <c r="U782" s="681"/>
      <c r="V782" s="681"/>
      <c r="W782" s="681"/>
      <c r="X782" s="682"/>
      <c r="Y782" s="400">
        <v>4.0273399999999997</v>
      </c>
      <c r="Z782" s="401"/>
      <c r="AA782" s="401"/>
      <c r="AB782" s="823"/>
      <c r="AC782" s="686"/>
      <c r="AD782" s="687"/>
      <c r="AE782" s="687"/>
      <c r="AF782" s="687"/>
      <c r="AG782" s="688"/>
      <c r="AH782" s="680"/>
      <c r="AI782" s="681"/>
      <c r="AJ782" s="681"/>
      <c r="AK782" s="681"/>
      <c r="AL782" s="681"/>
      <c r="AM782" s="681"/>
      <c r="AN782" s="681"/>
      <c r="AO782" s="681"/>
      <c r="AP782" s="681"/>
      <c r="AQ782" s="681"/>
      <c r="AR782" s="681"/>
      <c r="AS782" s="681"/>
      <c r="AT782" s="682"/>
      <c r="AU782" s="400"/>
      <c r="AV782" s="401"/>
      <c r="AW782" s="401"/>
      <c r="AX782" s="402"/>
    </row>
    <row r="783" spans="1:50" ht="24.75" customHeight="1" x14ac:dyDescent="0.15">
      <c r="A783" s="647"/>
      <c r="B783" s="648"/>
      <c r="C783" s="648"/>
      <c r="D783" s="648"/>
      <c r="E783" s="648"/>
      <c r="F783" s="649"/>
      <c r="G783" s="622" t="s">
        <v>620</v>
      </c>
      <c r="H783" s="623"/>
      <c r="I783" s="623"/>
      <c r="J783" s="623"/>
      <c r="K783" s="624"/>
      <c r="L783" s="614" t="s">
        <v>626</v>
      </c>
      <c r="M783" s="615"/>
      <c r="N783" s="615"/>
      <c r="O783" s="615"/>
      <c r="P783" s="615"/>
      <c r="Q783" s="615"/>
      <c r="R783" s="615"/>
      <c r="S783" s="615"/>
      <c r="T783" s="615"/>
      <c r="U783" s="615"/>
      <c r="V783" s="615"/>
      <c r="W783" s="615"/>
      <c r="X783" s="616"/>
      <c r="Y783" s="617">
        <v>1.9587129999999999</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t="s">
        <v>621</v>
      </c>
      <c r="H784" s="623"/>
      <c r="I784" s="623"/>
      <c r="J784" s="623"/>
      <c r="K784" s="624"/>
      <c r="L784" s="614" t="s">
        <v>627</v>
      </c>
      <c r="M784" s="615"/>
      <c r="N784" s="615"/>
      <c r="O784" s="615"/>
      <c r="P784" s="615"/>
      <c r="Q784" s="615"/>
      <c r="R784" s="615"/>
      <c r="S784" s="615"/>
      <c r="T784" s="615"/>
      <c r="U784" s="615"/>
      <c r="V784" s="615"/>
      <c r="W784" s="615"/>
      <c r="X784" s="616"/>
      <c r="Y784" s="617">
        <v>1.148898</v>
      </c>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t="s">
        <v>622</v>
      </c>
      <c r="H785" s="623"/>
      <c r="I785" s="623"/>
      <c r="J785" s="623"/>
      <c r="K785" s="624"/>
      <c r="L785" s="614" t="s">
        <v>630</v>
      </c>
      <c r="M785" s="615"/>
      <c r="N785" s="615"/>
      <c r="O785" s="615"/>
      <c r="P785" s="615"/>
      <c r="Q785" s="615"/>
      <c r="R785" s="615"/>
      <c r="S785" s="615"/>
      <c r="T785" s="615"/>
      <c r="U785" s="615"/>
      <c r="V785" s="615"/>
      <c r="W785" s="615"/>
      <c r="X785" s="616"/>
      <c r="Y785" s="617">
        <v>0.61699999999999999</v>
      </c>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47"/>
      <c r="B786" s="648"/>
      <c r="C786" s="648"/>
      <c r="D786" s="648"/>
      <c r="E786" s="648"/>
      <c r="F786" s="649"/>
      <c r="G786" s="622" t="s">
        <v>623</v>
      </c>
      <c r="H786" s="623"/>
      <c r="I786" s="623"/>
      <c r="J786" s="623"/>
      <c r="K786" s="624"/>
      <c r="L786" s="614" t="s">
        <v>629</v>
      </c>
      <c r="M786" s="615"/>
      <c r="N786" s="615"/>
      <c r="O786" s="615"/>
      <c r="P786" s="615"/>
      <c r="Q786" s="615"/>
      <c r="R786" s="615"/>
      <c r="S786" s="615"/>
      <c r="T786" s="615"/>
      <c r="U786" s="615"/>
      <c r="V786" s="615"/>
      <c r="W786" s="615"/>
      <c r="X786" s="616"/>
      <c r="Y786" s="617">
        <v>0.44</v>
      </c>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9.25" customHeight="1" x14ac:dyDescent="0.15">
      <c r="A787" s="647"/>
      <c r="B787" s="648"/>
      <c r="C787" s="648"/>
      <c r="D787" s="648"/>
      <c r="E787" s="648"/>
      <c r="F787" s="649"/>
      <c r="G787" s="622" t="s">
        <v>624</v>
      </c>
      <c r="H787" s="623"/>
      <c r="I787" s="623"/>
      <c r="J787" s="623"/>
      <c r="K787" s="624"/>
      <c r="L787" s="614" t="s">
        <v>628</v>
      </c>
      <c r="M787" s="615"/>
      <c r="N787" s="615"/>
      <c r="O787" s="615"/>
      <c r="P787" s="615"/>
      <c r="Q787" s="615"/>
      <c r="R787" s="615"/>
      <c r="S787" s="615"/>
      <c r="T787" s="615"/>
      <c r="U787" s="615"/>
      <c r="V787" s="615"/>
      <c r="W787" s="615"/>
      <c r="X787" s="616"/>
      <c r="Y787" s="617">
        <v>1.1857599999999999</v>
      </c>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x14ac:dyDescent="0.15">
      <c r="A792" s="647"/>
      <c r="B792" s="648"/>
      <c r="C792" s="648"/>
      <c r="D792" s="648"/>
      <c r="E792" s="648"/>
      <c r="F792" s="649"/>
      <c r="G792" s="844" t="s">
        <v>20</v>
      </c>
      <c r="H792" s="845"/>
      <c r="I792" s="845"/>
      <c r="J792" s="845"/>
      <c r="K792" s="845"/>
      <c r="L792" s="846"/>
      <c r="M792" s="847"/>
      <c r="N792" s="847"/>
      <c r="O792" s="847"/>
      <c r="P792" s="847"/>
      <c r="Q792" s="847"/>
      <c r="R792" s="847"/>
      <c r="S792" s="847"/>
      <c r="T792" s="847"/>
      <c r="U792" s="847"/>
      <c r="V792" s="847"/>
      <c r="W792" s="847"/>
      <c r="X792" s="848"/>
      <c r="Y792" s="849">
        <f>SUM(Y782:AB791)</f>
        <v>9.3777109999999997</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0</v>
      </c>
      <c r="AV792" s="850"/>
      <c r="AW792" s="850"/>
      <c r="AX792" s="852"/>
    </row>
    <row r="793" spans="1:50" ht="24.75" hidden="1" customHeight="1" x14ac:dyDescent="0.15">
      <c r="A793" s="647"/>
      <c r="B793" s="648"/>
      <c r="C793" s="648"/>
      <c r="D793" s="648"/>
      <c r="E793" s="648"/>
      <c r="F793" s="649"/>
      <c r="G793" s="611" t="s">
        <v>322</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321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1"/>
    </row>
    <row r="794" spans="1:50" ht="24.75" hidden="1" customHeight="1" x14ac:dyDescent="0.15">
      <c r="A794" s="647"/>
      <c r="B794" s="648"/>
      <c r="C794" s="648"/>
      <c r="D794" s="648"/>
      <c r="E794" s="648"/>
      <c r="F794" s="649"/>
      <c r="G794" s="833"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6"/>
      <c r="AC794" s="833"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hidden="1" customHeight="1" x14ac:dyDescent="0.15">
      <c r="A795" s="647"/>
      <c r="B795" s="648"/>
      <c r="C795" s="648"/>
      <c r="D795" s="648"/>
      <c r="E795" s="648"/>
      <c r="F795" s="649"/>
      <c r="G795" s="686"/>
      <c r="H795" s="687"/>
      <c r="I795" s="687"/>
      <c r="J795" s="687"/>
      <c r="K795" s="688"/>
      <c r="L795" s="680"/>
      <c r="M795" s="681"/>
      <c r="N795" s="681"/>
      <c r="O795" s="681"/>
      <c r="P795" s="681"/>
      <c r="Q795" s="681"/>
      <c r="R795" s="681"/>
      <c r="S795" s="681"/>
      <c r="T795" s="681"/>
      <c r="U795" s="681"/>
      <c r="V795" s="681"/>
      <c r="W795" s="681"/>
      <c r="X795" s="682"/>
      <c r="Y795" s="400"/>
      <c r="Z795" s="401"/>
      <c r="AA795" s="401"/>
      <c r="AB795" s="823"/>
      <c r="AC795" s="686"/>
      <c r="AD795" s="687"/>
      <c r="AE795" s="687"/>
      <c r="AF795" s="687"/>
      <c r="AG795" s="688"/>
      <c r="AH795" s="680"/>
      <c r="AI795" s="681"/>
      <c r="AJ795" s="681"/>
      <c r="AK795" s="681"/>
      <c r="AL795" s="681"/>
      <c r="AM795" s="681"/>
      <c r="AN795" s="681"/>
      <c r="AO795" s="681"/>
      <c r="AP795" s="681"/>
      <c r="AQ795" s="681"/>
      <c r="AR795" s="681"/>
      <c r="AS795" s="681"/>
      <c r="AT795" s="682"/>
      <c r="AU795" s="400"/>
      <c r="AV795" s="401"/>
      <c r="AW795" s="401"/>
      <c r="AX795" s="402"/>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hidden="1" customHeight="1" thickBot="1" x14ac:dyDescent="0.2">
      <c r="A805" s="647"/>
      <c r="B805" s="648"/>
      <c r="C805" s="648"/>
      <c r="D805" s="648"/>
      <c r="E805" s="648"/>
      <c r="F805" s="649"/>
      <c r="G805" s="844" t="s">
        <v>20</v>
      </c>
      <c r="H805" s="845"/>
      <c r="I805" s="845"/>
      <c r="J805" s="845"/>
      <c r="K805" s="845"/>
      <c r="L805" s="846"/>
      <c r="M805" s="847"/>
      <c r="N805" s="847"/>
      <c r="O805" s="847"/>
      <c r="P805" s="847"/>
      <c r="Q805" s="847"/>
      <c r="R805" s="847"/>
      <c r="S805" s="847"/>
      <c r="T805" s="847"/>
      <c r="U805" s="847"/>
      <c r="V805" s="847"/>
      <c r="W805" s="847"/>
      <c r="X805" s="848"/>
      <c r="Y805" s="849">
        <f>SUM(Y795:AB804)</f>
        <v>0</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0</v>
      </c>
      <c r="AV805" s="850"/>
      <c r="AW805" s="850"/>
      <c r="AX805" s="852"/>
    </row>
    <row r="806" spans="1:50" ht="24.75" hidden="1" customHeight="1" x14ac:dyDescent="0.15">
      <c r="A806" s="647"/>
      <c r="B806" s="648"/>
      <c r="C806" s="648"/>
      <c r="D806" s="648"/>
      <c r="E806" s="648"/>
      <c r="F806" s="649"/>
      <c r="G806" s="611" t="s">
        <v>323</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324</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1"/>
    </row>
    <row r="807" spans="1:50" ht="24.75" hidden="1" customHeight="1" x14ac:dyDescent="0.15">
      <c r="A807" s="647"/>
      <c r="B807" s="648"/>
      <c r="C807" s="648"/>
      <c r="D807" s="648"/>
      <c r="E807" s="648"/>
      <c r="F807" s="649"/>
      <c r="G807" s="833"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6"/>
      <c r="AC807" s="833"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hidden="1" customHeight="1" x14ac:dyDescent="0.15">
      <c r="A808" s="647"/>
      <c r="B808" s="648"/>
      <c r="C808" s="648"/>
      <c r="D808" s="648"/>
      <c r="E808" s="648"/>
      <c r="F808" s="649"/>
      <c r="G808" s="686"/>
      <c r="H808" s="687"/>
      <c r="I808" s="687"/>
      <c r="J808" s="687"/>
      <c r="K808" s="688"/>
      <c r="L808" s="680"/>
      <c r="M808" s="681"/>
      <c r="N808" s="681"/>
      <c r="O808" s="681"/>
      <c r="P808" s="681"/>
      <c r="Q808" s="681"/>
      <c r="R808" s="681"/>
      <c r="S808" s="681"/>
      <c r="T808" s="681"/>
      <c r="U808" s="681"/>
      <c r="V808" s="681"/>
      <c r="W808" s="681"/>
      <c r="X808" s="682"/>
      <c r="Y808" s="400"/>
      <c r="Z808" s="401"/>
      <c r="AA808" s="401"/>
      <c r="AB808" s="823"/>
      <c r="AC808" s="686"/>
      <c r="AD808" s="687"/>
      <c r="AE808" s="687"/>
      <c r="AF808" s="687"/>
      <c r="AG808" s="688"/>
      <c r="AH808" s="680"/>
      <c r="AI808" s="681"/>
      <c r="AJ808" s="681"/>
      <c r="AK808" s="681"/>
      <c r="AL808" s="681"/>
      <c r="AM808" s="681"/>
      <c r="AN808" s="681"/>
      <c r="AO808" s="681"/>
      <c r="AP808" s="681"/>
      <c r="AQ808" s="681"/>
      <c r="AR808" s="681"/>
      <c r="AS808" s="681"/>
      <c r="AT808" s="682"/>
      <c r="AU808" s="400"/>
      <c r="AV808" s="401"/>
      <c r="AW808" s="401"/>
      <c r="AX808" s="402"/>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hidden="1" customHeight="1" thickBot="1" x14ac:dyDescent="0.2">
      <c r="A818" s="647"/>
      <c r="B818" s="648"/>
      <c r="C818" s="648"/>
      <c r="D818" s="648"/>
      <c r="E818" s="648"/>
      <c r="F818" s="649"/>
      <c r="G818" s="844" t="s">
        <v>20</v>
      </c>
      <c r="H818" s="845"/>
      <c r="I818" s="845"/>
      <c r="J818" s="845"/>
      <c r="K818" s="845"/>
      <c r="L818" s="846"/>
      <c r="M818" s="847"/>
      <c r="N818" s="847"/>
      <c r="O818" s="847"/>
      <c r="P818" s="847"/>
      <c r="Q818" s="847"/>
      <c r="R818" s="847"/>
      <c r="S818" s="847"/>
      <c r="T818" s="847"/>
      <c r="U818" s="847"/>
      <c r="V818" s="847"/>
      <c r="W818" s="847"/>
      <c r="X818" s="848"/>
      <c r="Y818" s="849">
        <f>SUM(Y808:AB817)</f>
        <v>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15">
      <c r="A819" s="647"/>
      <c r="B819" s="648"/>
      <c r="C819" s="648"/>
      <c r="D819" s="648"/>
      <c r="E819" s="648"/>
      <c r="F819" s="649"/>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1"/>
    </row>
    <row r="820" spans="1:50" ht="24.75" hidden="1" customHeight="1" x14ac:dyDescent="0.15">
      <c r="A820" s="647"/>
      <c r="B820" s="648"/>
      <c r="C820" s="648"/>
      <c r="D820" s="648"/>
      <c r="E820" s="648"/>
      <c r="F820" s="649"/>
      <c r="G820" s="833"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6"/>
      <c r="AC820" s="833"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hidden="1" customHeight="1" x14ac:dyDescent="0.15">
      <c r="A821" s="647"/>
      <c r="B821" s="648"/>
      <c r="C821" s="648"/>
      <c r="D821" s="648"/>
      <c r="E821" s="648"/>
      <c r="F821" s="649"/>
      <c r="G821" s="686"/>
      <c r="H821" s="687"/>
      <c r="I821" s="687"/>
      <c r="J821" s="687"/>
      <c r="K821" s="688"/>
      <c r="L821" s="680"/>
      <c r="M821" s="681"/>
      <c r="N821" s="681"/>
      <c r="O821" s="681"/>
      <c r="P821" s="681"/>
      <c r="Q821" s="681"/>
      <c r="R821" s="681"/>
      <c r="S821" s="681"/>
      <c r="T821" s="681"/>
      <c r="U821" s="681"/>
      <c r="V821" s="681"/>
      <c r="W821" s="681"/>
      <c r="X821" s="682"/>
      <c r="Y821" s="400"/>
      <c r="Z821" s="401"/>
      <c r="AA821" s="401"/>
      <c r="AB821" s="823"/>
      <c r="AC821" s="686"/>
      <c r="AD821" s="687"/>
      <c r="AE821" s="687"/>
      <c r="AF821" s="687"/>
      <c r="AG821" s="688"/>
      <c r="AH821" s="680"/>
      <c r="AI821" s="681"/>
      <c r="AJ821" s="681"/>
      <c r="AK821" s="681"/>
      <c r="AL821" s="681"/>
      <c r="AM821" s="681"/>
      <c r="AN821" s="681"/>
      <c r="AO821" s="681"/>
      <c r="AP821" s="681"/>
      <c r="AQ821" s="681"/>
      <c r="AR821" s="681"/>
      <c r="AS821" s="681"/>
      <c r="AT821" s="682"/>
      <c r="AU821" s="400"/>
      <c r="AV821" s="401"/>
      <c r="AW821" s="401"/>
      <c r="AX821" s="402"/>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15">
      <c r="A831" s="647"/>
      <c r="B831" s="648"/>
      <c r="C831" s="648"/>
      <c r="D831" s="648"/>
      <c r="E831" s="648"/>
      <c r="F831" s="649"/>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0" t="s">
        <v>348</v>
      </c>
      <c r="AM832" s="271"/>
      <c r="AN832" s="2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148" t="s">
        <v>300</v>
      </c>
      <c r="K837" s="372"/>
      <c r="L837" s="372"/>
      <c r="M837" s="372"/>
      <c r="N837" s="372"/>
      <c r="O837" s="372"/>
      <c r="P837" s="373" t="s">
        <v>247</v>
      </c>
      <c r="Q837" s="373"/>
      <c r="R837" s="373"/>
      <c r="S837" s="373"/>
      <c r="T837" s="373"/>
      <c r="U837" s="373"/>
      <c r="V837" s="373"/>
      <c r="W837" s="373"/>
      <c r="X837" s="373"/>
      <c r="Y837" s="374" t="s">
        <v>298</v>
      </c>
      <c r="Z837" s="375"/>
      <c r="AA837" s="375"/>
      <c r="AB837" s="375"/>
      <c r="AC837" s="148" t="s">
        <v>342</v>
      </c>
      <c r="AD837" s="148"/>
      <c r="AE837" s="148"/>
      <c r="AF837" s="148"/>
      <c r="AG837" s="148"/>
      <c r="AH837" s="374" t="s">
        <v>368</v>
      </c>
      <c r="AI837" s="371"/>
      <c r="AJ837" s="371"/>
      <c r="AK837" s="371"/>
      <c r="AL837" s="371" t="s">
        <v>21</v>
      </c>
      <c r="AM837" s="371"/>
      <c r="AN837" s="371"/>
      <c r="AO837" s="376"/>
      <c r="AP837" s="377" t="s">
        <v>301</v>
      </c>
      <c r="AQ837" s="377"/>
      <c r="AR837" s="377"/>
      <c r="AS837" s="377"/>
      <c r="AT837" s="377"/>
      <c r="AU837" s="377"/>
      <c r="AV837" s="377"/>
      <c r="AW837" s="377"/>
      <c r="AX837" s="377"/>
    </row>
    <row r="838" spans="1:50" ht="83.25" customHeight="1" x14ac:dyDescent="0.15">
      <c r="A838" s="383">
        <v>1</v>
      </c>
      <c r="B838" s="383">
        <v>1</v>
      </c>
      <c r="C838" s="368" t="s">
        <v>614</v>
      </c>
      <c r="D838" s="354"/>
      <c r="E838" s="354"/>
      <c r="F838" s="354"/>
      <c r="G838" s="354"/>
      <c r="H838" s="354"/>
      <c r="I838" s="354"/>
      <c r="J838" s="355">
        <v>4011005002761</v>
      </c>
      <c r="K838" s="356"/>
      <c r="L838" s="356"/>
      <c r="M838" s="356"/>
      <c r="N838" s="356"/>
      <c r="O838" s="356"/>
      <c r="P838" s="369" t="s">
        <v>615</v>
      </c>
      <c r="Q838" s="357"/>
      <c r="R838" s="357"/>
      <c r="S838" s="357"/>
      <c r="T838" s="357"/>
      <c r="U838" s="357"/>
      <c r="V838" s="357"/>
      <c r="W838" s="357"/>
      <c r="X838" s="357"/>
      <c r="Y838" s="358">
        <v>9.3777109999999997</v>
      </c>
      <c r="Z838" s="359"/>
      <c r="AA838" s="359"/>
      <c r="AB838" s="360"/>
      <c r="AC838" s="370" t="s">
        <v>377</v>
      </c>
      <c r="AD838" s="378"/>
      <c r="AE838" s="378"/>
      <c r="AF838" s="378"/>
      <c r="AG838" s="378"/>
      <c r="AH838" s="379">
        <v>1</v>
      </c>
      <c r="AI838" s="380"/>
      <c r="AJ838" s="380"/>
      <c r="AK838" s="380"/>
      <c r="AL838" s="364">
        <v>100</v>
      </c>
      <c r="AM838" s="365"/>
      <c r="AN838" s="365"/>
      <c r="AO838" s="366"/>
      <c r="AP838" s="367" t="s">
        <v>638</v>
      </c>
      <c r="AQ838" s="367"/>
      <c r="AR838" s="367"/>
      <c r="AS838" s="367"/>
      <c r="AT838" s="367"/>
      <c r="AU838" s="367"/>
      <c r="AV838" s="367"/>
      <c r="AW838" s="367"/>
      <c r="AX838" s="367"/>
    </row>
    <row r="839" spans="1:50" ht="30" hidden="1" customHeight="1" x14ac:dyDescent="0.15">
      <c r="A839" s="383">
        <v>2</v>
      </c>
      <c r="B839" s="38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70"/>
      <c r="AD839" s="370"/>
      <c r="AE839" s="370"/>
      <c r="AF839" s="370"/>
      <c r="AG839" s="370"/>
      <c r="AH839" s="379"/>
      <c r="AI839" s="380"/>
      <c r="AJ839" s="380"/>
      <c r="AK839" s="380"/>
      <c r="AL839" s="364"/>
      <c r="AM839" s="365"/>
      <c r="AN839" s="365"/>
      <c r="AO839" s="366"/>
      <c r="AP839" s="367"/>
      <c r="AQ839" s="367"/>
      <c r="AR839" s="367"/>
      <c r="AS839" s="367"/>
      <c r="AT839" s="367"/>
      <c r="AU839" s="367"/>
      <c r="AV839" s="367"/>
      <c r="AW839" s="367"/>
      <c r="AX839" s="367"/>
    </row>
    <row r="840" spans="1:50" ht="30" hidden="1" customHeight="1" x14ac:dyDescent="0.15">
      <c r="A840" s="383">
        <v>3</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4</v>
      </c>
      <c r="B841" s="383">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0"/>
      <c r="AE841" s="370"/>
      <c r="AF841" s="370"/>
      <c r="AG841" s="370"/>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5</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6</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7</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8</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9</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10</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11</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12</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13</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14</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15</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3">
        <v>16</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x14ac:dyDescent="0.15">
      <c r="A854" s="383">
        <v>17</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18</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19</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20</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21</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22</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23</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24</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25</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26</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27</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28</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29</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x14ac:dyDescent="0.15">
      <c r="A867" s="383">
        <v>30</v>
      </c>
      <c r="B867" s="3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1"/>
      <c r="B870" s="371"/>
      <c r="C870" s="371" t="s">
        <v>26</v>
      </c>
      <c r="D870" s="371"/>
      <c r="E870" s="371"/>
      <c r="F870" s="371"/>
      <c r="G870" s="371"/>
      <c r="H870" s="371"/>
      <c r="I870" s="371"/>
      <c r="J870" s="148" t="s">
        <v>300</v>
      </c>
      <c r="K870" s="372"/>
      <c r="L870" s="372"/>
      <c r="M870" s="372"/>
      <c r="N870" s="372"/>
      <c r="O870" s="372"/>
      <c r="P870" s="373" t="s">
        <v>247</v>
      </c>
      <c r="Q870" s="373"/>
      <c r="R870" s="373"/>
      <c r="S870" s="373"/>
      <c r="T870" s="373"/>
      <c r="U870" s="373"/>
      <c r="V870" s="373"/>
      <c r="W870" s="373"/>
      <c r="X870" s="373"/>
      <c r="Y870" s="374" t="s">
        <v>298</v>
      </c>
      <c r="Z870" s="375"/>
      <c r="AA870" s="375"/>
      <c r="AB870" s="375"/>
      <c r="AC870" s="148" t="s">
        <v>342</v>
      </c>
      <c r="AD870" s="148"/>
      <c r="AE870" s="148"/>
      <c r="AF870" s="148"/>
      <c r="AG870" s="148"/>
      <c r="AH870" s="374" t="s">
        <v>368</v>
      </c>
      <c r="AI870" s="371"/>
      <c r="AJ870" s="371"/>
      <c r="AK870" s="371"/>
      <c r="AL870" s="371" t="s">
        <v>21</v>
      </c>
      <c r="AM870" s="371"/>
      <c r="AN870" s="371"/>
      <c r="AO870" s="376"/>
      <c r="AP870" s="377" t="s">
        <v>301</v>
      </c>
      <c r="AQ870" s="377"/>
      <c r="AR870" s="377"/>
      <c r="AS870" s="377"/>
      <c r="AT870" s="377"/>
      <c r="AU870" s="377"/>
      <c r="AV870" s="377"/>
      <c r="AW870" s="377"/>
      <c r="AX870" s="377"/>
    </row>
    <row r="871" spans="1:50" ht="30" hidden="1" customHeight="1" x14ac:dyDescent="0.15">
      <c r="A871" s="383">
        <v>1</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8"/>
      <c r="AE871" s="378"/>
      <c r="AF871" s="378"/>
      <c r="AG871" s="378"/>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2</v>
      </c>
      <c r="B872" s="38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70"/>
      <c r="AD872" s="370"/>
      <c r="AE872" s="370"/>
      <c r="AF872" s="370"/>
      <c r="AG872" s="370"/>
      <c r="AH872" s="379"/>
      <c r="AI872" s="380"/>
      <c r="AJ872" s="380"/>
      <c r="AK872" s="380"/>
      <c r="AL872" s="364"/>
      <c r="AM872" s="365"/>
      <c r="AN872" s="365"/>
      <c r="AO872" s="366"/>
      <c r="AP872" s="367"/>
      <c r="AQ872" s="367"/>
      <c r="AR872" s="367"/>
      <c r="AS872" s="367"/>
      <c r="AT872" s="367"/>
      <c r="AU872" s="367"/>
      <c r="AV872" s="367"/>
      <c r="AW872" s="367"/>
      <c r="AX872" s="367"/>
    </row>
    <row r="873" spans="1:50" ht="30" hidden="1" customHeight="1" x14ac:dyDescent="0.15">
      <c r="A873" s="383">
        <v>3</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4</v>
      </c>
      <c r="B874" s="383">
        <v>1</v>
      </c>
      <c r="C874" s="368"/>
      <c r="D874" s="354"/>
      <c r="E874" s="354"/>
      <c r="F874" s="354"/>
      <c r="G874" s="354"/>
      <c r="H874" s="354"/>
      <c r="I874" s="354"/>
      <c r="J874" s="355"/>
      <c r="K874" s="356"/>
      <c r="L874" s="356"/>
      <c r="M874" s="356"/>
      <c r="N874" s="356"/>
      <c r="O874" s="356"/>
      <c r="P874" s="369"/>
      <c r="Q874" s="357"/>
      <c r="R874" s="357"/>
      <c r="S874" s="357"/>
      <c r="T874" s="357"/>
      <c r="U874" s="357"/>
      <c r="V874" s="357"/>
      <c r="W874" s="357"/>
      <c r="X874" s="357"/>
      <c r="Y874" s="358"/>
      <c r="Z874" s="359"/>
      <c r="AA874" s="359"/>
      <c r="AB874" s="360"/>
      <c r="AC874" s="370"/>
      <c r="AD874" s="370"/>
      <c r="AE874" s="370"/>
      <c r="AF874" s="370"/>
      <c r="AG874" s="370"/>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5</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6</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7</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8</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9</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10</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11</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12</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13</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14</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15</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x14ac:dyDescent="0.15">
      <c r="A886" s="383">
        <v>16</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6" customFormat="1" ht="30" hidden="1" customHeight="1" x14ac:dyDescent="0.15">
      <c r="A887" s="383">
        <v>17</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18</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19</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20</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21</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22</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23</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24</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25</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26</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27</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28</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29</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x14ac:dyDescent="0.15">
      <c r="A900" s="383">
        <v>30</v>
      </c>
      <c r="B900" s="3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1"/>
      <c r="B903" s="371"/>
      <c r="C903" s="371" t="s">
        <v>26</v>
      </c>
      <c r="D903" s="371"/>
      <c r="E903" s="371"/>
      <c r="F903" s="371"/>
      <c r="G903" s="371"/>
      <c r="H903" s="371"/>
      <c r="I903" s="371"/>
      <c r="J903" s="148" t="s">
        <v>300</v>
      </c>
      <c r="K903" s="372"/>
      <c r="L903" s="372"/>
      <c r="M903" s="372"/>
      <c r="N903" s="372"/>
      <c r="O903" s="372"/>
      <c r="P903" s="373" t="s">
        <v>247</v>
      </c>
      <c r="Q903" s="373"/>
      <c r="R903" s="373"/>
      <c r="S903" s="373"/>
      <c r="T903" s="373"/>
      <c r="U903" s="373"/>
      <c r="V903" s="373"/>
      <c r="W903" s="373"/>
      <c r="X903" s="373"/>
      <c r="Y903" s="374" t="s">
        <v>298</v>
      </c>
      <c r="Z903" s="375"/>
      <c r="AA903" s="375"/>
      <c r="AB903" s="375"/>
      <c r="AC903" s="148" t="s">
        <v>342</v>
      </c>
      <c r="AD903" s="148"/>
      <c r="AE903" s="148"/>
      <c r="AF903" s="148"/>
      <c r="AG903" s="148"/>
      <c r="AH903" s="374" t="s">
        <v>368</v>
      </c>
      <c r="AI903" s="371"/>
      <c r="AJ903" s="371"/>
      <c r="AK903" s="371"/>
      <c r="AL903" s="371" t="s">
        <v>21</v>
      </c>
      <c r="AM903" s="371"/>
      <c r="AN903" s="371"/>
      <c r="AO903" s="376"/>
      <c r="AP903" s="377" t="s">
        <v>301</v>
      </c>
      <c r="AQ903" s="377"/>
      <c r="AR903" s="377"/>
      <c r="AS903" s="377"/>
      <c r="AT903" s="377"/>
      <c r="AU903" s="377"/>
      <c r="AV903" s="377"/>
      <c r="AW903" s="377"/>
      <c r="AX903" s="377"/>
    </row>
    <row r="904" spans="1:50" ht="30" hidden="1" customHeight="1" x14ac:dyDescent="0.15">
      <c r="A904" s="383">
        <v>1</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8"/>
      <c r="AE904" s="378"/>
      <c r="AF904" s="378"/>
      <c r="AG904" s="378"/>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2</v>
      </c>
      <c r="B905" s="38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70"/>
      <c r="AD905" s="370"/>
      <c r="AE905" s="370"/>
      <c r="AF905" s="370"/>
      <c r="AG905" s="370"/>
      <c r="AH905" s="379"/>
      <c r="AI905" s="380"/>
      <c r="AJ905" s="380"/>
      <c r="AK905" s="380"/>
      <c r="AL905" s="364"/>
      <c r="AM905" s="365"/>
      <c r="AN905" s="365"/>
      <c r="AO905" s="366"/>
      <c r="AP905" s="367"/>
      <c r="AQ905" s="367"/>
      <c r="AR905" s="367"/>
      <c r="AS905" s="367"/>
      <c r="AT905" s="367"/>
      <c r="AU905" s="367"/>
      <c r="AV905" s="367"/>
      <c r="AW905" s="367"/>
      <c r="AX905" s="367"/>
    </row>
    <row r="906" spans="1:50" ht="30" hidden="1" customHeight="1" x14ac:dyDescent="0.15">
      <c r="A906" s="383">
        <v>3</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4</v>
      </c>
      <c r="B907" s="383">
        <v>1</v>
      </c>
      <c r="C907" s="368"/>
      <c r="D907" s="354"/>
      <c r="E907" s="354"/>
      <c r="F907" s="354"/>
      <c r="G907" s="354"/>
      <c r="H907" s="354"/>
      <c r="I907" s="354"/>
      <c r="J907" s="355"/>
      <c r="K907" s="356"/>
      <c r="L907" s="356"/>
      <c r="M907" s="356"/>
      <c r="N907" s="356"/>
      <c r="O907" s="356"/>
      <c r="P907" s="369"/>
      <c r="Q907" s="357"/>
      <c r="R907" s="357"/>
      <c r="S907" s="357"/>
      <c r="T907" s="357"/>
      <c r="U907" s="357"/>
      <c r="V907" s="357"/>
      <c r="W907" s="357"/>
      <c r="X907" s="357"/>
      <c r="Y907" s="358"/>
      <c r="Z907" s="359"/>
      <c r="AA907" s="359"/>
      <c r="AB907" s="360"/>
      <c r="AC907" s="370"/>
      <c r="AD907" s="370"/>
      <c r="AE907" s="370"/>
      <c r="AF907" s="370"/>
      <c r="AG907" s="370"/>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5</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6</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7</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8</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9</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10</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11</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12</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13</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14</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15</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3">
        <v>16</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x14ac:dyDescent="0.15">
      <c r="A920" s="383">
        <v>17</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18</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19</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20</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21</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22</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23</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24</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25</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26</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27</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28</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29</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3">
        <v>30</v>
      </c>
      <c r="B933" s="3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1"/>
      <c r="B936" s="371"/>
      <c r="C936" s="371" t="s">
        <v>26</v>
      </c>
      <c r="D936" s="371"/>
      <c r="E936" s="371"/>
      <c r="F936" s="371"/>
      <c r="G936" s="371"/>
      <c r="H936" s="371"/>
      <c r="I936" s="371"/>
      <c r="J936" s="148" t="s">
        <v>300</v>
      </c>
      <c r="K936" s="372"/>
      <c r="L936" s="372"/>
      <c r="M936" s="372"/>
      <c r="N936" s="372"/>
      <c r="O936" s="372"/>
      <c r="P936" s="373" t="s">
        <v>247</v>
      </c>
      <c r="Q936" s="373"/>
      <c r="R936" s="373"/>
      <c r="S936" s="373"/>
      <c r="T936" s="373"/>
      <c r="U936" s="373"/>
      <c r="V936" s="373"/>
      <c r="W936" s="373"/>
      <c r="X936" s="373"/>
      <c r="Y936" s="374" t="s">
        <v>298</v>
      </c>
      <c r="Z936" s="375"/>
      <c r="AA936" s="375"/>
      <c r="AB936" s="375"/>
      <c r="AC936" s="148" t="s">
        <v>342</v>
      </c>
      <c r="AD936" s="148"/>
      <c r="AE936" s="148"/>
      <c r="AF936" s="148"/>
      <c r="AG936" s="148"/>
      <c r="AH936" s="374" t="s">
        <v>368</v>
      </c>
      <c r="AI936" s="371"/>
      <c r="AJ936" s="371"/>
      <c r="AK936" s="371"/>
      <c r="AL936" s="371" t="s">
        <v>21</v>
      </c>
      <c r="AM936" s="371"/>
      <c r="AN936" s="371"/>
      <c r="AO936" s="376"/>
      <c r="AP936" s="377" t="s">
        <v>301</v>
      </c>
      <c r="AQ936" s="377"/>
      <c r="AR936" s="377"/>
      <c r="AS936" s="377"/>
      <c r="AT936" s="377"/>
      <c r="AU936" s="377"/>
      <c r="AV936" s="377"/>
      <c r="AW936" s="377"/>
      <c r="AX936" s="377"/>
    </row>
    <row r="937" spans="1:50" ht="30" hidden="1" customHeight="1" x14ac:dyDescent="0.15">
      <c r="A937" s="383">
        <v>1</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8"/>
      <c r="AE937" s="378"/>
      <c r="AF937" s="378"/>
      <c r="AG937" s="378"/>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2</v>
      </c>
      <c r="B938" s="38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70"/>
      <c r="AD938" s="370"/>
      <c r="AE938" s="370"/>
      <c r="AF938" s="370"/>
      <c r="AG938" s="370"/>
      <c r="AH938" s="379"/>
      <c r="AI938" s="380"/>
      <c r="AJ938" s="380"/>
      <c r="AK938" s="380"/>
      <c r="AL938" s="364"/>
      <c r="AM938" s="365"/>
      <c r="AN938" s="365"/>
      <c r="AO938" s="366"/>
      <c r="AP938" s="367"/>
      <c r="AQ938" s="367"/>
      <c r="AR938" s="367"/>
      <c r="AS938" s="367"/>
      <c r="AT938" s="367"/>
      <c r="AU938" s="367"/>
      <c r="AV938" s="367"/>
      <c r="AW938" s="367"/>
      <c r="AX938" s="367"/>
    </row>
    <row r="939" spans="1:50" ht="30" hidden="1" customHeight="1" x14ac:dyDescent="0.15">
      <c r="A939" s="383">
        <v>3</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4</v>
      </c>
      <c r="B940" s="383">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5</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6</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7</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8</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9</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10</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11</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12</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13</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14</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15</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x14ac:dyDescent="0.15">
      <c r="A952" s="383">
        <v>16</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t="30" hidden="1" customHeight="1" x14ac:dyDescent="0.15">
      <c r="A953" s="383">
        <v>17</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18</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19</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20</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21</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22</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23</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24</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25</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26</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27</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28</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29</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30" hidden="1" customHeight="1" x14ac:dyDescent="0.15">
      <c r="A966" s="383">
        <v>30</v>
      </c>
      <c r="B966" s="3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1"/>
      <c r="B969" s="371"/>
      <c r="C969" s="371" t="s">
        <v>26</v>
      </c>
      <c r="D969" s="371"/>
      <c r="E969" s="371"/>
      <c r="F969" s="371"/>
      <c r="G969" s="371"/>
      <c r="H969" s="371"/>
      <c r="I969" s="371"/>
      <c r="J969" s="148" t="s">
        <v>300</v>
      </c>
      <c r="K969" s="372"/>
      <c r="L969" s="372"/>
      <c r="M969" s="372"/>
      <c r="N969" s="372"/>
      <c r="O969" s="372"/>
      <c r="P969" s="373" t="s">
        <v>247</v>
      </c>
      <c r="Q969" s="373"/>
      <c r="R969" s="373"/>
      <c r="S969" s="373"/>
      <c r="T969" s="373"/>
      <c r="U969" s="373"/>
      <c r="V969" s="373"/>
      <c r="W969" s="373"/>
      <c r="X969" s="373"/>
      <c r="Y969" s="374" t="s">
        <v>298</v>
      </c>
      <c r="Z969" s="375"/>
      <c r="AA969" s="375"/>
      <c r="AB969" s="375"/>
      <c r="AC969" s="148" t="s">
        <v>342</v>
      </c>
      <c r="AD969" s="148"/>
      <c r="AE969" s="148"/>
      <c r="AF969" s="148"/>
      <c r="AG969" s="148"/>
      <c r="AH969" s="374" t="s">
        <v>368</v>
      </c>
      <c r="AI969" s="371"/>
      <c r="AJ969" s="371"/>
      <c r="AK969" s="371"/>
      <c r="AL969" s="371" t="s">
        <v>21</v>
      </c>
      <c r="AM969" s="371"/>
      <c r="AN969" s="371"/>
      <c r="AO969" s="376"/>
      <c r="AP969" s="377" t="s">
        <v>301</v>
      </c>
      <c r="AQ969" s="377"/>
      <c r="AR969" s="377"/>
      <c r="AS969" s="377"/>
      <c r="AT969" s="377"/>
      <c r="AU969" s="377"/>
      <c r="AV969" s="377"/>
      <c r="AW969" s="377"/>
      <c r="AX969" s="377"/>
    </row>
    <row r="970" spans="1:50" ht="30" hidden="1" customHeight="1" x14ac:dyDescent="0.15">
      <c r="A970" s="383">
        <v>1</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8"/>
      <c r="AE970" s="378"/>
      <c r="AF970" s="378"/>
      <c r="AG970" s="378"/>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2</v>
      </c>
      <c r="B971" s="3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t="30" hidden="1" customHeight="1" x14ac:dyDescent="0.15">
      <c r="A972" s="383">
        <v>3</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4</v>
      </c>
      <c r="B973" s="383">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5</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6</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7</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8</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9</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10</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11</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12</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13</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14</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15</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x14ac:dyDescent="0.15">
      <c r="A985" s="383">
        <v>16</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t="30" hidden="1" customHeight="1" x14ac:dyDescent="0.15">
      <c r="A986" s="383">
        <v>17</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18</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19</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20</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21</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22</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23</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24</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25</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26</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27</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28</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29</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30" hidden="1" customHeight="1" x14ac:dyDescent="0.15">
      <c r="A999" s="383">
        <v>30</v>
      </c>
      <c r="B999" s="3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148" t="s">
        <v>300</v>
      </c>
      <c r="K1002" s="372"/>
      <c r="L1002" s="372"/>
      <c r="M1002" s="372"/>
      <c r="N1002" s="372"/>
      <c r="O1002" s="372"/>
      <c r="P1002" s="373" t="s">
        <v>247</v>
      </c>
      <c r="Q1002" s="373"/>
      <c r="R1002" s="373"/>
      <c r="S1002" s="373"/>
      <c r="T1002" s="373"/>
      <c r="U1002" s="373"/>
      <c r="V1002" s="373"/>
      <c r="W1002" s="373"/>
      <c r="X1002" s="373"/>
      <c r="Y1002" s="374" t="s">
        <v>298</v>
      </c>
      <c r="Z1002" s="375"/>
      <c r="AA1002" s="375"/>
      <c r="AB1002" s="375"/>
      <c r="AC1002" s="148" t="s">
        <v>342</v>
      </c>
      <c r="AD1002" s="148"/>
      <c r="AE1002" s="148"/>
      <c r="AF1002" s="148"/>
      <c r="AG1002" s="148"/>
      <c r="AH1002" s="374" t="s">
        <v>368</v>
      </c>
      <c r="AI1002" s="371"/>
      <c r="AJ1002" s="371"/>
      <c r="AK1002" s="371"/>
      <c r="AL1002" s="371" t="s">
        <v>21</v>
      </c>
      <c r="AM1002" s="371"/>
      <c r="AN1002" s="371"/>
      <c r="AO1002" s="376"/>
      <c r="AP1002" s="377" t="s">
        <v>301</v>
      </c>
      <c r="AQ1002" s="377"/>
      <c r="AR1002" s="377"/>
      <c r="AS1002" s="377"/>
      <c r="AT1002" s="377"/>
      <c r="AU1002" s="377"/>
      <c r="AV1002" s="377"/>
      <c r="AW1002" s="377"/>
      <c r="AX1002" s="377"/>
    </row>
    <row r="1003" spans="1:50" ht="30" hidden="1" customHeight="1" x14ac:dyDescent="0.15">
      <c r="A1003" s="383">
        <v>1</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8"/>
      <c r="AE1003" s="378"/>
      <c r="AF1003" s="378"/>
      <c r="AG1003" s="378"/>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2</v>
      </c>
      <c r="B1004" s="3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t="30" hidden="1" customHeight="1" x14ac:dyDescent="0.15">
      <c r="A1005" s="383">
        <v>3</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4</v>
      </c>
      <c r="B1006" s="383">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5</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6</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7</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8</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9</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10</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11</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12</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13</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14</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15</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x14ac:dyDescent="0.15">
      <c r="A1018" s="383">
        <v>16</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t="30" hidden="1" customHeight="1" x14ac:dyDescent="0.15">
      <c r="A1019" s="383">
        <v>17</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18</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19</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20</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21</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22</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23</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24</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25</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26</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27</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28</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29</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x14ac:dyDescent="0.15">
      <c r="A1032" s="383">
        <v>30</v>
      </c>
      <c r="B1032" s="3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148" t="s">
        <v>300</v>
      </c>
      <c r="K1035" s="372"/>
      <c r="L1035" s="372"/>
      <c r="M1035" s="372"/>
      <c r="N1035" s="372"/>
      <c r="O1035" s="372"/>
      <c r="P1035" s="373" t="s">
        <v>247</v>
      </c>
      <c r="Q1035" s="373"/>
      <c r="R1035" s="373"/>
      <c r="S1035" s="373"/>
      <c r="T1035" s="373"/>
      <c r="U1035" s="373"/>
      <c r="V1035" s="373"/>
      <c r="W1035" s="373"/>
      <c r="X1035" s="373"/>
      <c r="Y1035" s="374" t="s">
        <v>298</v>
      </c>
      <c r="Z1035" s="375"/>
      <c r="AA1035" s="375"/>
      <c r="AB1035" s="375"/>
      <c r="AC1035" s="148" t="s">
        <v>342</v>
      </c>
      <c r="AD1035" s="148"/>
      <c r="AE1035" s="148"/>
      <c r="AF1035" s="148"/>
      <c r="AG1035" s="148"/>
      <c r="AH1035" s="374" t="s">
        <v>368</v>
      </c>
      <c r="AI1035" s="371"/>
      <c r="AJ1035" s="371"/>
      <c r="AK1035" s="371"/>
      <c r="AL1035" s="371" t="s">
        <v>21</v>
      </c>
      <c r="AM1035" s="371"/>
      <c r="AN1035" s="371"/>
      <c r="AO1035" s="376"/>
      <c r="AP1035" s="377" t="s">
        <v>301</v>
      </c>
      <c r="AQ1035" s="377"/>
      <c r="AR1035" s="377"/>
      <c r="AS1035" s="377"/>
      <c r="AT1035" s="377"/>
      <c r="AU1035" s="377"/>
      <c r="AV1035" s="377"/>
      <c r="AW1035" s="377"/>
      <c r="AX1035" s="377"/>
    </row>
    <row r="1036" spans="1:50" ht="30" hidden="1" customHeight="1" x14ac:dyDescent="0.15">
      <c r="A1036" s="383">
        <v>1</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8"/>
      <c r="AE1036" s="378"/>
      <c r="AF1036" s="378"/>
      <c r="AG1036" s="378"/>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2</v>
      </c>
      <c r="B1037" s="3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t="30" hidden="1" customHeight="1" x14ac:dyDescent="0.15">
      <c r="A1038" s="383">
        <v>3</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4</v>
      </c>
      <c r="B1039" s="383">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5</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6</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7</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8</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9</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10</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11</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12</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13</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14</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15</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x14ac:dyDescent="0.15">
      <c r="A1051" s="383">
        <v>16</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t="30" hidden="1" customHeight="1" x14ac:dyDescent="0.15">
      <c r="A1052" s="383">
        <v>17</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18</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19</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20</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21</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22</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23</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24</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25</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26</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27</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28</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29</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x14ac:dyDescent="0.15">
      <c r="A1065" s="383">
        <v>30</v>
      </c>
      <c r="B1065" s="3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148" t="s">
        <v>300</v>
      </c>
      <c r="K1068" s="372"/>
      <c r="L1068" s="372"/>
      <c r="M1068" s="372"/>
      <c r="N1068" s="372"/>
      <c r="O1068" s="372"/>
      <c r="P1068" s="373" t="s">
        <v>247</v>
      </c>
      <c r="Q1068" s="373"/>
      <c r="R1068" s="373"/>
      <c r="S1068" s="373"/>
      <c r="T1068" s="373"/>
      <c r="U1068" s="373"/>
      <c r="V1068" s="373"/>
      <c r="W1068" s="373"/>
      <c r="X1068" s="373"/>
      <c r="Y1068" s="374" t="s">
        <v>298</v>
      </c>
      <c r="Z1068" s="375"/>
      <c r="AA1068" s="375"/>
      <c r="AB1068" s="375"/>
      <c r="AC1068" s="148" t="s">
        <v>342</v>
      </c>
      <c r="AD1068" s="148"/>
      <c r="AE1068" s="148"/>
      <c r="AF1068" s="148"/>
      <c r="AG1068" s="148"/>
      <c r="AH1068" s="374" t="s">
        <v>368</v>
      </c>
      <c r="AI1068" s="371"/>
      <c r="AJ1068" s="371"/>
      <c r="AK1068" s="371"/>
      <c r="AL1068" s="371" t="s">
        <v>21</v>
      </c>
      <c r="AM1068" s="371"/>
      <c r="AN1068" s="371"/>
      <c r="AO1068" s="376"/>
      <c r="AP1068" s="377" t="s">
        <v>301</v>
      </c>
      <c r="AQ1068" s="377"/>
      <c r="AR1068" s="377"/>
      <c r="AS1068" s="377"/>
      <c r="AT1068" s="377"/>
      <c r="AU1068" s="377"/>
      <c r="AV1068" s="377"/>
      <c r="AW1068" s="377"/>
      <c r="AX1068" s="377"/>
    </row>
    <row r="1069" spans="1:50" ht="30" hidden="1" customHeight="1" x14ac:dyDescent="0.15">
      <c r="A1069" s="383">
        <v>1</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8"/>
      <c r="AE1069" s="378"/>
      <c r="AF1069" s="378"/>
      <c r="AG1069" s="378"/>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2</v>
      </c>
      <c r="B1070" s="3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t="30" hidden="1" customHeight="1" x14ac:dyDescent="0.15">
      <c r="A1071" s="383">
        <v>3</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4</v>
      </c>
      <c r="B1072" s="383">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5</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6</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7</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8</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9</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10</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11</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12</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13</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14</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15</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x14ac:dyDescent="0.15">
      <c r="A1084" s="383">
        <v>16</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t="30" hidden="1" customHeight="1" x14ac:dyDescent="0.15">
      <c r="A1085" s="383">
        <v>17</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18</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19</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20</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21</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22</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23</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24</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25</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26</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27</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28</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29</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x14ac:dyDescent="0.15">
      <c r="A1098" s="383">
        <v>30</v>
      </c>
      <c r="B1098" s="3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customHeight="1" x14ac:dyDescent="0.15">
      <c r="A1099" s="387" t="s">
        <v>333</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72" t="s">
        <v>348</v>
      </c>
      <c r="AM1099" s="273"/>
      <c r="AN1099" s="2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3"/>
      <c r="B1102" s="383"/>
      <c r="C1102" s="148" t="s">
        <v>266</v>
      </c>
      <c r="D1102" s="390"/>
      <c r="E1102" s="148" t="s">
        <v>265</v>
      </c>
      <c r="F1102" s="390"/>
      <c r="G1102" s="390"/>
      <c r="H1102" s="390"/>
      <c r="I1102" s="390"/>
      <c r="J1102" s="148" t="s">
        <v>300</v>
      </c>
      <c r="K1102" s="148"/>
      <c r="L1102" s="148"/>
      <c r="M1102" s="148"/>
      <c r="N1102" s="148"/>
      <c r="O1102" s="148"/>
      <c r="P1102" s="374" t="s">
        <v>27</v>
      </c>
      <c r="Q1102" s="374"/>
      <c r="R1102" s="374"/>
      <c r="S1102" s="374"/>
      <c r="T1102" s="374"/>
      <c r="U1102" s="374"/>
      <c r="V1102" s="374"/>
      <c r="W1102" s="374"/>
      <c r="X1102" s="374"/>
      <c r="Y1102" s="148" t="s">
        <v>302</v>
      </c>
      <c r="Z1102" s="390"/>
      <c r="AA1102" s="390"/>
      <c r="AB1102" s="390"/>
      <c r="AC1102" s="148" t="s">
        <v>248</v>
      </c>
      <c r="AD1102" s="148"/>
      <c r="AE1102" s="148"/>
      <c r="AF1102" s="148"/>
      <c r="AG1102" s="148"/>
      <c r="AH1102" s="374" t="s">
        <v>261</v>
      </c>
      <c r="AI1102" s="375"/>
      <c r="AJ1102" s="375"/>
      <c r="AK1102" s="375"/>
      <c r="AL1102" s="375" t="s">
        <v>21</v>
      </c>
      <c r="AM1102" s="375"/>
      <c r="AN1102" s="375"/>
      <c r="AO1102" s="391"/>
      <c r="AP1102" s="377" t="s">
        <v>334</v>
      </c>
      <c r="AQ1102" s="377"/>
      <c r="AR1102" s="377"/>
      <c r="AS1102" s="377"/>
      <c r="AT1102" s="377"/>
      <c r="AU1102" s="377"/>
      <c r="AV1102" s="377"/>
      <c r="AW1102" s="377"/>
      <c r="AX1102" s="377"/>
    </row>
    <row r="1103" spans="1:50" ht="30" customHeight="1" x14ac:dyDescent="0.15">
      <c r="A1103" s="383">
        <v>1</v>
      </c>
      <c r="B1103" s="383">
        <v>1</v>
      </c>
      <c r="C1103" s="381"/>
      <c r="D1103" s="381"/>
      <c r="E1103" s="345" t="s">
        <v>558</v>
      </c>
      <c r="F1103" s="382"/>
      <c r="G1103" s="382"/>
      <c r="H1103" s="382"/>
      <c r="I1103" s="382"/>
      <c r="J1103" s="355" t="s">
        <v>558</v>
      </c>
      <c r="K1103" s="356"/>
      <c r="L1103" s="356"/>
      <c r="M1103" s="356"/>
      <c r="N1103" s="356"/>
      <c r="O1103" s="356"/>
      <c r="P1103" s="392" t="s">
        <v>559</v>
      </c>
      <c r="Q1103" s="357"/>
      <c r="R1103" s="357"/>
      <c r="S1103" s="357"/>
      <c r="T1103" s="357"/>
      <c r="U1103" s="357"/>
      <c r="V1103" s="357"/>
      <c r="W1103" s="357"/>
      <c r="X1103" s="357"/>
      <c r="Y1103" s="393" t="s">
        <v>558</v>
      </c>
      <c r="Z1103" s="359"/>
      <c r="AA1103" s="359"/>
      <c r="AB1103" s="360"/>
      <c r="AC1103" s="361"/>
      <c r="AD1103" s="361"/>
      <c r="AE1103" s="361"/>
      <c r="AF1103" s="361"/>
      <c r="AG1103" s="361"/>
      <c r="AH1103" s="384" t="s">
        <v>558</v>
      </c>
      <c r="AI1103" s="363"/>
      <c r="AJ1103" s="363"/>
      <c r="AK1103" s="363"/>
      <c r="AL1103" s="385" t="s">
        <v>558</v>
      </c>
      <c r="AM1103" s="365"/>
      <c r="AN1103" s="365"/>
      <c r="AO1103" s="366"/>
      <c r="AP1103" s="386" t="s">
        <v>559</v>
      </c>
      <c r="AQ1103" s="367"/>
      <c r="AR1103" s="367"/>
      <c r="AS1103" s="367"/>
      <c r="AT1103" s="367"/>
      <c r="AU1103" s="367"/>
      <c r="AV1103" s="367"/>
      <c r="AW1103" s="367"/>
      <c r="AX1103" s="367"/>
    </row>
    <row r="1104" spans="1:50" ht="30" hidden="1" customHeight="1" x14ac:dyDescent="0.15">
      <c r="A1104" s="383">
        <v>2</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3</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4</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5</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6</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7</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8</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9</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10</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11</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12</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13</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14</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15</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16</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17</v>
      </c>
      <c r="B1119" s="383">
        <v>1</v>
      </c>
      <c r="C1119" s="381"/>
      <c r="D1119" s="381"/>
      <c r="E1119" s="382"/>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18</v>
      </c>
      <c r="B1120" s="383">
        <v>1</v>
      </c>
      <c r="C1120" s="381"/>
      <c r="D1120" s="381"/>
      <c r="E1120" s="146"/>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19</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20</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21</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22</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23</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24</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25</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26</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27</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28</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29</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x14ac:dyDescent="0.15">
      <c r="A1132" s="383">
        <v>30</v>
      </c>
      <c r="B1132" s="383">
        <v>1</v>
      </c>
      <c r="C1132" s="381"/>
      <c r="D1132" s="381"/>
      <c r="E1132" s="382"/>
      <c r="F1132" s="382"/>
      <c r="G1132" s="382"/>
      <c r="H1132" s="382"/>
      <c r="I1132" s="38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55" priority="14021">
      <formula>IF(RIGHT(TEXT(P14,"0.#"),1)=".",FALSE,TRUE)</formula>
    </cfRule>
    <cfRule type="expression" dxfId="2754" priority="14022">
      <formula>IF(RIGHT(TEXT(P14,"0.#"),1)=".",TRUE,FALSE)</formula>
    </cfRule>
  </conditionalFormatting>
  <conditionalFormatting sqref="AE32">
    <cfRule type="expression" dxfId="2753" priority="14011">
      <formula>IF(RIGHT(TEXT(AE32,"0.#"),1)=".",FALSE,TRUE)</formula>
    </cfRule>
    <cfRule type="expression" dxfId="2752" priority="14012">
      <formula>IF(RIGHT(TEXT(AE32,"0.#"),1)=".",TRUE,FALSE)</formula>
    </cfRule>
  </conditionalFormatting>
  <conditionalFormatting sqref="P18:AX18">
    <cfRule type="expression" dxfId="2751" priority="13897">
      <formula>IF(RIGHT(TEXT(P18,"0.#"),1)=".",FALSE,TRUE)</formula>
    </cfRule>
    <cfRule type="expression" dxfId="2750" priority="13898">
      <formula>IF(RIGHT(TEXT(P18,"0.#"),1)=".",TRUE,FALSE)</formula>
    </cfRule>
  </conditionalFormatting>
  <conditionalFormatting sqref="Y783">
    <cfRule type="expression" dxfId="2749" priority="13893">
      <formula>IF(RIGHT(TEXT(Y783,"0.#"),1)=".",FALSE,TRUE)</formula>
    </cfRule>
    <cfRule type="expression" dxfId="2748" priority="13894">
      <formula>IF(RIGHT(TEXT(Y783,"0.#"),1)=".",TRUE,FALSE)</formula>
    </cfRule>
  </conditionalFormatting>
  <conditionalFormatting sqref="Y792">
    <cfRule type="expression" dxfId="2747" priority="13889">
      <formula>IF(RIGHT(TEXT(Y792,"0.#"),1)=".",FALSE,TRUE)</formula>
    </cfRule>
    <cfRule type="expression" dxfId="2746" priority="13890">
      <formula>IF(RIGHT(TEXT(Y792,"0.#"),1)=".",TRUE,FALSE)</formula>
    </cfRule>
  </conditionalFormatting>
  <conditionalFormatting sqref="Y823:Y830 Y821 Y810:Y817 Y808 Y797:Y804 Y795">
    <cfRule type="expression" dxfId="2745" priority="13671">
      <formula>IF(RIGHT(TEXT(Y795,"0.#"),1)=".",FALSE,TRUE)</formula>
    </cfRule>
    <cfRule type="expression" dxfId="2744" priority="13672">
      <formula>IF(RIGHT(TEXT(Y795,"0.#"),1)=".",TRUE,FALSE)</formula>
    </cfRule>
  </conditionalFormatting>
  <conditionalFormatting sqref="P16:AQ17 P15:AX15 P13:AX13">
    <cfRule type="expression" dxfId="2743" priority="13719">
      <formula>IF(RIGHT(TEXT(P13,"0.#"),1)=".",FALSE,TRUE)</formula>
    </cfRule>
    <cfRule type="expression" dxfId="2742" priority="13720">
      <formula>IF(RIGHT(TEXT(P13,"0.#"),1)=".",TRUE,FALSE)</formula>
    </cfRule>
  </conditionalFormatting>
  <conditionalFormatting sqref="P19:AJ19">
    <cfRule type="expression" dxfId="2741" priority="13717">
      <formula>IF(RIGHT(TEXT(P19,"0.#"),1)=".",FALSE,TRUE)</formula>
    </cfRule>
    <cfRule type="expression" dxfId="2740" priority="13718">
      <formula>IF(RIGHT(TEXT(P19,"0.#"),1)=".",TRUE,FALSE)</formula>
    </cfRule>
  </conditionalFormatting>
  <conditionalFormatting sqref="AE101 AQ101">
    <cfRule type="expression" dxfId="2739" priority="13709">
      <formula>IF(RIGHT(TEXT(AE101,"0.#"),1)=".",FALSE,TRUE)</formula>
    </cfRule>
    <cfRule type="expression" dxfId="2738" priority="13710">
      <formula>IF(RIGHT(TEXT(AE101,"0.#"),1)=".",TRUE,FALSE)</formula>
    </cfRule>
  </conditionalFormatting>
  <conditionalFormatting sqref="Y784:Y791 Y782">
    <cfRule type="expression" dxfId="2737" priority="13695">
      <formula>IF(RIGHT(TEXT(Y782,"0.#"),1)=".",FALSE,TRUE)</formula>
    </cfRule>
    <cfRule type="expression" dxfId="2736" priority="13696">
      <formula>IF(RIGHT(TEXT(Y782,"0.#"),1)=".",TRUE,FALSE)</formula>
    </cfRule>
  </conditionalFormatting>
  <conditionalFormatting sqref="AU783">
    <cfRule type="expression" dxfId="2735" priority="13693">
      <formula>IF(RIGHT(TEXT(AU783,"0.#"),1)=".",FALSE,TRUE)</formula>
    </cfRule>
    <cfRule type="expression" dxfId="2734" priority="13694">
      <formula>IF(RIGHT(TEXT(AU783,"0.#"),1)=".",TRUE,FALSE)</formula>
    </cfRule>
  </conditionalFormatting>
  <conditionalFormatting sqref="AU792">
    <cfRule type="expression" dxfId="2733" priority="13691">
      <formula>IF(RIGHT(TEXT(AU792,"0.#"),1)=".",FALSE,TRUE)</formula>
    </cfRule>
    <cfRule type="expression" dxfId="2732" priority="13692">
      <formula>IF(RIGHT(TEXT(AU792,"0.#"),1)=".",TRUE,FALSE)</formula>
    </cfRule>
  </conditionalFormatting>
  <conditionalFormatting sqref="AU784:AU791 AU782">
    <cfRule type="expression" dxfId="2731" priority="13689">
      <formula>IF(RIGHT(TEXT(AU782,"0.#"),1)=".",FALSE,TRUE)</formula>
    </cfRule>
    <cfRule type="expression" dxfId="2730" priority="13690">
      <formula>IF(RIGHT(TEXT(AU782,"0.#"),1)=".",TRUE,FALSE)</formula>
    </cfRule>
  </conditionalFormatting>
  <conditionalFormatting sqref="Y822 Y809 Y796">
    <cfRule type="expression" dxfId="2729" priority="13675">
      <formula>IF(RIGHT(TEXT(Y796,"0.#"),1)=".",FALSE,TRUE)</formula>
    </cfRule>
    <cfRule type="expression" dxfId="2728" priority="13676">
      <formula>IF(RIGHT(TEXT(Y796,"0.#"),1)=".",TRUE,FALSE)</formula>
    </cfRule>
  </conditionalFormatting>
  <conditionalFormatting sqref="Y831 Y818 Y805">
    <cfRule type="expression" dxfId="2727" priority="13673">
      <formula>IF(RIGHT(TEXT(Y805,"0.#"),1)=".",FALSE,TRUE)</formula>
    </cfRule>
    <cfRule type="expression" dxfId="2726" priority="13674">
      <formula>IF(RIGHT(TEXT(Y805,"0.#"),1)=".",TRUE,FALSE)</formula>
    </cfRule>
  </conditionalFormatting>
  <conditionalFormatting sqref="AU822 AU809 AU796">
    <cfRule type="expression" dxfId="2725" priority="13669">
      <formula>IF(RIGHT(TEXT(AU796,"0.#"),1)=".",FALSE,TRUE)</formula>
    </cfRule>
    <cfRule type="expression" dxfId="2724" priority="13670">
      <formula>IF(RIGHT(TEXT(AU796,"0.#"),1)=".",TRUE,FALSE)</formula>
    </cfRule>
  </conditionalFormatting>
  <conditionalFormatting sqref="AU831 AU818 AU805">
    <cfRule type="expression" dxfId="2723" priority="13667">
      <formula>IF(RIGHT(TEXT(AU805,"0.#"),1)=".",FALSE,TRUE)</formula>
    </cfRule>
    <cfRule type="expression" dxfId="2722" priority="13668">
      <formula>IF(RIGHT(TEXT(AU805,"0.#"),1)=".",TRUE,FALSE)</formula>
    </cfRule>
  </conditionalFormatting>
  <conditionalFormatting sqref="AU823:AU830 AU821 AU810:AU817 AU808 AU797:AU804 AU795">
    <cfRule type="expression" dxfId="2721" priority="13665">
      <formula>IF(RIGHT(TEXT(AU795,"0.#"),1)=".",FALSE,TRUE)</formula>
    </cfRule>
    <cfRule type="expression" dxfId="2720" priority="13666">
      <formula>IF(RIGHT(TEXT(AU795,"0.#"),1)=".",TRUE,FALSE)</formula>
    </cfRule>
  </conditionalFormatting>
  <conditionalFormatting sqref="AM87">
    <cfRule type="expression" dxfId="2719" priority="13319">
      <formula>IF(RIGHT(TEXT(AM87,"0.#"),1)=".",FALSE,TRUE)</formula>
    </cfRule>
    <cfRule type="expression" dxfId="2718" priority="13320">
      <formula>IF(RIGHT(TEXT(AM87,"0.#"),1)=".",TRUE,FALSE)</formula>
    </cfRule>
  </conditionalFormatting>
  <conditionalFormatting sqref="AE55">
    <cfRule type="expression" dxfId="2717" priority="13387">
      <formula>IF(RIGHT(TEXT(AE55,"0.#"),1)=".",FALSE,TRUE)</formula>
    </cfRule>
    <cfRule type="expression" dxfId="2716" priority="13388">
      <formula>IF(RIGHT(TEXT(AE55,"0.#"),1)=".",TRUE,FALSE)</formula>
    </cfRule>
  </conditionalFormatting>
  <conditionalFormatting sqref="AI55">
    <cfRule type="expression" dxfId="2715" priority="13385">
      <formula>IF(RIGHT(TEXT(AI55,"0.#"),1)=".",FALSE,TRUE)</formula>
    </cfRule>
    <cfRule type="expression" dxfId="2714" priority="13386">
      <formula>IF(RIGHT(TEXT(AI55,"0.#"),1)=".",TRUE,FALSE)</formula>
    </cfRule>
  </conditionalFormatting>
  <conditionalFormatting sqref="AM34">
    <cfRule type="expression" dxfId="2713" priority="13465">
      <formula>IF(RIGHT(TEXT(AM34,"0.#"),1)=".",FALSE,TRUE)</formula>
    </cfRule>
    <cfRule type="expression" dxfId="2712" priority="13466">
      <formula>IF(RIGHT(TEXT(AM34,"0.#"),1)=".",TRUE,FALSE)</formula>
    </cfRule>
  </conditionalFormatting>
  <conditionalFormatting sqref="AE33">
    <cfRule type="expression" dxfId="2711" priority="13479">
      <formula>IF(RIGHT(TEXT(AE33,"0.#"),1)=".",FALSE,TRUE)</formula>
    </cfRule>
    <cfRule type="expression" dxfId="2710" priority="13480">
      <formula>IF(RIGHT(TEXT(AE33,"0.#"),1)=".",TRUE,FALSE)</formula>
    </cfRule>
  </conditionalFormatting>
  <conditionalFormatting sqref="AE34">
    <cfRule type="expression" dxfId="2709" priority="13477">
      <formula>IF(RIGHT(TEXT(AE34,"0.#"),1)=".",FALSE,TRUE)</formula>
    </cfRule>
    <cfRule type="expression" dxfId="2708" priority="13478">
      <formula>IF(RIGHT(TEXT(AE34,"0.#"),1)=".",TRUE,FALSE)</formula>
    </cfRule>
  </conditionalFormatting>
  <conditionalFormatting sqref="AI34">
    <cfRule type="expression" dxfId="2707" priority="13475">
      <formula>IF(RIGHT(TEXT(AI34,"0.#"),1)=".",FALSE,TRUE)</formula>
    </cfRule>
    <cfRule type="expression" dxfId="2706" priority="13476">
      <formula>IF(RIGHT(TEXT(AI34,"0.#"),1)=".",TRUE,FALSE)</formula>
    </cfRule>
  </conditionalFormatting>
  <conditionalFormatting sqref="AI33">
    <cfRule type="expression" dxfId="2705" priority="13473">
      <formula>IF(RIGHT(TEXT(AI33,"0.#"),1)=".",FALSE,TRUE)</formula>
    </cfRule>
    <cfRule type="expression" dxfId="2704" priority="13474">
      <formula>IF(RIGHT(TEXT(AI33,"0.#"),1)=".",TRUE,FALSE)</formula>
    </cfRule>
  </conditionalFormatting>
  <conditionalFormatting sqref="AI32">
    <cfRule type="expression" dxfId="2703" priority="13471">
      <formula>IF(RIGHT(TEXT(AI32,"0.#"),1)=".",FALSE,TRUE)</formula>
    </cfRule>
    <cfRule type="expression" dxfId="2702" priority="13472">
      <formula>IF(RIGHT(TEXT(AI32,"0.#"),1)=".",TRUE,FALSE)</formula>
    </cfRule>
  </conditionalFormatting>
  <conditionalFormatting sqref="AM32">
    <cfRule type="expression" dxfId="2701" priority="13469">
      <formula>IF(RIGHT(TEXT(AM32,"0.#"),1)=".",FALSE,TRUE)</formula>
    </cfRule>
    <cfRule type="expression" dxfId="2700" priority="13470">
      <formula>IF(RIGHT(TEXT(AM32,"0.#"),1)=".",TRUE,FALSE)</formula>
    </cfRule>
  </conditionalFormatting>
  <conditionalFormatting sqref="AM33">
    <cfRule type="expression" dxfId="2699" priority="13467">
      <formula>IF(RIGHT(TEXT(AM33,"0.#"),1)=".",FALSE,TRUE)</formula>
    </cfRule>
    <cfRule type="expression" dxfId="2698" priority="13468">
      <formula>IF(RIGHT(TEXT(AM33,"0.#"),1)=".",TRUE,FALSE)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U134:AU135 AI134:AI135 AM134:AM135 AQ134:AQ135">
    <cfRule type="expression" dxfId="2487" priority="13073">
      <formula>IF(RIGHT(TEXT(AE134,"0.#"),1)=".",FALSE,TRUE)</formula>
    </cfRule>
    <cfRule type="expression" dxfId="2486" priority="13074">
      <formula>IF(RIGHT(TEXT(AE134,"0.#"),1)=".",TRUE,FALSE)</formula>
    </cfRule>
  </conditionalFormatting>
  <conditionalFormatting sqref="AE433:AE435 AI433:AI435 AM433:AM435">
    <cfRule type="expression" dxfId="2485" priority="13043">
      <formula>IF(RIGHT(TEXT(AE433,"0.#"),1)=".",FALSE,TRUE)</formula>
    </cfRule>
    <cfRule type="expression" dxfId="2484" priority="13044">
      <formula>IF(RIGHT(TEXT(AE433,"0.#"),1)=".",TRUE,FALSE)</formula>
    </cfRule>
  </conditionalFormatting>
  <conditionalFormatting sqref="AU433:AU435">
    <cfRule type="expression" dxfId="2483" priority="13019">
      <formula>IF(RIGHT(TEXT(AU433,"0.#"),1)=".",FALSE,TRUE)</formula>
    </cfRule>
    <cfRule type="expression" dxfId="2482" priority="13020">
      <formula>IF(RIGHT(TEXT(AU433,"0.#"),1)=".",TRUE,FALSE)</formula>
    </cfRule>
  </conditionalFormatting>
  <conditionalFormatting sqref="AQ433:AQ435">
    <cfRule type="expression" dxfId="2481" priority="12919">
      <formula>IF(RIGHT(TEXT(AQ433,"0.#"),1)=".",FALSE,TRUE)</formula>
    </cfRule>
    <cfRule type="expression" dxfId="2480" priority="12920">
      <formula>IF(RIGHT(TEXT(AQ433,"0.#"),1)=".",TRUE,FALSE)</formula>
    </cfRule>
  </conditionalFormatting>
  <conditionalFormatting sqref="AL840:AO867">
    <cfRule type="expression" dxfId="2479" priority="6643">
      <formula>IF(AND(AL840&gt;=0, RIGHT(TEXT(AL840,"0.#"),1)&lt;&gt;"."),TRUE,FALSE)</formula>
    </cfRule>
    <cfRule type="expression" dxfId="2478" priority="6644">
      <formula>IF(AND(AL840&gt;=0, RIGHT(TEXT(AL840,"0.#"),1)="."),TRUE,FALSE)</formula>
    </cfRule>
    <cfRule type="expression" dxfId="2477" priority="6645">
      <formula>IF(AND(AL840&lt;0, RIGHT(TEXT(AL840,"0.#"),1)&lt;&gt;"."),TRUE,FALSE)</formula>
    </cfRule>
    <cfRule type="expression" dxfId="2476" priority="6646">
      <formula>IF(AND(AL840&lt;0, RIGHT(TEXT(AL840,"0.#"),1)="."),TRUE,FALSE)</formula>
    </cfRule>
  </conditionalFormatting>
  <conditionalFormatting sqref="AQ53:AQ55">
    <cfRule type="expression" dxfId="2475" priority="4665">
      <formula>IF(RIGHT(TEXT(AQ53,"0.#"),1)=".",FALSE,TRUE)</formula>
    </cfRule>
    <cfRule type="expression" dxfId="2474" priority="4666">
      <formula>IF(RIGHT(TEXT(AQ53,"0.#"),1)=".",TRUE,FALSE)</formula>
    </cfRule>
  </conditionalFormatting>
  <conditionalFormatting sqref="AU53:AU55">
    <cfRule type="expression" dxfId="2473" priority="4663">
      <formula>IF(RIGHT(TEXT(AU53,"0.#"),1)=".",FALSE,TRUE)</formula>
    </cfRule>
    <cfRule type="expression" dxfId="2472" priority="4664">
      <formula>IF(RIGHT(TEXT(AU53,"0.#"),1)=".",TRUE,FALSE)</formula>
    </cfRule>
  </conditionalFormatting>
  <conditionalFormatting sqref="AQ60:AQ62">
    <cfRule type="expression" dxfId="2471" priority="4661">
      <formula>IF(RIGHT(TEXT(AQ60,"0.#"),1)=".",FALSE,TRUE)</formula>
    </cfRule>
    <cfRule type="expression" dxfId="2470" priority="4662">
      <formula>IF(RIGHT(TEXT(AQ60,"0.#"),1)=".",TRUE,FALSE)</formula>
    </cfRule>
  </conditionalFormatting>
  <conditionalFormatting sqref="AU60:AU62">
    <cfRule type="expression" dxfId="2469" priority="4659">
      <formula>IF(RIGHT(TEXT(AU60,"0.#"),1)=".",FALSE,TRUE)</formula>
    </cfRule>
    <cfRule type="expression" dxfId="2468" priority="4660">
      <formula>IF(RIGHT(TEXT(AU60,"0.#"),1)=".",TRUE,FALSE)</formula>
    </cfRule>
  </conditionalFormatting>
  <conditionalFormatting sqref="AQ75:AQ77">
    <cfRule type="expression" dxfId="2467" priority="4657">
      <formula>IF(RIGHT(TEXT(AQ75,"0.#"),1)=".",FALSE,TRUE)</formula>
    </cfRule>
    <cfRule type="expression" dxfId="2466" priority="4658">
      <formula>IF(RIGHT(TEXT(AQ75,"0.#"),1)=".",TRUE,FALSE)</formula>
    </cfRule>
  </conditionalFormatting>
  <conditionalFormatting sqref="AU75:AU77">
    <cfRule type="expression" dxfId="2465" priority="4655">
      <formula>IF(RIGHT(TEXT(AU75,"0.#"),1)=".",FALSE,TRUE)</formula>
    </cfRule>
    <cfRule type="expression" dxfId="2464" priority="4656">
      <formula>IF(RIGHT(TEXT(AU75,"0.#"),1)=".",TRUE,FALSE)</formula>
    </cfRule>
  </conditionalFormatting>
  <conditionalFormatting sqref="AQ87:AQ89">
    <cfRule type="expression" dxfId="2463" priority="4653">
      <formula>IF(RIGHT(TEXT(AQ87,"0.#"),1)=".",FALSE,TRUE)</formula>
    </cfRule>
    <cfRule type="expression" dxfId="2462" priority="4654">
      <formula>IF(RIGHT(TEXT(AQ87,"0.#"),1)=".",TRUE,FALSE)</formula>
    </cfRule>
  </conditionalFormatting>
  <conditionalFormatting sqref="AU87:AU89">
    <cfRule type="expression" dxfId="2461" priority="4651">
      <formula>IF(RIGHT(TEXT(AU87,"0.#"),1)=".",FALSE,TRUE)</formula>
    </cfRule>
    <cfRule type="expression" dxfId="2460" priority="4652">
      <formula>IF(RIGHT(TEXT(AU87,"0.#"),1)=".",TRUE,FALSE)</formula>
    </cfRule>
  </conditionalFormatting>
  <conditionalFormatting sqref="AQ92:AQ94">
    <cfRule type="expression" dxfId="2459" priority="4649">
      <formula>IF(RIGHT(TEXT(AQ92,"0.#"),1)=".",FALSE,TRUE)</formula>
    </cfRule>
    <cfRule type="expression" dxfId="2458" priority="4650">
      <formula>IF(RIGHT(TEXT(AQ92,"0.#"),1)=".",TRUE,FALSE)</formula>
    </cfRule>
  </conditionalFormatting>
  <conditionalFormatting sqref="AU92:AU94">
    <cfRule type="expression" dxfId="2457" priority="4647">
      <formula>IF(RIGHT(TEXT(AU92,"0.#"),1)=".",FALSE,TRUE)</formula>
    </cfRule>
    <cfRule type="expression" dxfId="2456" priority="4648">
      <formula>IF(RIGHT(TEXT(AU92,"0.#"),1)=".",TRUE,FALSE)</formula>
    </cfRule>
  </conditionalFormatting>
  <conditionalFormatting sqref="AQ97:AQ99">
    <cfRule type="expression" dxfId="2455" priority="4645">
      <formula>IF(RIGHT(TEXT(AQ97,"0.#"),1)=".",FALSE,TRUE)</formula>
    </cfRule>
    <cfRule type="expression" dxfId="2454" priority="4646">
      <formula>IF(RIGHT(TEXT(AQ97,"0.#"),1)=".",TRUE,FALSE)</formula>
    </cfRule>
  </conditionalFormatting>
  <conditionalFormatting sqref="AU97:AU99">
    <cfRule type="expression" dxfId="2453" priority="4643">
      <formula>IF(RIGHT(TEXT(AU97,"0.#"),1)=".",FALSE,TRUE)</formula>
    </cfRule>
    <cfRule type="expression" dxfId="2452" priority="4644">
      <formula>IF(RIGHT(TEXT(AU97,"0.#"),1)=".",TRUE,FALSE)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9:AO839">
    <cfRule type="expression" dxfId="2391" priority="2829">
      <formula>IF(AND(AL839&gt;=0, RIGHT(TEXT(AL839,"0.#"),1)&lt;&gt;"."),TRUE,FALSE)</formula>
    </cfRule>
    <cfRule type="expression" dxfId="2390" priority="2830">
      <formula>IF(AND(AL839&gt;=0, RIGHT(TEXT(AL839,"0.#"),1)="."),TRUE,FALSE)</formula>
    </cfRule>
    <cfRule type="expression" dxfId="2389" priority="2831">
      <formula>IF(AND(AL839&lt;0, RIGHT(TEXT(AL839,"0.#"),1)&lt;&gt;"."),TRUE,FALSE)</formula>
    </cfRule>
    <cfRule type="expression" dxfId="2388" priority="2832">
      <formula>IF(AND(AL839&lt;0, RIGHT(TEXT(AL839,"0.#"),1)="."),TRUE,FALSE)</formula>
    </cfRule>
  </conditionalFormatting>
  <conditionalFormatting sqref="Y839">
    <cfRule type="expression" dxfId="2387" priority="2827">
      <formula>IF(RIGHT(TEXT(Y839,"0.#"),1)=".",FALSE,TRUE)</formula>
    </cfRule>
    <cfRule type="expression" dxfId="2386" priority="2828">
      <formula>IF(RIGHT(TEXT(Y839,"0.#"),1)=".",TRUE,FALSE)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71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567</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4" t="s">
        <v>353</v>
      </c>
      <c r="B2" s="415"/>
      <c r="C2" s="415"/>
      <c r="D2" s="415"/>
      <c r="E2" s="415"/>
      <c r="F2" s="416"/>
      <c r="G2" s="534" t="s">
        <v>146</v>
      </c>
      <c r="H2" s="450"/>
      <c r="I2" s="450"/>
      <c r="J2" s="450"/>
      <c r="K2" s="450"/>
      <c r="L2" s="450"/>
      <c r="M2" s="450"/>
      <c r="N2" s="450"/>
      <c r="O2" s="535"/>
      <c r="P2" s="449" t="s">
        <v>59</v>
      </c>
      <c r="Q2" s="450"/>
      <c r="R2" s="450"/>
      <c r="S2" s="450"/>
      <c r="T2" s="450"/>
      <c r="U2" s="450"/>
      <c r="V2" s="450"/>
      <c r="W2" s="450"/>
      <c r="X2" s="535"/>
      <c r="Y2" s="1052"/>
      <c r="Z2" s="847"/>
      <c r="AA2" s="848"/>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5" t="s">
        <v>134</v>
      </c>
      <c r="AV2" s="555"/>
      <c r="AW2" s="555"/>
      <c r="AX2" s="556"/>
    </row>
    <row r="3" spans="1:50" ht="18.75" customHeight="1" x14ac:dyDescent="0.15">
      <c r="A3" s="414"/>
      <c r="B3" s="415"/>
      <c r="C3" s="415"/>
      <c r="D3" s="415"/>
      <c r="E3" s="415"/>
      <c r="F3" s="416"/>
      <c r="G3" s="430"/>
      <c r="H3" s="412"/>
      <c r="I3" s="412"/>
      <c r="J3" s="412"/>
      <c r="K3" s="412"/>
      <c r="L3" s="412"/>
      <c r="M3" s="412"/>
      <c r="N3" s="412"/>
      <c r="O3" s="431"/>
      <c r="P3" s="452"/>
      <c r="Q3" s="412"/>
      <c r="R3" s="412"/>
      <c r="S3" s="412"/>
      <c r="T3" s="412"/>
      <c r="U3" s="412"/>
      <c r="V3" s="412"/>
      <c r="W3" s="412"/>
      <c r="X3" s="431"/>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2" t="s">
        <v>181</v>
      </c>
      <c r="AX3" s="413"/>
    </row>
    <row r="4" spans="1:50" ht="22.5" customHeight="1" x14ac:dyDescent="0.15">
      <c r="A4" s="417"/>
      <c r="B4" s="415"/>
      <c r="C4" s="415"/>
      <c r="D4" s="415"/>
      <c r="E4" s="415"/>
      <c r="F4" s="416"/>
      <c r="G4" s="583"/>
      <c r="H4" s="1029"/>
      <c r="I4" s="1029"/>
      <c r="J4" s="1029"/>
      <c r="K4" s="1029"/>
      <c r="L4" s="1029"/>
      <c r="M4" s="1029"/>
      <c r="N4" s="1029"/>
      <c r="O4" s="1030"/>
      <c r="P4" s="104"/>
      <c r="Q4" s="1037"/>
      <c r="R4" s="1037"/>
      <c r="S4" s="1037"/>
      <c r="T4" s="1037"/>
      <c r="U4" s="1037"/>
      <c r="V4" s="1037"/>
      <c r="W4" s="1037"/>
      <c r="X4" s="1038"/>
      <c r="Y4" s="1047" t="s">
        <v>12</v>
      </c>
      <c r="Z4" s="1048"/>
      <c r="AA4" s="1049"/>
      <c r="AB4" s="477"/>
      <c r="AC4" s="1051"/>
      <c r="AD4" s="1051"/>
      <c r="AE4" s="217"/>
      <c r="AF4" s="218"/>
      <c r="AG4" s="218"/>
      <c r="AH4" s="218"/>
      <c r="AI4" s="217"/>
      <c r="AJ4" s="218"/>
      <c r="AK4" s="218"/>
      <c r="AL4" s="218"/>
      <c r="AM4" s="217"/>
      <c r="AN4" s="218"/>
      <c r="AO4" s="218"/>
      <c r="AP4" s="218"/>
      <c r="AQ4" s="346"/>
      <c r="AR4" s="207"/>
      <c r="AS4" s="207"/>
      <c r="AT4" s="347"/>
      <c r="AU4" s="218"/>
      <c r="AV4" s="218"/>
      <c r="AW4" s="218"/>
      <c r="AX4" s="220"/>
    </row>
    <row r="5" spans="1:50" ht="22.5" customHeight="1" x14ac:dyDescent="0.15">
      <c r="A5" s="418"/>
      <c r="B5" s="419"/>
      <c r="C5" s="419"/>
      <c r="D5" s="419"/>
      <c r="E5" s="419"/>
      <c r="F5" s="420"/>
      <c r="G5" s="1031"/>
      <c r="H5" s="1032"/>
      <c r="I5" s="1032"/>
      <c r="J5" s="1032"/>
      <c r="K5" s="1032"/>
      <c r="L5" s="1032"/>
      <c r="M5" s="1032"/>
      <c r="N5" s="1032"/>
      <c r="O5" s="1033"/>
      <c r="P5" s="1039"/>
      <c r="Q5" s="1039"/>
      <c r="R5" s="1039"/>
      <c r="S5" s="1039"/>
      <c r="T5" s="1039"/>
      <c r="U5" s="1039"/>
      <c r="V5" s="1039"/>
      <c r="W5" s="1039"/>
      <c r="X5" s="1040"/>
      <c r="Y5" s="432" t="s">
        <v>54</v>
      </c>
      <c r="Z5" s="1044"/>
      <c r="AA5" s="1045"/>
      <c r="AB5" s="545"/>
      <c r="AC5" s="1050"/>
      <c r="AD5" s="1050"/>
      <c r="AE5" s="217"/>
      <c r="AF5" s="218"/>
      <c r="AG5" s="218"/>
      <c r="AH5" s="218"/>
      <c r="AI5" s="217"/>
      <c r="AJ5" s="218"/>
      <c r="AK5" s="218"/>
      <c r="AL5" s="218"/>
      <c r="AM5" s="217"/>
      <c r="AN5" s="218"/>
      <c r="AO5" s="218"/>
      <c r="AP5" s="218"/>
      <c r="AQ5" s="346"/>
      <c r="AR5" s="207"/>
      <c r="AS5" s="207"/>
      <c r="AT5" s="347"/>
      <c r="AU5" s="218"/>
      <c r="AV5" s="218"/>
      <c r="AW5" s="218"/>
      <c r="AX5" s="220"/>
    </row>
    <row r="6" spans="1:50" ht="22.5" customHeight="1" x14ac:dyDescent="0.15">
      <c r="A6" s="418"/>
      <c r="B6" s="419"/>
      <c r="C6" s="419"/>
      <c r="D6" s="419"/>
      <c r="E6" s="419"/>
      <c r="F6" s="420"/>
      <c r="G6" s="1034"/>
      <c r="H6" s="1035"/>
      <c r="I6" s="1035"/>
      <c r="J6" s="1035"/>
      <c r="K6" s="1035"/>
      <c r="L6" s="1035"/>
      <c r="M6" s="1035"/>
      <c r="N6" s="1035"/>
      <c r="O6" s="1036"/>
      <c r="P6" s="1041"/>
      <c r="Q6" s="1041"/>
      <c r="R6" s="1041"/>
      <c r="S6" s="1041"/>
      <c r="T6" s="1041"/>
      <c r="U6" s="1041"/>
      <c r="V6" s="1041"/>
      <c r="W6" s="1041"/>
      <c r="X6" s="1042"/>
      <c r="Y6" s="1043" t="s">
        <v>13</v>
      </c>
      <c r="Z6" s="1044"/>
      <c r="AA6" s="1045"/>
      <c r="AB6" s="610" t="s">
        <v>182</v>
      </c>
      <c r="AC6" s="1046"/>
      <c r="AD6" s="1046"/>
      <c r="AE6" s="217"/>
      <c r="AF6" s="218"/>
      <c r="AG6" s="218"/>
      <c r="AH6" s="218"/>
      <c r="AI6" s="217"/>
      <c r="AJ6" s="218"/>
      <c r="AK6" s="218"/>
      <c r="AL6" s="218"/>
      <c r="AM6" s="217"/>
      <c r="AN6" s="218"/>
      <c r="AO6" s="218"/>
      <c r="AP6" s="218"/>
      <c r="AQ6" s="346"/>
      <c r="AR6" s="207"/>
      <c r="AS6" s="207"/>
      <c r="AT6" s="347"/>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4" t="s">
        <v>353</v>
      </c>
      <c r="B9" s="415"/>
      <c r="C9" s="415"/>
      <c r="D9" s="415"/>
      <c r="E9" s="415"/>
      <c r="F9" s="416"/>
      <c r="G9" s="534" t="s">
        <v>146</v>
      </c>
      <c r="H9" s="450"/>
      <c r="I9" s="450"/>
      <c r="J9" s="450"/>
      <c r="K9" s="450"/>
      <c r="L9" s="450"/>
      <c r="M9" s="450"/>
      <c r="N9" s="450"/>
      <c r="O9" s="535"/>
      <c r="P9" s="449" t="s">
        <v>59</v>
      </c>
      <c r="Q9" s="450"/>
      <c r="R9" s="450"/>
      <c r="S9" s="450"/>
      <c r="T9" s="450"/>
      <c r="U9" s="450"/>
      <c r="V9" s="450"/>
      <c r="W9" s="450"/>
      <c r="X9" s="535"/>
      <c r="Y9" s="1052"/>
      <c r="Z9" s="847"/>
      <c r="AA9" s="848"/>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5" t="s">
        <v>134</v>
      </c>
      <c r="AV9" s="555"/>
      <c r="AW9" s="555"/>
      <c r="AX9" s="556"/>
    </row>
    <row r="10" spans="1:50" ht="18.75" customHeight="1" x14ac:dyDescent="0.15">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2" t="s">
        <v>181</v>
      </c>
      <c r="AX10" s="413"/>
    </row>
    <row r="11" spans="1:50" ht="22.5" customHeight="1" x14ac:dyDescent="0.15">
      <c r="A11" s="417"/>
      <c r="B11" s="415"/>
      <c r="C11" s="415"/>
      <c r="D11" s="415"/>
      <c r="E11" s="415"/>
      <c r="F11" s="416"/>
      <c r="G11" s="583"/>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77"/>
      <c r="AC11" s="1051"/>
      <c r="AD11" s="1051"/>
      <c r="AE11" s="217"/>
      <c r="AF11" s="218"/>
      <c r="AG11" s="218"/>
      <c r="AH11" s="218"/>
      <c r="AI11" s="217"/>
      <c r="AJ11" s="218"/>
      <c r="AK11" s="218"/>
      <c r="AL11" s="218"/>
      <c r="AM11" s="217"/>
      <c r="AN11" s="218"/>
      <c r="AO11" s="218"/>
      <c r="AP11" s="218"/>
      <c r="AQ11" s="346"/>
      <c r="AR11" s="207"/>
      <c r="AS11" s="207"/>
      <c r="AT11" s="347"/>
      <c r="AU11" s="218"/>
      <c r="AV11" s="218"/>
      <c r="AW11" s="218"/>
      <c r="AX11" s="220"/>
    </row>
    <row r="12" spans="1:50" ht="22.5" customHeight="1" x14ac:dyDescent="0.15">
      <c r="A12" s="418"/>
      <c r="B12" s="419"/>
      <c r="C12" s="419"/>
      <c r="D12" s="419"/>
      <c r="E12" s="419"/>
      <c r="F12" s="420"/>
      <c r="G12" s="1031"/>
      <c r="H12" s="1032"/>
      <c r="I12" s="1032"/>
      <c r="J12" s="1032"/>
      <c r="K12" s="1032"/>
      <c r="L12" s="1032"/>
      <c r="M12" s="1032"/>
      <c r="N12" s="1032"/>
      <c r="O12" s="1033"/>
      <c r="P12" s="1039"/>
      <c r="Q12" s="1039"/>
      <c r="R12" s="1039"/>
      <c r="S12" s="1039"/>
      <c r="T12" s="1039"/>
      <c r="U12" s="1039"/>
      <c r="V12" s="1039"/>
      <c r="W12" s="1039"/>
      <c r="X12" s="1040"/>
      <c r="Y12" s="432" t="s">
        <v>54</v>
      </c>
      <c r="Z12" s="1044"/>
      <c r="AA12" s="1045"/>
      <c r="AB12" s="545"/>
      <c r="AC12" s="1050"/>
      <c r="AD12" s="1050"/>
      <c r="AE12" s="217"/>
      <c r="AF12" s="218"/>
      <c r="AG12" s="218"/>
      <c r="AH12" s="218"/>
      <c r="AI12" s="217"/>
      <c r="AJ12" s="218"/>
      <c r="AK12" s="218"/>
      <c r="AL12" s="218"/>
      <c r="AM12" s="217"/>
      <c r="AN12" s="218"/>
      <c r="AO12" s="218"/>
      <c r="AP12" s="218"/>
      <c r="AQ12" s="346"/>
      <c r="AR12" s="207"/>
      <c r="AS12" s="207"/>
      <c r="AT12" s="347"/>
      <c r="AU12" s="218"/>
      <c r="AV12" s="218"/>
      <c r="AW12" s="218"/>
      <c r="AX12" s="220"/>
    </row>
    <row r="13" spans="1:50" ht="22.5" customHeight="1" x14ac:dyDescent="0.15">
      <c r="A13" s="421"/>
      <c r="B13" s="422"/>
      <c r="C13" s="422"/>
      <c r="D13" s="422"/>
      <c r="E13" s="422"/>
      <c r="F13" s="423"/>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0" t="s">
        <v>182</v>
      </c>
      <c r="AC13" s="1046"/>
      <c r="AD13" s="1046"/>
      <c r="AE13" s="217"/>
      <c r="AF13" s="218"/>
      <c r="AG13" s="218"/>
      <c r="AH13" s="218"/>
      <c r="AI13" s="217"/>
      <c r="AJ13" s="218"/>
      <c r="AK13" s="218"/>
      <c r="AL13" s="218"/>
      <c r="AM13" s="217"/>
      <c r="AN13" s="218"/>
      <c r="AO13" s="218"/>
      <c r="AP13" s="218"/>
      <c r="AQ13" s="346"/>
      <c r="AR13" s="207"/>
      <c r="AS13" s="207"/>
      <c r="AT13" s="347"/>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4" t="s">
        <v>353</v>
      </c>
      <c r="B16" s="415"/>
      <c r="C16" s="415"/>
      <c r="D16" s="415"/>
      <c r="E16" s="415"/>
      <c r="F16" s="416"/>
      <c r="G16" s="534" t="s">
        <v>146</v>
      </c>
      <c r="H16" s="450"/>
      <c r="I16" s="450"/>
      <c r="J16" s="450"/>
      <c r="K16" s="450"/>
      <c r="L16" s="450"/>
      <c r="M16" s="450"/>
      <c r="N16" s="450"/>
      <c r="O16" s="535"/>
      <c r="P16" s="449" t="s">
        <v>59</v>
      </c>
      <c r="Q16" s="450"/>
      <c r="R16" s="450"/>
      <c r="S16" s="450"/>
      <c r="T16" s="450"/>
      <c r="U16" s="450"/>
      <c r="V16" s="450"/>
      <c r="W16" s="450"/>
      <c r="X16" s="535"/>
      <c r="Y16" s="1052"/>
      <c r="Z16" s="847"/>
      <c r="AA16" s="848"/>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5" t="s">
        <v>134</v>
      </c>
      <c r="AV16" s="555"/>
      <c r="AW16" s="555"/>
      <c r="AX16" s="556"/>
    </row>
    <row r="17" spans="1:50" ht="18.75" customHeight="1" x14ac:dyDescent="0.15">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2" t="s">
        <v>181</v>
      </c>
      <c r="AX17" s="413"/>
    </row>
    <row r="18" spans="1:50" ht="22.5" customHeight="1" x14ac:dyDescent="0.15">
      <c r="A18" s="417"/>
      <c r="B18" s="415"/>
      <c r="C18" s="415"/>
      <c r="D18" s="415"/>
      <c r="E18" s="415"/>
      <c r="F18" s="416"/>
      <c r="G18" s="583"/>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77"/>
      <c r="AC18" s="1051"/>
      <c r="AD18" s="1051"/>
      <c r="AE18" s="217"/>
      <c r="AF18" s="218"/>
      <c r="AG18" s="218"/>
      <c r="AH18" s="218"/>
      <c r="AI18" s="217"/>
      <c r="AJ18" s="218"/>
      <c r="AK18" s="218"/>
      <c r="AL18" s="218"/>
      <c r="AM18" s="217"/>
      <c r="AN18" s="218"/>
      <c r="AO18" s="218"/>
      <c r="AP18" s="218"/>
      <c r="AQ18" s="346"/>
      <c r="AR18" s="207"/>
      <c r="AS18" s="207"/>
      <c r="AT18" s="347"/>
      <c r="AU18" s="218"/>
      <c r="AV18" s="218"/>
      <c r="AW18" s="218"/>
      <c r="AX18" s="220"/>
    </row>
    <row r="19" spans="1:50" ht="22.5" customHeight="1" x14ac:dyDescent="0.15">
      <c r="A19" s="418"/>
      <c r="B19" s="419"/>
      <c r="C19" s="419"/>
      <c r="D19" s="419"/>
      <c r="E19" s="419"/>
      <c r="F19" s="420"/>
      <c r="G19" s="1031"/>
      <c r="H19" s="1032"/>
      <c r="I19" s="1032"/>
      <c r="J19" s="1032"/>
      <c r="K19" s="1032"/>
      <c r="L19" s="1032"/>
      <c r="M19" s="1032"/>
      <c r="N19" s="1032"/>
      <c r="O19" s="1033"/>
      <c r="P19" s="1039"/>
      <c r="Q19" s="1039"/>
      <c r="R19" s="1039"/>
      <c r="S19" s="1039"/>
      <c r="T19" s="1039"/>
      <c r="U19" s="1039"/>
      <c r="V19" s="1039"/>
      <c r="W19" s="1039"/>
      <c r="X19" s="1040"/>
      <c r="Y19" s="432" t="s">
        <v>54</v>
      </c>
      <c r="Z19" s="1044"/>
      <c r="AA19" s="1045"/>
      <c r="AB19" s="545"/>
      <c r="AC19" s="1050"/>
      <c r="AD19" s="1050"/>
      <c r="AE19" s="217"/>
      <c r="AF19" s="218"/>
      <c r="AG19" s="218"/>
      <c r="AH19" s="218"/>
      <c r="AI19" s="217"/>
      <c r="AJ19" s="218"/>
      <c r="AK19" s="218"/>
      <c r="AL19" s="218"/>
      <c r="AM19" s="217"/>
      <c r="AN19" s="218"/>
      <c r="AO19" s="218"/>
      <c r="AP19" s="218"/>
      <c r="AQ19" s="346"/>
      <c r="AR19" s="207"/>
      <c r="AS19" s="207"/>
      <c r="AT19" s="347"/>
      <c r="AU19" s="218"/>
      <c r="AV19" s="218"/>
      <c r="AW19" s="218"/>
      <c r="AX19" s="220"/>
    </row>
    <row r="20" spans="1:50" ht="22.5" customHeight="1" x14ac:dyDescent="0.15">
      <c r="A20" s="421"/>
      <c r="B20" s="422"/>
      <c r="C20" s="422"/>
      <c r="D20" s="422"/>
      <c r="E20" s="422"/>
      <c r="F20" s="423"/>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0" t="s">
        <v>182</v>
      </c>
      <c r="AC20" s="1046"/>
      <c r="AD20" s="1046"/>
      <c r="AE20" s="217"/>
      <c r="AF20" s="218"/>
      <c r="AG20" s="218"/>
      <c r="AH20" s="218"/>
      <c r="AI20" s="217"/>
      <c r="AJ20" s="218"/>
      <c r="AK20" s="218"/>
      <c r="AL20" s="218"/>
      <c r="AM20" s="217"/>
      <c r="AN20" s="218"/>
      <c r="AO20" s="218"/>
      <c r="AP20" s="218"/>
      <c r="AQ20" s="346"/>
      <c r="AR20" s="207"/>
      <c r="AS20" s="207"/>
      <c r="AT20" s="347"/>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4" t="s">
        <v>353</v>
      </c>
      <c r="B23" s="415"/>
      <c r="C23" s="415"/>
      <c r="D23" s="415"/>
      <c r="E23" s="415"/>
      <c r="F23" s="416"/>
      <c r="G23" s="534" t="s">
        <v>146</v>
      </c>
      <c r="H23" s="450"/>
      <c r="I23" s="450"/>
      <c r="J23" s="450"/>
      <c r="K23" s="450"/>
      <c r="L23" s="450"/>
      <c r="M23" s="450"/>
      <c r="N23" s="450"/>
      <c r="O23" s="535"/>
      <c r="P23" s="449" t="s">
        <v>59</v>
      </c>
      <c r="Q23" s="450"/>
      <c r="R23" s="450"/>
      <c r="S23" s="450"/>
      <c r="T23" s="450"/>
      <c r="U23" s="450"/>
      <c r="V23" s="450"/>
      <c r="W23" s="450"/>
      <c r="X23" s="535"/>
      <c r="Y23" s="1052"/>
      <c r="Z23" s="847"/>
      <c r="AA23" s="848"/>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5" t="s">
        <v>134</v>
      </c>
      <c r="AV23" s="555"/>
      <c r="AW23" s="555"/>
      <c r="AX23" s="556"/>
    </row>
    <row r="24" spans="1:50" ht="18.75" customHeight="1" x14ac:dyDescent="0.15">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2" t="s">
        <v>181</v>
      </c>
      <c r="AX24" s="413"/>
    </row>
    <row r="25" spans="1:50" ht="22.5" customHeight="1" x14ac:dyDescent="0.15">
      <c r="A25" s="417"/>
      <c r="B25" s="415"/>
      <c r="C25" s="415"/>
      <c r="D25" s="415"/>
      <c r="E25" s="415"/>
      <c r="F25" s="416"/>
      <c r="G25" s="583"/>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77"/>
      <c r="AC25" s="1051"/>
      <c r="AD25" s="1051"/>
      <c r="AE25" s="217"/>
      <c r="AF25" s="218"/>
      <c r="AG25" s="218"/>
      <c r="AH25" s="218"/>
      <c r="AI25" s="217"/>
      <c r="AJ25" s="218"/>
      <c r="AK25" s="218"/>
      <c r="AL25" s="218"/>
      <c r="AM25" s="217"/>
      <c r="AN25" s="218"/>
      <c r="AO25" s="218"/>
      <c r="AP25" s="218"/>
      <c r="AQ25" s="346"/>
      <c r="AR25" s="207"/>
      <c r="AS25" s="207"/>
      <c r="AT25" s="347"/>
      <c r="AU25" s="218"/>
      <c r="AV25" s="218"/>
      <c r="AW25" s="218"/>
      <c r="AX25" s="220"/>
    </row>
    <row r="26" spans="1:50" ht="22.5" customHeight="1" x14ac:dyDescent="0.15">
      <c r="A26" s="418"/>
      <c r="B26" s="419"/>
      <c r="C26" s="419"/>
      <c r="D26" s="419"/>
      <c r="E26" s="419"/>
      <c r="F26" s="420"/>
      <c r="G26" s="1031"/>
      <c r="H26" s="1032"/>
      <c r="I26" s="1032"/>
      <c r="J26" s="1032"/>
      <c r="K26" s="1032"/>
      <c r="L26" s="1032"/>
      <c r="M26" s="1032"/>
      <c r="N26" s="1032"/>
      <c r="O26" s="1033"/>
      <c r="P26" s="1039"/>
      <c r="Q26" s="1039"/>
      <c r="R26" s="1039"/>
      <c r="S26" s="1039"/>
      <c r="T26" s="1039"/>
      <c r="U26" s="1039"/>
      <c r="V26" s="1039"/>
      <c r="W26" s="1039"/>
      <c r="X26" s="1040"/>
      <c r="Y26" s="432" t="s">
        <v>54</v>
      </c>
      <c r="Z26" s="1044"/>
      <c r="AA26" s="1045"/>
      <c r="AB26" s="545"/>
      <c r="AC26" s="1050"/>
      <c r="AD26" s="1050"/>
      <c r="AE26" s="217"/>
      <c r="AF26" s="218"/>
      <c r="AG26" s="218"/>
      <c r="AH26" s="218"/>
      <c r="AI26" s="217"/>
      <c r="AJ26" s="218"/>
      <c r="AK26" s="218"/>
      <c r="AL26" s="218"/>
      <c r="AM26" s="217"/>
      <c r="AN26" s="218"/>
      <c r="AO26" s="218"/>
      <c r="AP26" s="218"/>
      <c r="AQ26" s="346"/>
      <c r="AR26" s="207"/>
      <c r="AS26" s="207"/>
      <c r="AT26" s="347"/>
      <c r="AU26" s="218"/>
      <c r="AV26" s="218"/>
      <c r="AW26" s="218"/>
      <c r="AX26" s="220"/>
    </row>
    <row r="27" spans="1:50" ht="22.5" customHeight="1" x14ac:dyDescent="0.15">
      <c r="A27" s="421"/>
      <c r="B27" s="422"/>
      <c r="C27" s="422"/>
      <c r="D27" s="422"/>
      <c r="E27" s="422"/>
      <c r="F27" s="423"/>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0" t="s">
        <v>182</v>
      </c>
      <c r="AC27" s="1046"/>
      <c r="AD27" s="1046"/>
      <c r="AE27" s="217"/>
      <c r="AF27" s="218"/>
      <c r="AG27" s="218"/>
      <c r="AH27" s="218"/>
      <c r="AI27" s="217"/>
      <c r="AJ27" s="218"/>
      <c r="AK27" s="218"/>
      <c r="AL27" s="218"/>
      <c r="AM27" s="217"/>
      <c r="AN27" s="218"/>
      <c r="AO27" s="218"/>
      <c r="AP27" s="218"/>
      <c r="AQ27" s="346"/>
      <c r="AR27" s="207"/>
      <c r="AS27" s="207"/>
      <c r="AT27" s="347"/>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4" t="s">
        <v>353</v>
      </c>
      <c r="B30" s="415"/>
      <c r="C30" s="415"/>
      <c r="D30" s="415"/>
      <c r="E30" s="415"/>
      <c r="F30" s="416"/>
      <c r="G30" s="534" t="s">
        <v>146</v>
      </c>
      <c r="H30" s="450"/>
      <c r="I30" s="450"/>
      <c r="J30" s="450"/>
      <c r="K30" s="450"/>
      <c r="L30" s="450"/>
      <c r="M30" s="450"/>
      <c r="N30" s="450"/>
      <c r="O30" s="535"/>
      <c r="P30" s="449" t="s">
        <v>59</v>
      </c>
      <c r="Q30" s="450"/>
      <c r="R30" s="450"/>
      <c r="S30" s="450"/>
      <c r="T30" s="450"/>
      <c r="U30" s="450"/>
      <c r="V30" s="450"/>
      <c r="W30" s="450"/>
      <c r="X30" s="535"/>
      <c r="Y30" s="1052"/>
      <c r="Z30" s="847"/>
      <c r="AA30" s="848"/>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5" t="s">
        <v>134</v>
      </c>
      <c r="AV30" s="555"/>
      <c r="AW30" s="555"/>
      <c r="AX30" s="556"/>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2" t="s">
        <v>181</v>
      </c>
      <c r="AX31" s="413"/>
    </row>
    <row r="32" spans="1:50" ht="22.5" customHeight="1" x14ac:dyDescent="0.15">
      <c r="A32" s="417"/>
      <c r="B32" s="415"/>
      <c r="C32" s="415"/>
      <c r="D32" s="415"/>
      <c r="E32" s="415"/>
      <c r="F32" s="416"/>
      <c r="G32" s="583"/>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77"/>
      <c r="AC32" s="1051"/>
      <c r="AD32" s="1051"/>
      <c r="AE32" s="217"/>
      <c r="AF32" s="218"/>
      <c r="AG32" s="218"/>
      <c r="AH32" s="218"/>
      <c r="AI32" s="217"/>
      <c r="AJ32" s="218"/>
      <c r="AK32" s="218"/>
      <c r="AL32" s="218"/>
      <c r="AM32" s="217"/>
      <c r="AN32" s="218"/>
      <c r="AO32" s="218"/>
      <c r="AP32" s="218"/>
      <c r="AQ32" s="346"/>
      <c r="AR32" s="207"/>
      <c r="AS32" s="207"/>
      <c r="AT32" s="347"/>
      <c r="AU32" s="218"/>
      <c r="AV32" s="218"/>
      <c r="AW32" s="218"/>
      <c r="AX32" s="220"/>
    </row>
    <row r="33" spans="1:50" ht="22.5" customHeight="1" x14ac:dyDescent="0.15">
      <c r="A33" s="418"/>
      <c r="B33" s="419"/>
      <c r="C33" s="419"/>
      <c r="D33" s="419"/>
      <c r="E33" s="419"/>
      <c r="F33" s="420"/>
      <c r="G33" s="1031"/>
      <c r="H33" s="1032"/>
      <c r="I33" s="1032"/>
      <c r="J33" s="1032"/>
      <c r="K33" s="1032"/>
      <c r="L33" s="1032"/>
      <c r="M33" s="1032"/>
      <c r="N33" s="1032"/>
      <c r="O33" s="1033"/>
      <c r="P33" s="1039"/>
      <c r="Q33" s="1039"/>
      <c r="R33" s="1039"/>
      <c r="S33" s="1039"/>
      <c r="T33" s="1039"/>
      <c r="U33" s="1039"/>
      <c r="V33" s="1039"/>
      <c r="W33" s="1039"/>
      <c r="X33" s="1040"/>
      <c r="Y33" s="432" t="s">
        <v>54</v>
      </c>
      <c r="Z33" s="1044"/>
      <c r="AA33" s="1045"/>
      <c r="AB33" s="545"/>
      <c r="AC33" s="1050"/>
      <c r="AD33" s="1050"/>
      <c r="AE33" s="217"/>
      <c r="AF33" s="218"/>
      <c r="AG33" s="218"/>
      <c r="AH33" s="218"/>
      <c r="AI33" s="217"/>
      <c r="AJ33" s="218"/>
      <c r="AK33" s="218"/>
      <c r="AL33" s="218"/>
      <c r="AM33" s="217"/>
      <c r="AN33" s="218"/>
      <c r="AO33" s="218"/>
      <c r="AP33" s="218"/>
      <c r="AQ33" s="346"/>
      <c r="AR33" s="207"/>
      <c r="AS33" s="207"/>
      <c r="AT33" s="347"/>
      <c r="AU33" s="218"/>
      <c r="AV33" s="218"/>
      <c r="AW33" s="218"/>
      <c r="AX33" s="220"/>
    </row>
    <row r="34" spans="1:50" ht="22.5" customHeight="1" x14ac:dyDescent="0.15">
      <c r="A34" s="421"/>
      <c r="B34" s="422"/>
      <c r="C34" s="422"/>
      <c r="D34" s="422"/>
      <c r="E34" s="422"/>
      <c r="F34" s="423"/>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0" t="s">
        <v>182</v>
      </c>
      <c r="AC34" s="1046"/>
      <c r="AD34" s="1046"/>
      <c r="AE34" s="217"/>
      <c r="AF34" s="218"/>
      <c r="AG34" s="218"/>
      <c r="AH34" s="218"/>
      <c r="AI34" s="217"/>
      <c r="AJ34" s="218"/>
      <c r="AK34" s="218"/>
      <c r="AL34" s="218"/>
      <c r="AM34" s="217"/>
      <c r="AN34" s="218"/>
      <c r="AO34" s="218"/>
      <c r="AP34" s="218"/>
      <c r="AQ34" s="346"/>
      <c r="AR34" s="207"/>
      <c r="AS34" s="207"/>
      <c r="AT34" s="347"/>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4" t="s">
        <v>353</v>
      </c>
      <c r="B37" s="415"/>
      <c r="C37" s="415"/>
      <c r="D37" s="415"/>
      <c r="E37" s="415"/>
      <c r="F37" s="416"/>
      <c r="G37" s="534" t="s">
        <v>146</v>
      </c>
      <c r="H37" s="450"/>
      <c r="I37" s="450"/>
      <c r="J37" s="450"/>
      <c r="K37" s="450"/>
      <c r="L37" s="450"/>
      <c r="M37" s="450"/>
      <c r="N37" s="450"/>
      <c r="O37" s="535"/>
      <c r="P37" s="449" t="s">
        <v>59</v>
      </c>
      <c r="Q37" s="450"/>
      <c r="R37" s="450"/>
      <c r="S37" s="450"/>
      <c r="T37" s="450"/>
      <c r="U37" s="450"/>
      <c r="V37" s="450"/>
      <c r="W37" s="450"/>
      <c r="X37" s="535"/>
      <c r="Y37" s="1052"/>
      <c r="Z37" s="847"/>
      <c r="AA37" s="848"/>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5" t="s">
        <v>134</v>
      </c>
      <c r="AV37" s="555"/>
      <c r="AW37" s="555"/>
      <c r="AX37" s="556"/>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2" t="s">
        <v>181</v>
      </c>
      <c r="AX38" s="413"/>
    </row>
    <row r="39" spans="1:50" ht="22.5" customHeight="1" x14ac:dyDescent="0.15">
      <c r="A39" s="417"/>
      <c r="B39" s="415"/>
      <c r="C39" s="415"/>
      <c r="D39" s="415"/>
      <c r="E39" s="415"/>
      <c r="F39" s="416"/>
      <c r="G39" s="583"/>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77"/>
      <c r="AC39" s="1051"/>
      <c r="AD39" s="1051"/>
      <c r="AE39" s="217"/>
      <c r="AF39" s="218"/>
      <c r="AG39" s="218"/>
      <c r="AH39" s="218"/>
      <c r="AI39" s="217"/>
      <c r="AJ39" s="218"/>
      <c r="AK39" s="218"/>
      <c r="AL39" s="218"/>
      <c r="AM39" s="217"/>
      <c r="AN39" s="218"/>
      <c r="AO39" s="218"/>
      <c r="AP39" s="218"/>
      <c r="AQ39" s="346"/>
      <c r="AR39" s="207"/>
      <c r="AS39" s="207"/>
      <c r="AT39" s="347"/>
      <c r="AU39" s="218"/>
      <c r="AV39" s="218"/>
      <c r="AW39" s="218"/>
      <c r="AX39" s="220"/>
    </row>
    <row r="40" spans="1:50" ht="22.5" customHeight="1" x14ac:dyDescent="0.15">
      <c r="A40" s="418"/>
      <c r="B40" s="419"/>
      <c r="C40" s="419"/>
      <c r="D40" s="419"/>
      <c r="E40" s="419"/>
      <c r="F40" s="420"/>
      <c r="G40" s="1031"/>
      <c r="H40" s="1032"/>
      <c r="I40" s="1032"/>
      <c r="J40" s="1032"/>
      <c r="K40" s="1032"/>
      <c r="L40" s="1032"/>
      <c r="M40" s="1032"/>
      <c r="N40" s="1032"/>
      <c r="O40" s="1033"/>
      <c r="P40" s="1039"/>
      <c r="Q40" s="1039"/>
      <c r="R40" s="1039"/>
      <c r="S40" s="1039"/>
      <c r="T40" s="1039"/>
      <c r="U40" s="1039"/>
      <c r="V40" s="1039"/>
      <c r="W40" s="1039"/>
      <c r="X40" s="1040"/>
      <c r="Y40" s="432" t="s">
        <v>54</v>
      </c>
      <c r="Z40" s="1044"/>
      <c r="AA40" s="1045"/>
      <c r="AB40" s="545"/>
      <c r="AC40" s="1050"/>
      <c r="AD40" s="1050"/>
      <c r="AE40" s="217"/>
      <c r="AF40" s="218"/>
      <c r="AG40" s="218"/>
      <c r="AH40" s="218"/>
      <c r="AI40" s="217"/>
      <c r="AJ40" s="218"/>
      <c r="AK40" s="218"/>
      <c r="AL40" s="218"/>
      <c r="AM40" s="217"/>
      <c r="AN40" s="218"/>
      <c r="AO40" s="218"/>
      <c r="AP40" s="218"/>
      <c r="AQ40" s="346"/>
      <c r="AR40" s="207"/>
      <c r="AS40" s="207"/>
      <c r="AT40" s="347"/>
      <c r="AU40" s="218"/>
      <c r="AV40" s="218"/>
      <c r="AW40" s="218"/>
      <c r="AX40" s="220"/>
    </row>
    <row r="41" spans="1:50" ht="22.5" customHeight="1" x14ac:dyDescent="0.15">
      <c r="A41" s="421"/>
      <c r="B41" s="422"/>
      <c r="C41" s="422"/>
      <c r="D41" s="422"/>
      <c r="E41" s="422"/>
      <c r="F41" s="423"/>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0" t="s">
        <v>182</v>
      </c>
      <c r="AC41" s="1046"/>
      <c r="AD41" s="1046"/>
      <c r="AE41" s="217"/>
      <c r="AF41" s="218"/>
      <c r="AG41" s="218"/>
      <c r="AH41" s="218"/>
      <c r="AI41" s="217"/>
      <c r="AJ41" s="218"/>
      <c r="AK41" s="218"/>
      <c r="AL41" s="218"/>
      <c r="AM41" s="217"/>
      <c r="AN41" s="218"/>
      <c r="AO41" s="218"/>
      <c r="AP41" s="218"/>
      <c r="AQ41" s="346"/>
      <c r="AR41" s="207"/>
      <c r="AS41" s="207"/>
      <c r="AT41" s="347"/>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4" t="s">
        <v>353</v>
      </c>
      <c r="B44" s="415"/>
      <c r="C44" s="415"/>
      <c r="D44" s="415"/>
      <c r="E44" s="415"/>
      <c r="F44" s="416"/>
      <c r="G44" s="534" t="s">
        <v>146</v>
      </c>
      <c r="H44" s="450"/>
      <c r="I44" s="450"/>
      <c r="J44" s="450"/>
      <c r="K44" s="450"/>
      <c r="L44" s="450"/>
      <c r="M44" s="450"/>
      <c r="N44" s="450"/>
      <c r="O44" s="535"/>
      <c r="P44" s="449" t="s">
        <v>59</v>
      </c>
      <c r="Q44" s="450"/>
      <c r="R44" s="450"/>
      <c r="S44" s="450"/>
      <c r="T44" s="450"/>
      <c r="U44" s="450"/>
      <c r="V44" s="450"/>
      <c r="W44" s="450"/>
      <c r="X44" s="535"/>
      <c r="Y44" s="1052"/>
      <c r="Z44" s="847"/>
      <c r="AA44" s="848"/>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5" t="s">
        <v>134</v>
      </c>
      <c r="AV44" s="555"/>
      <c r="AW44" s="555"/>
      <c r="AX44" s="556"/>
    </row>
    <row r="45" spans="1:50" ht="18.75"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2" t="s">
        <v>181</v>
      </c>
      <c r="AX45" s="413"/>
    </row>
    <row r="46" spans="1:50" ht="22.5" customHeight="1" x14ac:dyDescent="0.15">
      <c r="A46" s="417"/>
      <c r="B46" s="415"/>
      <c r="C46" s="415"/>
      <c r="D46" s="415"/>
      <c r="E46" s="415"/>
      <c r="F46" s="416"/>
      <c r="G46" s="583"/>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77"/>
      <c r="AC46" s="1051"/>
      <c r="AD46" s="1051"/>
      <c r="AE46" s="217"/>
      <c r="AF46" s="218"/>
      <c r="AG46" s="218"/>
      <c r="AH46" s="218"/>
      <c r="AI46" s="217"/>
      <c r="AJ46" s="218"/>
      <c r="AK46" s="218"/>
      <c r="AL46" s="218"/>
      <c r="AM46" s="217"/>
      <c r="AN46" s="218"/>
      <c r="AO46" s="218"/>
      <c r="AP46" s="218"/>
      <c r="AQ46" s="346"/>
      <c r="AR46" s="207"/>
      <c r="AS46" s="207"/>
      <c r="AT46" s="347"/>
      <c r="AU46" s="218"/>
      <c r="AV46" s="218"/>
      <c r="AW46" s="218"/>
      <c r="AX46" s="220"/>
    </row>
    <row r="47" spans="1:50" ht="22.5" customHeight="1" x14ac:dyDescent="0.15">
      <c r="A47" s="418"/>
      <c r="B47" s="419"/>
      <c r="C47" s="419"/>
      <c r="D47" s="419"/>
      <c r="E47" s="419"/>
      <c r="F47" s="420"/>
      <c r="G47" s="1031"/>
      <c r="H47" s="1032"/>
      <c r="I47" s="1032"/>
      <c r="J47" s="1032"/>
      <c r="K47" s="1032"/>
      <c r="L47" s="1032"/>
      <c r="M47" s="1032"/>
      <c r="N47" s="1032"/>
      <c r="O47" s="1033"/>
      <c r="P47" s="1039"/>
      <c r="Q47" s="1039"/>
      <c r="R47" s="1039"/>
      <c r="S47" s="1039"/>
      <c r="T47" s="1039"/>
      <c r="U47" s="1039"/>
      <c r="V47" s="1039"/>
      <c r="W47" s="1039"/>
      <c r="X47" s="1040"/>
      <c r="Y47" s="432" t="s">
        <v>54</v>
      </c>
      <c r="Z47" s="1044"/>
      <c r="AA47" s="1045"/>
      <c r="AB47" s="545"/>
      <c r="AC47" s="1050"/>
      <c r="AD47" s="1050"/>
      <c r="AE47" s="217"/>
      <c r="AF47" s="218"/>
      <c r="AG47" s="218"/>
      <c r="AH47" s="218"/>
      <c r="AI47" s="217"/>
      <c r="AJ47" s="218"/>
      <c r="AK47" s="218"/>
      <c r="AL47" s="218"/>
      <c r="AM47" s="217"/>
      <c r="AN47" s="218"/>
      <c r="AO47" s="218"/>
      <c r="AP47" s="218"/>
      <c r="AQ47" s="346"/>
      <c r="AR47" s="207"/>
      <c r="AS47" s="207"/>
      <c r="AT47" s="347"/>
      <c r="AU47" s="218"/>
      <c r="AV47" s="218"/>
      <c r="AW47" s="218"/>
      <c r="AX47" s="220"/>
    </row>
    <row r="48" spans="1:50" ht="22.5" customHeight="1" x14ac:dyDescent="0.15">
      <c r="A48" s="421"/>
      <c r="B48" s="422"/>
      <c r="C48" s="422"/>
      <c r="D48" s="422"/>
      <c r="E48" s="422"/>
      <c r="F48" s="423"/>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0" t="s">
        <v>182</v>
      </c>
      <c r="AC48" s="1046"/>
      <c r="AD48" s="1046"/>
      <c r="AE48" s="217"/>
      <c r="AF48" s="218"/>
      <c r="AG48" s="218"/>
      <c r="AH48" s="218"/>
      <c r="AI48" s="217"/>
      <c r="AJ48" s="218"/>
      <c r="AK48" s="218"/>
      <c r="AL48" s="218"/>
      <c r="AM48" s="217"/>
      <c r="AN48" s="218"/>
      <c r="AO48" s="218"/>
      <c r="AP48" s="218"/>
      <c r="AQ48" s="346"/>
      <c r="AR48" s="207"/>
      <c r="AS48" s="207"/>
      <c r="AT48" s="347"/>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4" t="s">
        <v>353</v>
      </c>
      <c r="B51" s="415"/>
      <c r="C51" s="415"/>
      <c r="D51" s="415"/>
      <c r="E51" s="415"/>
      <c r="F51" s="416"/>
      <c r="G51" s="534" t="s">
        <v>146</v>
      </c>
      <c r="H51" s="450"/>
      <c r="I51" s="450"/>
      <c r="J51" s="450"/>
      <c r="K51" s="450"/>
      <c r="L51" s="450"/>
      <c r="M51" s="450"/>
      <c r="N51" s="450"/>
      <c r="O51" s="535"/>
      <c r="P51" s="449" t="s">
        <v>59</v>
      </c>
      <c r="Q51" s="450"/>
      <c r="R51" s="450"/>
      <c r="S51" s="450"/>
      <c r="T51" s="450"/>
      <c r="U51" s="450"/>
      <c r="V51" s="450"/>
      <c r="W51" s="450"/>
      <c r="X51" s="535"/>
      <c r="Y51" s="1052"/>
      <c r="Z51" s="847"/>
      <c r="AA51" s="848"/>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5" t="s">
        <v>134</v>
      </c>
      <c r="AV51" s="555"/>
      <c r="AW51" s="555"/>
      <c r="AX51" s="556"/>
    </row>
    <row r="52" spans="1:50" ht="18.75"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2" t="s">
        <v>181</v>
      </c>
      <c r="AX52" s="413"/>
    </row>
    <row r="53" spans="1:50" ht="22.5" customHeight="1" x14ac:dyDescent="0.15">
      <c r="A53" s="417"/>
      <c r="B53" s="415"/>
      <c r="C53" s="415"/>
      <c r="D53" s="415"/>
      <c r="E53" s="415"/>
      <c r="F53" s="416"/>
      <c r="G53" s="583"/>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77"/>
      <c r="AC53" s="1051"/>
      <c r="AD53" s="1051"/>
      <c r="AE53" s="217"/>
      <c r="AF53" s="218"/>
      <c r="AG53" s="218"/>
      <c r="AH53" s="218"/>
      <c r="AI53" s="217"/>
      <c r="AJ53" s="218"/>
      <c r="AK53" s="218"/>
      <c r="AL53" s="218"/>
      <c r="AM53" s="217"/>
      <c r="AN53" s="218"/>
      <c r="AO53" s="218"/>
      <c r="AP53" s="218"/>
      <c r="AQ53" s="346"/>
      <c r="AR53" s="207"/>
      <c r="AS53" s="207"/>
      <c r="AT53" s="347"/>
      <c r="AU53" s="218"/>
      <c r="AV53" s="218"/>
      <c r="AW53" s="218"/>
      <c r="AX53" s="220"/>
    </row>
    <row r="54" spans="1:50" ht="22.5" customHeight="1" x14ac:dyDescent="0.15">
      <c r="A54" s="418"/>
      <c r="B54" s="419"/>
      <c r="C54" s="419"/>
      <c r="D54" s="419"/>
      <c r="E54" s="419"/>
      <c r="F54" s="420"/>
      <c r="G54" s="1031"/>
      <c r="H54" s="1032"/>
      <c r="I54" s="1032"/>
      <c r="J54" s="1032"/>
      <c r="K54" s="1032"/>
      <c r="L54" s="1032"/>
      <c r="M54" s="1032"/>
      <c r="N54" s="1032"/>
      <c r="O54" s="1033"/>
      <c r="P54" s="1039"/>
      <c r="Q54" s="1039"/>
      <c r="R54" s="1039"/>
      <c r="S54" s="1039"/>
      <c r="T54" s="1039"/>
      <c r="U54" s="1039"/>
      <c r="V54" s="1039"/>
      <c r="W54" s="1039"/>
      <c r="X54" s="1040"/>
      <c r="Y54" s="432" t="s">
        <v>54</v>
      </c>
      <c r="Z54" s="1044"/>
      <c r="AA54" s="1045"/>
      <c r="AB54" s="545"/>
      <c r="AC54" s="1050"/>
      <c r="AD54" s="1050"/>
      <c r="AE54" s="217"/>
      <c r="AF54" s="218"/>
      <c r="AG54" s="218"/>
      <c r="AH54" s="218"/>
      <c r="AI54" s="217"/>
      <c r="AJ54" s="218"/>
      <c r="AK54" s="218"/>
      <c r="AL54" s="218"/>
      <c r="AM54" s="217"/>
      <c r="AN54" s="218"/>
      <c r="AO54" s="218"/>
      <c r="AP54" s="218"/>
      <c r="AQ54" s="346"/>
      <c r="AR54" s="207"/>
      <c r="AS54" s="207"/>
      <c r="AT54" s="347"/>
      <c r="AU54" s="218"/>
      <c r="AV54" s="218"/>
      <c r="AW54" s="218"/>
      <c r="AX54" s="220"/>
    </row>
    <row r="55" spans="1:50" ht="22.5" customHeight="1" x14ac:dyDescent="0.15">
      <c r="A55" s="421"/>
      <c r="B55" s="422"/>
      <c r="C55" s="422"/>
      <c r="D55" s="422"/>
      <c r="E55" s="422"/>
      <c r="F55" s="423"/>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0" t="s">
        <v>182</v>
      </c>
      <c r="AC55" s="1046"/>
      <c r="AD55" s="1046"/>
      <c r="AE55" s="217"/>
      <c r="AF55" s="218"/>
      <c r="AG55" s="218"/>
      <c r="AH55" s="218"/>
      <c r="AI55" s="217"/>
      <c r="AJ55" s="218"/>
      <c r="AK55" s="218"/>
      <c r="AL55" s="218"/>
      <c r="AM55" s="217"/>
      <c r="AN55" s="218"/>
      <c r="AO55" s="218"/>
      <c r="AP55" s="218"/>
      <c r="AQ55" s="346"/>
      <c r="AR55" s="207"/>
      <c r="AS55" s="207"/>
      <c r="AT55" s="347"/>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4" t="s">
        <v>353</v>
      </c>
      <c r="B58" s="415"/>
      <c r="C58" s="415"/>
      <c r="D58" s="415"/>
      <c r="E58" s="415"/>
      <c r="F58" s="416"/>
      <c r="G58" s="534" t="s">
        <v>146</v>
      </c>
      <c r="H58" s="450"/>
      <c r="I58" s="450"/>
      <c r="J58" s="450"/>
      <c r="K58" s="450"/>
      <c r="L58" s="450"/>
      <c r="M58" s="450"/>
      <c r="N58" s="450"/>
      <c r="O58" s="535"/>
      <c r="P58" s="449" t="s">
        <v>59</v>
      </c>
      <c r="Q58" s="450"/>
      <c r="R58" s="450"/>
      <c r="S58" s="450"/>
      <c r="T58" s="450"/>
      <c r="U58" s="450"/>
      <c r="V58" s="450"/>
      <c r="W58" s="450"/>
      <c r="X58" s="535"/>
      <c r="Y58" s="1052"/>
      <c r="Z58" s="847"/>
      <c r="AA58" s="848"/>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5" t="s">
        <v>134</v>
      </c>
      <c r="AV58" s="555"/>
      <c r="AW58" s="555"/>
      <c r="AX58" s="556"/>
    </row>
    <row r="59" spans="1:50" ht="18.75"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2" t="s">
        <v>181</v>
      </c>
      <c r="AX59" s="413"/>
    </row>
    <row r="60" spans="1:50" ht="22.5" customHeight="1" x14ac:dyDescent="0.15">
      <c r="A60" s="417"/>
      <c r="B60" s="415"/>
      <c r="C60" s="415"/>
      <c r="D60" s="415"/>
      <c r="E60" s="415"/>
      <c r="F60" s="416"/>
      <c r="G60" s="583"/>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77"/>
      <c r="AC60" s="1051"/>
      <c r="AD60" s="1051"/>
      <c r="AE60" s="217"/>
      <c r="AF60" s="218"/>
      <c r="AG60" s="218"/>
      <c r="AH60" s="218"/>
      <c r="AI60" s="217"/>
      <c r="AJ60" s="218"/>
      <c r="AK60" s="218"/>
      <c r="AL60" s="218"/>
      <c r="AM60" s="217"/>
      <c r="AN60" s="218"/>
      <c r="AO60" s="218"/>
      <c r="AP60" s="218"/>
      <c r="AQ60" s="346"/>
      <c r="AR60" s="207"/>
      <c r="AS60" s="207"/>
      <c r="AT60" s="347"/>
      <c r="AU60" s="218"/>
      <c r="AV60" s="218"/>
      <c r="AW60" s="218"/>
      <c r="AX60" s="220"/>
    </row>
    <row r="61" spans="1:50" ht="22.5" customHeight="1" x14ac:dyDescent="0.15">
      <c r="A61" s="418"/>
      <c r="B61" s="419"/>
      <c r="C61" s="419"/>
      <c r="D61" s="419"/>
      <c r="E61" s="419"/>
      <c r="F61" s="420"/>
      <c r="G61" s="1031"/>
      <c r="H61" s="1032"/>
      <c r="I61" s="1032"/>
      <c r="J61" s="1032"/>
      <c r="K61" s="1032"/>
      <c r="L61" s="1032"/>
      <c r="M61" s="1032"/>
      <c r="N61" s="1032"/>
      <c r="O61" s="1033"/>
      <c r="P61" s="1039"/>
      <c r="Q61" s="1039"/>
      <c r="R61" s="1039"/>
      <c r="S61" s="1039"/>
      <c r="T61" s="1039"/>
      <c r="U61" s="1039"/>
      <c r="V61" s="1039"/>
      <c r="W61" s="1039"/>
      <c r="X61" s="1040"/>
      <c r="Y61" s="432" t="s">
        <v>54</v>
      </c>
      <c r="Z61" s="1044"/>
      <c r="AA61" s="1045"/>
      <c r="AB61" s="545"/>
      <c r="AC61" s="1050"/>
      <c r="AD61" s="1050"/>
      <c r="AE61" s="217"/>
      <c r="AF61" s="218"/>
      <c r="AG61" s="218"/>
      <c r="AH61" s="218"/>
      <c r="AI61" s="217"/>
      <c r="AJ61" s="218"/>
      <c r="AK61" s="218"/>
      <c r="AL61" s="218"/>
      <c r="AM61" s="217"/>
      <c r="AN61" s="218"/>
      <c r="AO61" s="218"/>
      <c r="AP61" s="218"/>
      <c r="AQ61" s="346"/>
      <c r="AR61" s="207"/>
      <c r="AS61" s="207"/>
      <c r="AT61" s="347"/>
      <c r="AU61" s="218"/>
      <c r="AV61" s="218"/>
      <c r="AW61" s="218"/>
      <c r="AX61" s="220"/>
    </row>
    <row r="62" spans="1:50" ht="22.5" customHeight="1" x14ac:dyDescent="0.15">
      <c r="A62" s="421"/>
      <c r="B62" s="422"/>
      <c r="C62" s="422"/>
      <c r="D62" s="422"/>
      <c r="E62" s="422"/>
      <c r="F62" s="423"/>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0" t="s">
        <v>182</v>
      </c>
      <c r="AC62" s="1046"/>
      <c r="AD62" s="1046"/>
      <c r="AE62" s="217"/>
      <c r="AF62" s="218"/>
      <c r="AG62" s="218"/>
      <c r="AH62" s="218"/>
      <c r="AI62" s="217"/>
      <c r="AJ62" s="218"/>
      <c r="AK62" s="218"/>
      <c r="AL62" s="218"/>
      <c r="AM62" s="217"/>
      <c r="AN62" s="218"/>
      <c r="AO62" s="218"/>
      <c r="AP62" s="218"/>
      <c r="AQ62" s="346"/>
      <c r="AR62" s="207"/>
      <c r="AS62" s="207"/>
      <c r="AT62" s="347"/>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4" t="s">
        <v>353</v>
      </c>
      <c r="B65" s="415"/>
      <c r="C65" s="415"/>
      <c r="D65" s="415"/>
      <c r="E65" s="415"/>
      <c r="F65" s="416"/>
      <c r="G65" s="534" t="s">
        <v>146</v>
      </c>
      <c r="H65" s="450"/>
      <c r="I65" s="450"/>
      <c r="J65" s="450"/>
      <c r="K65" s="450"/>
      <c r="L65" s="450"/>
      <c r="M65" s="450"/>
      <c r="N65" s="450"/>
      <c r="O65" s="535"/>
      <c r="P65" s="449" t="s">
        <v>59</v>
      </c>
      <c r="Q65" s="450"/>
      <c r="R65" s="450"/>
      <c r="S65" s="450"/>
      <c r="T65" s="450"/>
      <c r="U65" s="450"/>
      <c r="V65" s="450"/>
      <c r="W65" s="450"/>
      <c r="X65" s="535"/>
      <c r="Y65" s="1052"/>
      <c r="Z65" s="847"/>
      <c r="AA65" s="848"/>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5" t="s">
        <v>134</v>
      </c>
      <c r="AV65" s="555"/>
      <c r="AW65" s="555"/>
      <c r="AX65" s="556"/>
    </row>
    <row r="66" spans="1:50" ht="18.75" customHeight="1" x14ac:dyDescent="0.15">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2" t="s">
        <v>181</v>
      </c>
      <c r="AX66" s="413"/>
    </row>
    <row r="67" spans="1:50" ht="22.5" customHeight="1" x14ac:dyDescent="0.15">
      <c r="A67" s="417"/>
      <c r="B67" s="415"/>
      <c r="C67" s="415"/>
      <c r="D67" s="415"/>
      <c r="E67" s="415"/>
      <c r="F67" s="416"/>
      <c r="G67" s="583"/>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77"/>
      <c r="AC67" s="1051"/>
      <c r="AD67" s="1051"/>
      <c r="AE67" s="217"/>
      <c r="AF67" s="218"/>
      <c r="AG67" s="218"/>
      <c r="AH67" s="218"/>
      <c r="AI67" s="217"/>
      <c r="AJ67" s="218"/>
      <c r="AK67" s="218"/>
      <c r="AL67" s="218"/>
      <c r="AM67" s="217"/>
      <c r="AN67" s="218"/>
      <c r="AO67" s="218"/>
      <c r="AP67" s="218"/>
      <c r="AQ67" s="346"/>
      <c r="AR67" s="207"/>
      <c r="AS67" s="207"/>
      <c r="AT67" s="347"/>
      <c r="AU67" s="218"/>
      <c r="AV67" s="218"/>
      <c r="AW67" s="218"/>
      <c r="AX67" s="220"/>
    </row>
    <row r="68" spans="1:50" ht="22.5" customHeight="1" x14ac:dyDescent="0.15">
      <c r="A68" s="418"/>
      <c r="B68" s="419"/>
      <c r="C68" s="419"/>
      <c r="D68" s="419"/>
      <c r="E68" s="419"/>
      <c r="F68" s="420"/>
      <c r="G68" s="1031"/>
      <c r="H68" s="1032"/>
      <c r="I68" s="1032"/>
      <c r="J68" s="1032"/>
      <c r="K68" s="1032"/>
      <c r="L68" s="1032"/>
      <c r="M68" s="1032"/>
      <c r="N68" s="1032"/>
      <c r="O68" s="1033"/>
      <c r="P68" s="1039"/>
      <c r="Q68" s="1039"/>
      <c r="R68" s="1039"/>
      <c r="S68" s="1039"/>
      <c r="T68" s="1039"/>
      <c r="U68" s="1039"/>
      <c r="V68" s="1039"/>
      <c r="W68" s="1039"/>
      <c r="X68" s="1040"/>
      <c r="Y68" s="432" t="s">
        <v>54</v>
      </c>
      <c r="Z68" s="1044"/>
      <c r="AA68" s="1045"/>
      <c r="AB68" s="545"/>
      <c r="AC68" s="1050"/>
      <c r="AD68" s="1050"/>
      <c r="AE68" s="217"/>
      <c r="AF68" s="218"/>
      <c r="AG68" s="218"/>
      <c r="AH68" s="218"/>
      <c r="AI68" s="217"/>
      <c r="AJ68" s="218"/>
      <c r="AK68" s="218"/>
      <c r="AL68" s="218"/>
      <c r="AM68" s="217"/>
      <c r="AN68" s="218"/>
      <c r="AO68" s="218"/>
      <c r="AP68" s="218"/>
      <c r="AQ68" s="346"/>
      <c r="AR68" s="207"/>
      <c r="AS68" s="207"/>
      <c r="AT68" s="347"/>
      <c r="AU68" s="218"/>
      <c r="AV68" s="218"/>
      <c r="AW68" s="218"/>
      <c r="AX68" s="220"/>
    </row>
    <row r="69" spans="1:50" ht="22.5" customHeight="1" x14ac:dyDescent="0.15">
      <c r="A69" s="421"/>
      <c r="B69" s="422"/>
      <c r="C69" s="422"/>
      <c r="D69" s="422"/>
      <c r="E69" s="422"/>
      <c r="F69" s="423"/>
      <c r="G69" s="1034"/>
      <c r="H69" s="1035"/>
      <c r="I69" s="1035"/>
      <c r="J69" s="1035"/>
      <c r="K69" s="1035"/>
      <c r="L69" s="1035"/>
      <c r="M69" s="1035"/>
      <c r="N69" s="1035"/>
      <c r="O69" s="1036"/>
      <c r="P69" s="1041"/>
      <c r="Q69" s="1041"/>
      <c r="R69" s="1041"/>
      <c r="S69" s="1041"/>
      <c r="T69" s="1041"/>
      <c r="U69" s="1041"/>
      <c r="V69" s="1041"/>
      <c r="W69" s="1041"/>
      <c r="X69" s="1042"/>
      <c r="Y69" s="432" t="s">
        <v>13</v>
      </c>
      <c r="Z69" s="1044"/>
      <c r="AA69" s="1045"/>
      <c r="AB69" s="578" t="s">
        <v>182</v>
      </c>
      <c r="AC69" s="376"/>
      <c r="AD69" s="376"/>
      <c r="AE69" s="217"/>
      <c r="AF69" s="218"/>
      <c r="AG69" s="218"/>
      <c r="AH69" s="218"/>
      <c r="AI69" s="217"/>
      <c r="AJ69" s="218"/>
      <c r="AK69" s="218"/>
      <c r="AL69" s="218"/>
      <c r="AM69" s="217"/>
      <c r="AN69" s="218"/>
      <c r="AO69" s="218"/>
      <c r="AP69" s="218"/>
      <c r="AQ69" s="346"/>
      <c r="AR69" s="207"/>
      <c r="AS69" s="207"/>
      <c r="AT69" s="347"/>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1" t="s">
        <v>367</v>
      </c>
      <c r="H2" s="612"/>
      <c r="I2" s="612"/>
      <c r="J2" s="612"/>
      <c r="K2" s="612"/>
      <c r="L2" s="612"/>
      <c r="M2" s="612"/>
      <c r="N2" s="612"/>
      <c r="O2" s="612"/>
      <c r="P2" s="612"/>
      <c r="Q2" s="612"/>
      <c r="R2" s="612"/>
      <c r="S2" s="612"/>
      <c r="T2" s="612"/>
      <c r="U2" s="612"/>
      <c r="V2" s="612"/>
      <c r="W2" s="612"/>
      <c r="X2" s="612"/>
      <c r="Y2" s="612"/>
      <c r="Z2" s="612"/>
      <c r="AA2" s="612"/>
      <c r="AB2" s="613"/>
      <c r="AC2" s="611"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3" t="s">
        <v>17</v>
      </c>
      <c r="H3" s="684"/>
      <c r="I3" s="684"/>
      <c r="J3" s="684"/>
      <c r="K3" s="684"/>
      <c r="L3" s="683" t="s">
        <v>18</v>
      </c>
      <c r="M3" s="684"/>
      <c r="N3" s="684"/>
      <c r="O3" s="684"/>
      <c r="P3" s="684"/>
      <c r="Q3" s="684"/>
      <c r="R3" s="684"/>
      <c r="S3" s="684"/>
      <c r="T3" s="684"/>
      <c r="U3" s="684"/>
      <c r="V3" s="684"/>
      <c r="W3" s="684"/>
      <c r="X3" s="685"/>
      <c r="Y3" s="669" t="s">
        <v>19</v>
      </c>
      <c r="Z3" s="670"/>
      <c r="AA3" s="670"/>
      <c r="AB3" s="816"/>
      <c r="AC3" s="833"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4"/>
      <c r="B4" s="1075"/>
      <c r="C4" s="1075"/>
      <c r="D4" s="1075"/>
      <c r="E4" s="1075"/>
      <c r="F4" s="1076"/>
      <c r="G4" s="686"/>
      <c r="H4" s="687"/>
      <c r="I4" s="687"/>
      <c r="J4" s="687"/>
      <c r="K4" s="688"/>
      <c r="L4" s="680"/>
      <c r="M4" s="681"/>
      <c r="N4" s="681"/>
      <c r="O4" s="681"/>
      <c r="P4" s="681"/>
      <c r="Q4" s="681"/>
      <c r="R4" s="681"/>
      <c r="S4" s="681"/>
      <c r="T4" s="681"/>
      <c r="U4" s="681"/>
      <c r="V4" s="681"/>
      <c r="W4" s="681"/>
      <c r="X4" s="682"/>
      <c r="Y4" s="400"/>
      <c r="Z4" s="401"/>
      <c r="AA4" s="401"/>
      <c r="AB4" s="823"/>
      <c r="AC4" s="686"/>
      <c r="AD4" s="687"/>
      <c r="AE4" s="687"/>
      <c r="AF4" s="687"/>
      <c r="AG4" s="688"/>
      <c r="AH4" s="680"/>
      <c r="AI4" s="681"/>
      <c r="AJ4" s="681"/>
      <c r="AK4" s="681"/>
      <c r="AL4" s="681"/>
      <c r="AM4" s="681"/>
      <c r="AN4" s="681"/>
      <c r="AO4" s="681"/>
      <c r="AP4" s="681"/>
      <c r="AQ4" s="681"/>
      <c r="AR4" s="681"/>
      <c r="AS4" s="681"/>
      <c r="AT4" s="682"/>
      <c r="AU4" s="400"/>
      <c r="AV4" s="401"/>
      <c r="AW4" s="401"/>
      <c r="AX4" s="402"/>
    </row>
    <row r="5" spans="1:50" ht="24.75" customHeight="1" x14ac:dyDescent="0.15">
      <c r="A5" s="1074"/>
      <c r="B5" s="1075"/>
      <c r="C5" s="1075"/>
      <c r="D5" s="1075"/>
      <c r="E5" s="1075"/>
      <c r="F5" s="1076"/>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4"/>
      <c r="B6" s="1075"/>
      <c r="C6" s="1075"/>
      <c r="D6" s="1075"/>
      <c r="E6" s="1075"/>
      <c r="F6" s="1076"/>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4"/>
      <c r="B7" s="1075"/>
      <c r="C7" s="1075"/>
      <c r="D7" s="1075"/>
      <c r="E7" s="1075"/>
      <c r="F7" s="1076"/>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4"/>
      <c r="B8" s="1075"/>
      <c r="C8" s="1075"/>
      <c r="D8" s="1075"/>
      <c r="E8" s="1075"/>
      <c r="F8" s="1076"/>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4"/>
      <c r="B9" s="1075"/>
      <c r="C9" s="1075"/>
      <c r="D9" s="1075"/>
      <c r="E9" s="1075"/>
      <c r="F9" s="107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4"/>
      <c r="B10" s="1075"/>
      <c r="C10" s="1075"/>
      <c r="D10" s="1075"/>
      <c r="E10" s="1075"/>
      <c r="F10" s="107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4"/>
      <c r="B11" s="1075"/>
      <c r="C11" s="1075"/>
      <c r="D11" s="1075"/>
      <c r="E11" s="1075"/>
      <c r="F11" s="107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4"/>
      <c r="B12" s="1075"/>
      <c r="C12" s="1075"/>
      <c r="D12" s="1075"/>
      <c r="E12" s="1075"/>
      <c r="F12" s="107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4"/>
      <c r="B13" s="1075"/>
      <c r="C13" s="1075"/>
      <c r="D13" s="1075"/>
      <c r="E13" s="1075"/>
      <c r="F13" s="107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4"/>
      <c r="B14" s="1075"/>
      <c r="C14" s="1075"/>
      <c r="D14" s="1075"/>
      <c r="E14" s="1075"/>
      <c r="F14" s="1076"/>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4"/>
      <c r="B15" s="1075"/>
      <c r="C15" s="1075"/>
      <c r="D15" s="1075"/>
      <c r="E15" s="1075"/>
      <c r="F15" s="1076"/>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11"/>
    </row>
    <row r="16" spans="1:50" ht="25.5" customHeight="1" x14ac:dyDescent="0.15">
      <c r="A16" s="1074"/>
      <c r="B16" s="1075"/>
      <c r="C16" s="1075"/>
      <c r="D16" s="1075"/>
      <c r="E16" s="1075"/>
      <c r="F16" s="1076"/>
      <c r="G16" s="833"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6"/>
      <c r="AC16" s="833"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4"/>
      <c r="B17" s="1075"/>
      <c r="C17" s="1075"/>
      <c r="D17" s="1075"/>
      <c r="E17" s="1075"/>
      <c r="F17" s="1076"/>
      <c r="G17" s="686"/>
      <c r="H17" s="687"/>
      <c r="I17" s="687"/>
      <c r="J17" s="687"/>
      <c r="K17" s="688"/>
      <c r="L17" s="680"/>
      <c r="M17" s="681"/>
      <c r="N17" s="681"/>
      <c r="O17" s="681"/>
      <c r="P17" s="681"/>
      <c r="Q17" s="681"/>
      <c r="R17" s="681"/>
      <c r="S17" s="681"/>
      <c r="T17" s="681"/>
      <c r="U17" s="681"/>
      <c r="V17" s="681"/>
      <c r="W17" s="681"/>
      <c r="X17" s="682"/>
      <c r="Y17" s="400"/>
      <c r="Z17" s="401"/>
      <c r="AA17" s="401"/>
      <c r="AB17" s="823"/>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row>
    <row r="18" spans="1:50" ht="24.75" customHeight="1" x14ac:dyDescent="0.15">
      <c r="A18" s="1074"/>
      <c r="B18" s="1075"/>
      <c r="C18" s="1075"/>
      <c r="D18" s="1075"/>
      <c r="E18" s="1075"/>
      <c r="F18" s="1076"/>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4"/>
      <c r="B19" s="1075"/>
      <c r="C19" s="1075"/>
      <c r="D19" s="1075"/>
      <c r="E19" s="1075"/>
      <c r="F19" s="1076"/>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4"/>
      <c r="B20" s="1075"/>
      <c r="C20" s="1075"/>
      <c r="D20" s="1075"/>
      <c r="E20" s="1075"/>
      <c r="F20" s="1076"/>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4"/>
      <c r="B21" s="1075"/>
      <c r="C21" s="1075"/>
      <c r="D21" s="1075"/>
      <c r="E21" s="1075"/>
      <c r="F21" s="107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4"/>
      <c r="B22" s="1075"/>
      <c r="C22" s="1075"/>
      <c r="D22" s="1075"/>
      <c r="E22" s="1075"/>
      <c r="F22" s="107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4"/>
      <c r="B23" s="1075"/>
      <c r="C23" s="1075"/>
      <c r="D23" s="1075"/>
      <c r="E23" s="1075"/>
      <c r="F23" s="107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4"/>
      <c r="B24" s="1075"/>
      <c r="C24" s="1075"/>
      <c r="D24" s="1075"/>
      <c r="E24" s="1075"/>
      <c r="F24" s="107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4"/>
      <c r="B25" s="1075"/>
      <c r="C25" s="1075"/>
      <c r="D25" s="1075"/>
      <c r="E25" s="1075"/>
      <c r="F25" s="107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4"/>
      <c r="B26" s="1075"/>
      <c r="C26" s="1075"/>
      <c r="D26" s="1075"/>
      <c r="E26" s="1075"/>
      <c r="F26" s="107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4"/>
      <c r="B27" s="1075"/>
      <c r="C27" s="1075"/>
      <c r="D27" s="1075"/>
      <c r="E27" s="1075"/>
      <c r="F27" s="1076"/>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4"/>
      <c r="B28" s="1075"/>
      <c r="C28" s="1075"/>
      <c r="D28" s="1075"/>
      <c r="E28" s="1075"/>
      <c r="F28" s="1076"/>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11"/>
    </row>
    <row r="29" spans="1:50" ht="24.75" customHeight="1" x14ac:dyDescent="0.15">
      <c r="A29" s="1074"/>
      <c r="B29" s="1075"/>
      <c r="C29" s="1075"/>
      <c r="D29" s="1075"/>
      <c r="E29" s="1075"/>
      <c r="F29" s="1076"/>
      <c r="G29" s="833"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6"/>
      <c r="AC29" s="833"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4"/>
      <c r="B30" s="1075"/>
      <c r="C30" s="1075"/>
      <c r="D30" s="1075"/>
      <c r="E30" s="1075"/>
      <c r="F30" s="1076"/>
      <c r="G30" s="686"/>
      <c r="H30" s="687"/>
      <c r="I30" s="687"/>
      <c r="J30" s="687"/>
      <c r="K30" s="688"/>
      <c r="L30" s="680"/>
      <c r="M30" s="681"/>
      <c r="N30" s="681"/>
      <c r="O30" s="681"/>
      <c r="P30" s="681"/>
      <c r="Q30" s="681"/>
      <c r="R30" s="681"/>
      <c r="S30" s="681"/>
      <c r="T30" s="681"/>
      <c r="U30" s="681"/>
      <c r="V30" s="681"/>
      <c r="W30" s="681"/>
      <c r="X30" s="682"/>
      <c r="Y30" s="400"/>
      <c r="Z30" s="401"/>
      <c r="AA30" s="401"/>
      <c r="AB30" s="823"/>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row>
    <row r="31" spans="1:50" ht="24.75" customHeight="1" x14ac:dyDescent="0.15">
      <c r="A31" s="1074"/>
      <c r="B31" s="1075"/>
      <c r="C31" s="1075"/>
      <c r="D31" s="1075"/>
      <c r="E31" s="1075"/>
      <c r="F31" s="107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4"/>
      <c r="B32" s="1075"/>
      <c r="C32" s="1075"/>
      <c r="D32" s="1075"/>
      <c r="E32" s="1075"/>
      <c r="F32" s="107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4"/>
      <c r="B33" s="1075"/>
      <c r="C33" s="1075"/>
      <c r="D33" s="1075"/>
      <c r="E33" s="1075"/>
      <c r="F33" s="107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4"/>
      <c r="B34" s="1075"/>
      <c r="C34" s="1075"/>
      <c r="D34" s="1075"/>
      <c r="E34" s="1075"/>
      <c r="F34" s="107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4"/>
      <c r="B35" s="1075"/>
      <c r="C35" s="1075"/>
      <c r="D35" s="1075"/>
      <c r="E35" s="1075"/>
      <c r="F35" s="107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4"/>
      <c r="B36" s="1075"/>
      <c r="C36" s="1075"/>
      <c r="D36" s="1075"/>
      <c r="E36" s="1075"/>
      <c r="F36" s="107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4"/>
      <c r="B37" s="1075"/>
      <c r="C37" s="1075"/>
      <c r="D37" s="1075"/>
      <c r="E37" s="1075"/>
      <c r="F37" s="107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4"/>
      <c r="B38" s="1075"/>
      <c r="C38" s="1075"/>
      <c r="D38" s="1075"/>
      <c r="E38" s="1075"/>
      <c r="F38" s="107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4"/>
      <c r="B39" s="1075"/>
      <c r="C39" s="1075"/>
      <c r="D39" s="1075"/>
      <c r="E39" s="1075"/>
      <c r="F39" s="107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4"/>
      <c r="B40" s="1075"/>
      <c r="C40" s="1075"/>
      <c r="D40" s="1075"/>
      <c r="E40" s="1075"/>
      <c r="F40" s="1076"/>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4"/>
      <c r="B41" s="1075"/>
      <c r="C41" s="1075"/>
      <c r="D41" s="1075"/>
      <c r="E41" s="1075"/>
      <c r="F41" s="1076"/>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11"/>
    </row>
    <row r="42" spans="1:50" ht="24.75" customHeight="1" x14ac:dyDescent="0.15">
      <c r="A42" s="1074"/>
      <c r="B42" s="1075"/>
      <c r="C42" s="1075"/>
      <c r="D42" s="1075"/>
      <c r="E42" s="1075"/>
      <c r="F42" s="1076"/>
      <c r="G42" s="833"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6"/>
      <c r="AC42" s="833"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4"/>
      <c r="B43" s="1075"/>
      <c r="C43" s="1075"/>
      <c r="D43" s="1075"/>
      <c r="E43" s="1075"/>
      <c r="F43" s="1076"/>
      <c r="G43" s="686"/>
      <c r="H43" s="687"/>
      <c r="I43" s="687"/>
      <c r="J43" s="687"/>
      <c r="K43" s="688"/>
      <c r="L43" s="680"/>
      <c r="M43" s="681"/>
      <c r="N43" s="681"/>
      <c r="O43" s="681"/>
      <c r="P43" s="681"/>
      <c r="Q43" s="681"/>
      <c r="R43" s="681"/>
      <c r="S43" s="681"/>
      <c r="T43" s="681"/>
      <c r="U43" s="681"/>
      <c r="V43" s="681"/>
      <c r="W43" s="681"/>
      <c r="X43" s="682"/>
      <c r="Y43" s="400"/>
      <c r="Z43" s="401"/>
      <c r="AA43" s="401"/>
      <c r="AB43" s="823"/>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row>
    <row r="44" spans="1:50" ht="24.75" customHeight="1" x14ac:dyDescent="0.15">
      <c r="A44" s="1074"/>
      <c r="B44" s="1075"/>
      <c r="C44" s="1075"/>
      <c r="D44" s="1075"/>
      <c r="E44" s="1075"/>
      <c r="F44" s="107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4"/>
      <c r="B45" s="1075"/>
      <c r="C45" s="1075"/>
      <c r="D45" s="1075"/>
      <c r="E45" s="1075"/>
      <c r="F45" s="107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4"/>
      <c r="B46" s="1075"/>
      <c r="C46" s="1075"/>
      <c r="D46" s="1075"/>
      <c r="E46" s="1075"/>
      <c r="F46" s="107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4"/>
      <c r="B47" s="1075"/>
      <c r="C47" s="1075"/>
      <c r="D47" s="1075"/>
      <c r="E47" s="1075"/>
      <c r="F47" s="107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4"/>
      <c r="B48" s="1075"/>
      <c r="C48" s="1075"/>
      <c r="D48" s="1075"/>
      <c r="E48" s="1075"/>
      <c r="F48" s="107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4"/>
      <c r="B49" s="1075"/>
      <c r="C49" s="1075"/>
      <c r="D49" s="1075"/>
      <c r="E49" s="1075"/>
      <c r="F49" s="107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4"/>
      <c r="B50" s="1075"/>
      <c r="C50" s="1075"/>
      <c r="D50" s="1075"/>
      <c r="E50" s="1075"/>
      <c r="F50" s="107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4"/>
      <c r="B51" s="1075"/>
      <c r="C51" s="1075"/>
      <c r="D51" s="1075"/>
      <c r="E51" s="1075"/>
      <c r="F51" s="107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4"/>
      <c r="B52" s="1075"/>
      <c r="C52" s="1075"/>
      <c r="D52" s="1075"/>
      <c r="E52" s="1075"/>
      <c r="F52" s="107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11"/>
    </row>
    <row r="56" spans="1:50" ht="24.75" customHeight="1" x14ac:dyDescent="0.15">
      <c r="A56" s="1074"/>
      <c r="B56" s="1075"/>
      <c r="C56" s="1075"/>
      <c r="D56" s="1075"/>
      <c r="E56" s="1075"/>
      <c r="F56" s="1076"/>
      <c r="G56" s="833"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6"/>
      <c r="AC56" s="833"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4"/>
      <c r="B57" s="1075"/>
      <c r="C57" s="1075"/>
      <c r="D57" s="1075"/>
      <c r="E57" s="1075"/>
      <c r="F57" s="1076"/>
      <c r="G57" s="686"/>
      <c r="H57" s="687"/>
      <c r="I57" s="687"/>
      <c r="J57" s="687"/>
      <c r="K57" s="688"/>
      <c r="L57" s="680"/>
      <c r="M57" s="681"/>
      <c r="N57" s="681"/>
      <c r="O57" s="681"/>
      <c r="P57" s="681"/>
      <c r="Q57" s="681"/>
      <c r="R57" s="681"/>
      <c r="S57" s="681"/>
      <c r="T57" s="681"/>
      <c r="U57" s="681"/>
      <c r="V57" s="681"/>
      <c r="W57" s="681"/>
      <c r="X57" s="682"/>
      <c r="Y57" s="400"/>
      <c r="Z57" s="401"/>
      <c r="AA57" s="401"/>
      <c r="AB57" s="823"/>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row>
    <row r="58" spans="1:50" ht="24.75" customHeight="1" x14ac:dyDescent="0.15">
      <c r="A58" s="1074"/>
      <c r="B58" s="1075"/>
      <c r="C58" s="1075"/>
      <c r="D58" s="1075"/>
      <c r="E58" s="1075"/>
      <c r="F58" s="107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4"/>
      <c r="B59" s="1075"/>
      <c r="C59" s="1075"/>
      <c r="D59" s="1075"/>
      <c r="E59" s="1075"/>
      <c r="F59" s="107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4"/>
      <c r="B60" s="1075"/>
      <c r="C60" s="1075"/>
      <c r="D60" s="1075"/>
      <c r="E60" s="1075"/>
      <c r="F60" s="107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4"/>
      <c r="B61" s="1075"/>
      <c r="C61" s="1075"/>
      <c r="D61" s="1075"/>
      <c r="E61" s="1075"/>
      <c r="F61" s="107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4"/>
      <c r="B62" s="1075"/>
      <c r="C62" s="1075"/>
      <c r="D62" s="1075"/>
      <c r="E62" s="1075"/>
      <c r="F62" s="107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4"/>
      <c r="B63" s="1075"/>
      <c r="C63" s="1075"/>
      <c r="D63" s="1075"/>
      <c r="E63" s="1075"/>
      <c r="F63" s="107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4"/>
      <c r="B64" s="1075"/>
      <c r="C64" s="1075"/>
      <c r="D64" s="1075"/>
      <c r="E64" s="1075"/>
      <c r="F64" s="107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4"/>
      <c r="B65" s="1075"/>
      <c r="C65" s="1075"/>
      <c r="D65" s="1075"/>
      <c r="E65" s="1075"/>
      <c r="F65" s="107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4"/>
      <c r="B66" s="1075"/>
      <c r="C66" s="1075"/>
      <c r="D66" s="1075"/>
      <c r="E66" s="1075"/>
      <c r="F66" s="107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4"/>
      <c r="B67" s="1075"/>
      <c r="C67" s="1075"/>
      <c r="D67" s="1075"/>
      <c r="E67" s="1075"/>
      <c r="F67" s="1076"/>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4"/>
      <c r="B68" s="1075"/>
      <c r="C68" s="1075"/>
      <c r="D68" s="1075"/>
      <c r="E68" s="1075"/>
      <c r="F68" s="1076"/>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11"/>
    </row>
    <row r="69" spans="1:50" ht="25.5" customHeight="1" x14ac:dyDescent="0.15">
      <c r="A69" s="1074"/>
      <c r="B69" s="1075"/>
      <c r="C69" s="1075"/>
      <c r="D69" s="1075"/>
      <c r="E69" s="1075"/>
      <c r="F69" s="1076"/>
      <c r="G69" s="833"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6"/>
      <c r="AC69" s="833"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4"/>
      <c r="B70" s="1075"/>
      <c r="C70" s="1075"/>
      <c r="D70" s="1075"/>
      <c r="E70" s="1075"/>
      <c r="F70" s="1076"/>
      <c r="G70" s="686"/>
      <c r="H70" s="687"/>
      <c r="I70" s="687"/>
      <c r="J70" s="687"/>
      <c r="K70" s="688"/>
      <c r="L70" s="680"/>
      <c r="M70" s="681"/>
      <c r="N70" s="681"/>
      <c r="O70" s="681"/>
      <c r="P70" s="681"/>
      <c r="Q70" s="681"/>
      <c r="R70" s="681"/>
      <c r="S70" s="681"/>
      <c r="T70" s="681"/>
      <c r="U70" s="681"/>
      <c r="V70" s="681"/>
      <c r="W70" s="681"/>
      <c r="X70" s="682"/>
      <c r="Y70" s="400"/>
      <c r="Z70" s="401"/>
      <c r="AA70" s="401"/>
      <c r="AB70" s="823"/>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row>
    <row r="71" spans="1:50" ht="24.75" customHeight="1" x14ac:dyDescent="0.15">
      <c r="A71" s="1074"/>
      <c r="B71" s="1075"/>
      <c r="C71" s="1075"/>
      <c r="D71" s="1075"/>
      <c r="E71" s="1075"/>
      <c r="F71" s="107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4"/>
      <c r="B72" s="1075"/>
      <c r="C72" s="1075"/>
      <c r="D72" s="1075"/>
      <c r="E72" s="1075"/>
      <c r="F72" s="107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4"/>
      <c r="B73" s="1075"/>
      <c r="C73" s="1075"/>
      <c r="D73" s="1075"/>
      <c r="E73" s="1075"/>
      <c r="F73" s="107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4"/>
      <c r="B74" s="1075"/>
      <c r="C74" s="1075"/>
      <c r="D74" s="1075"/>
      <c r="E74" s="1075"/>
      <c r="F74" s="107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4"/>
      <c r="B75" s="1075"/>
      <c r="C75" s="1075"/>
      <c r="D75" s="1075"/>
      <c r="E75" s="1075"/>
      <c r="F75" s="107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4"/>
      <c r="B76" s="1075"/>
      <c r="C76" s="1075"/>
      <c r="D76" s="1075"/>
      <c r="E76" s="1075"/>
      <c r="F76" s="107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4"/>
      <c r="B77" s="1075"/>
      <c r="C77" s="1075"/>
      <c r="D77" s="1075"/>
      <c r="E77" s="1075"/>
      <c r="F77" s="107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4"/>
      <c r="B78" s="1075"/>
      <c r="C78" s="1075"/>
      <c r="D78" s="1075"/>
      <c r="E78" s="1075"/>
      <c r="F78" s="107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4"/>
      <c r="B79" s="1075"/>
      <c r="C79" s="1075"/>
      <c r="D79" s="1075"/>
      <c r="E79" s="1075"/>
      <c r="F79" s="107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4"/>
      <c r="B80" s="1075"/>
      <c r="C80" s="1075"/>
      <c r="D80" s="1075"/>
      <c r="E80" s="1075"/>
      <c r="F80" s="1076"/>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4"/>
      <c r="B81" s="1075"/>
      <c r="C81" s="1075"/>
      <c r="D81" s="1075"/>
      <c r="E81" s="1075"/>
      <c r="F81" s="1076"/>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11"/>
    </row>
    <row r="82" spans="1:50" ht="24.75" customHeight="1" x14ac:dyDescent="0.15">
      <c r="A82" s="1074"/>
      <c r="B82" s="1075"/>
      <c r="C82" s="1075"/>
      <c r="D82" s="1075"/>
      <c r="E82" s="1075"/>
      <c r="F82" s="1076"/>
      <c r="G82" s="833"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6"/>
      <c r="AC82" s="833"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4"/>
      <c r="B83" s="1075"/>
      <c r="C83" s="1075"/>
      <c r="D83" s="1075"/>
      <c r="E83" s="1075"/>
      <c r="F83" s="1076"/>
      <c r="G83" s="686"/>
      <c r="H83" s="687"/>
      <c r="I83" s="687"/>
      <c r="J83" s="687"/>
      <c r="K83" s="688"/>
      <c r="L83" s="680"/>
      <c r="M83" s="681"/>
      <c r="N83" s="681"/>
      <c r="O83" s="681"/>
      <c r="P83" s="681"/>
      <c r="Q83" s="681"/>
      <c r="R83" s="681"/>
      <c r="S83" s="681"/>
      <c r="T83" s="681"/>
      <c r="U83" s="681"/>
      <c r="V83" s="681"/>
      <c r="W83" s="681"/>
      <c r="X83" s="682"/>
      <c r="Y83" s="400"/>
      <c r="Z83" s="401"/>
      <c r="AA83" s="401"/>
      <c r="AB83" s="823"/>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row>
    <row r="84" spans="1:50" ht="24.75" customHeight="1" x14ac:dyDescent="0.15">
      <c r="A84" s="1074"/>
      <c r="B84" s="1075"/>
      <c r="C84" s="1075"/>
      <c r="D84" s="1075"/>
      <c r="E84" s="1075"/>
      <c r="F84" s="107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4"/>
      <c r="B85" s="1075"/>
      <c r="C85" s="1075"/>
      <c r="D85" s="1075"/>
      <c r="E85" s="1075"/>
      <c r="F85" s="107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4"/>
      <c r="B86" s="1075"/>
      <c r="C86" s="1075"/>
      <c r="D86" s="1075"/>
      <c r="E86" s="1075"/>
      <c r="F86" s="107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4"/>
      <c r="B87" s="1075"/>
      <c r="C87" s="1075"/>
      <c r="D87" s="1075"/>
      <c r="E87" s="1075"/>
      <c r="F87" s="107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4"/>
      <c r="B88" s="1075"/>
      <c r="C88" s="1075"/>
      <c r="D88" s="1075"/>
      <c r="E88" s="1075"/>
      <c r="F88" s="107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4"/>
      <c r="B89" s="1075"/>
      <c r="C89" s="1075"/>
      <c r="D89" s="1075"/>
      <c r="E89" s="1075"/>
      <c r="F89" s="107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4"/>
      <c r="B90" s="1075"/>
      <c r="C90" s="1075"/>
      <c r="D90" s="1075"/>
      <c r="E90" s="1075"/>
      <c r="F90" s="107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4"/>
      <c r="B91" s="1075"/>
      <c r="C91" s="1075"/>
      <c r="D91" s="1075"/>
      <c r="E91" s="1075"/>
      <c r="F91" s="107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4"/>
      <c r="B92" s="1075"/>
      <c r="C92" s="1075"/>
      <c r="D92" s="1075"/>
      <c r="E92" s="1075"/>
      <c r="F92" s="107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4"/>
      <c r="B93" s="1075"/>
      <c r="C93" s="1075"/>
      <c r="D93" s="1075"/>
      <c r="E93" s="1075"/>
      <c r="F93" s="1076"/>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4"/>
      <c r="B94" s="1075"/>
      <c r="C94" s="1075"/>
      <c r="D94" s="1075"/>
      <c r="E94" s="1075"/>
      <c r="F94" s="1076"/>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11"/>
    </row>
    <row r="95" spans="1:50" ht="24.75" customHeight="1" x14ac:dyDescent="0.15">
      <c r="A95" s="1074"/>
      <c r="B95" s="1075"/>
      <c r="C95" s="1075"/>
      <c r="D95" s="1075"/>
      <c r="E95" s="1075"/>
      <c r="F95" s="1076"/>
      <c r="G95" s="833"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6"/>
      <c r="AC95" s="833"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4"/>
      <c r="B96" s="1075"/>
      <c r="C96" s="1075"/>
      <c r="D96" s="1075"/>
      <c r="E96" s="1075"/>
      <c r="F96" s="1076"/>
      <c r="G96" s="686"/>
      <c r="H96" s="687"/>
      <c r="I96" s="687"/>
      <c r="J96" s="687"/>
      <c r="K96" s="688"/>
      <c r="L96" s="680"/>
      <c r="M96" s="681"/>
      <c r="N96" s="681"/>
      <c r="O96" s="681"/>
      <c r="P96" s="681"/>
      <c r="Q96" s="681"/>
      <c r="R96" s="681"/>
      <c r="S96" s="681"/>
      <c r="T96" s="681"/>
      <c r="U96" s="681"/>
      <c r="V96" s="681"/>
      <c r="W96" s="681"/>
      <c r="X96" s="682"/>
      <c r="Y96" s="400"/>
      <c r="Z96" s="401"/>
      <c r="AA96" s="401"/>
      <c r="AB96" s="823"/>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row>
    <row r="97" spans="1:50" ht="24.75" customHeight="1" x14ac:dyDescent="0.15">
      <c r="A97" s="1074"/>
      <c r="B97" s="1075"/>
      <c r="C97" s="1075"/>
      <c r="D97" s="1075"/>
      <c r="E97" s="1075"/>
      <c r="F97" s="107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4"/>
      <c r="B98" s="1075"/>
      <c r="C98" s="1075"/>
      <c r="D98" s="1075"/>
      <c r="E98" s="1075"/>
      <c r="F98" s="107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4"/>
      <c r="B99" s="1075"/>
      <c r="C99" s="1075"/>
      <c r="D99" s="1075"/>
      <c r="E99" s="1075"/>
      <c r="F99" s="107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4"/>
      <c r="B100" s="1075"/>
      <c r="C100" s="1075"/>
      <c r="D100" s="1075"/>
      <c r="E100" s="1075"/>
      <c r="F100" s="107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4"/>
      <c r="B101" s="1075"/>
      <c r="C101" s="1075"/>
      <c r="D101" s="1075"/>
      <c r="E101" s="1075"/>
      <c r="F101" s="107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4"/>
      <c r="B102" s="1075"/>
      <c r="C102" s="1075"/>
      <c r="D102" s="1075"/>
      <c r="E102" s="1075"/>
      <c r="F102" s="107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4"/>
      <c r="B103" s="1075"/>
      <c r="C103" s="1075"/>
      <c r="D103" s="1075"/>
      <c r="E103" s="1075"/>
      <c r="F103" s="107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4"/>
      <c r="B104" s="1075"/>
      <c r="C104" s="1075"/>
      <c r="D104" s="1075"/>
      <c r="E104" s="1075"/>
      <c r="F104" s="107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4"/>
      <c r="B105" s="1075"/>
      <c r="C105" s="1075"/>
      <c r="D105" s="1075"/>
      <c r="E105" s="1075"/>
      <c r="F105" s="107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1"/>
    </row>
    <row r="109" spans="1:50" ht="24.75" customHeight="1" x14ac:dyDescent="0.15">
      <c r="A109" s="1074"/>
      <c r="B109" s="1075"/>
      <c r="C109" s="1075"/>
      <c r="D109" s="1075"/>
      <c r="E109" s="1075"/>
      <c r="F109" s="1076"/>
      <c r="G109" s="833"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6"/>
      <c r="AC109" s="833"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4"/>
      <c r="B110" s="1075"/>
      <c r="C110" s="1075"/>
      <c r="D110" s="1075"/>
      <c r="E110" s="1075"/>
      <c r="F110" s="1076"/>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23"/>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row>
    <row r="111" spans="1:50" ht="24.75" customHeight="1" x14ac:dyDescent="0.15">
      <c r="A111" s="1074"/>
      <c r="B111" s="1075"/>
      <c r="C111" s="1075"/>
      <c r="D111" s="1075"/>
      <c r="E111" s="1075"/>
      <c r="F111" s="107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4"/>
      <c r="B112" s="1075"/>
      <c r="C112" s="1075"/>
      <c r="D112" s="1075"/>
      <c r="E112" s="1075"/>
      <c r="F112" s="107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4"/>
      <c r="B113" s="1075"/>
      <c r="C113" s="1075"/>
      <c r="D113" s="1075"/>
      <c r="E113" s="1075"/>
      <c r="F113" s="107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4"/>
      <c r="B114" s="1075"/>
      <c r="C114" s="1075"/>
      <c r="D114" s="1075"/>
      <c r="E114" s="1075"/>
      <c r="F114" s="107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4"/>
      <c r="B115" s="1075"/>
      <c r="C115" s="1075"/>
      <c r="D115" s="1075"/>
      <c r="E115" s="1075"/>
      <c r="F115" s="107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4"/>
      <c r="B116" s="1075"/>
      <c r="C116" s="1075"/>
      <c r="D116" s="1075"/>
      <c r="E116" s="1075"/>
      <c r="F116" s="107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4"/>
      <c r="B117" s="1075"/>
      <c r="C117" s="1075"/>
      <c r="D117" s="1075"/>
      <c r="E117" s="1075"/>
      <c r="F117" s="107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4"/>
      <c r="B118" s="1075"/>
      <c r="C118" s="1075"/>
      <c r="D118" s="1075"/>
      <c r="E118" s="1075"/>
      <c r="F118" s="107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4"/>
      <c r="B119" s="1075"/>
      <c r="C119" s="1075"/>
      <c r="D119" s="1075"/>
      <c r="E119" s="1075"/>
      <c r="F119" s="107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4"/>
      <c r="B120" s="1075"/>
      <c r="C120" s="1075"/>
      <c r="D120" s="1075"/>
      <c r="E120" s="1075"/>
      <c r="F120" s="1076"/>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4"/>
      <c r="B121" s="1075"/>
      <c r="C121" s="1075"/>
      <c r="D121" s="1075"/>
      <c r="E121" s="1075"/>
      <c r="F121" s="1076"/>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1"/>
    </row>
    <row r="122" spans="1:50" ht="25.5" customHeight="1" x14ac:dyDescent="0.15">
      <c r="A122" s="1074"/>
      <c r="B122" s="1075"/>
      <c r="C122" s="1075"/>
      <c r="D122" s="1075"/>
      <c r="E122" s="1075"/>
      <c r="F122" s="1076"/>
      <c r="G122" s="833"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6"/>
      <c r="AC122" s="833"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4"/>
      <c r="B123" s="1075"/>
      <c r="C123" s="1075"/>
      <c r="D123" s="1075"/>
      <c r="E123" s="1075"/>
      <c r="F123" s="1076"/>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23"/>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row>
    <row r="124" spans="1:50" ht="24.75" customHeight="1" x14ac:dyDescent="0.15">
      <c r="A124" s="1074"/>
      <c r="B124" s="1075"/>
      <c r="C124" s="1075"/>
      <c r="D124" s="1075"/>
      <c r="E124" s="1075"/>
      <c r="F124" s="107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4"/>
      <c r="B125" s="1075"/>
      <c r="C125" s="1075"/>
      <c r="D125" s="1075"/>
      <c r="E125" s="1075"/>
      <c r="F125" s="107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4"/>
      <c r="B126" s="1075"/>
      <c r="C126" s="1075"/>
      <c r="D126" s="1075"/>
      <c r="E126" s="1075"/>
      <c r="F126" s="107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4"/>
      <c r="B127" s="1075"/>
      <c r="C127" s="1075"/>
      <c r="D127" s="1075"/>
      <c r="E127" s="1075"/>
      <c r="F127" s="107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4"/>
      <c r="B128" s="1075"/>
      <c r="C128" s="1075"/>
      <c r="D128" s="1075"/>
      <c r="E128" s="1075"/>
      <c r="F128" s="107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4"/>
      <c r="B129" s="1075"/>
      <c r="C129" s="1075"/>
      <c r="D129" s="1075"/>
      <c r="E129" s="1075"/>
      <c r="F129" s="107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4"/>
      <c r="B130" s="1075"/>
      <c r="C130" s="1075"/>
      <c r="D130" s="1075"/>
      <c r="E130" s="1075"/>
      <c r="F130" s="107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4"/>
      <c r="B131" s="1075"/>
      <c r="C131" s="1075"/>
      <c r="D131" s="1075"/>
      <c r="E131" s="1075"/>
      <c r="F131" s="107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4"/>
      <c r="B132" s="1075"/>
      <c r="C132" s="1075"/>
      <c r="D132" s="1075"/>
      <c r="E132" s="1075"/>
      <c r="F132" s="107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4"/>
      <c r="B133" s="1075"/>
      <c r="C133" s="1075"/>
      <c r="D133" s="1075"/>
      <c r="E133" s="1075"/>
      <c r="F133" s="1076"/>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4"/>
      <c r="B134" s="1075"/>
      <c r="C134" s="1075"/>
      <c r="D134" s="1075"/>
      <c r="E134" s="1075"/>
      <c r="F134" s="1076"/>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1"/>
    </row>
    <row r="135" spans="1:50" ht="24.75" customHeight="1" x14ac:dyDescent="0.15">
      <c r="A135" s="1074"/>
      <c r="B135" s="1075"/>
      <c r="C135" s="1075"/>
      <c r="D135" s="1075"/>
      <c r="E135" s="1075"/>
      <c r="F135" s="1076"/>
      <c r="G135" s="833"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6"/>
      <c r="AC135" s="833"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4"/>
      <c r="B136" s="1075"/>
      <c r="C136" s="1075"/>
      <c r="D136" s="1075"/>
      <c r="E136" s="1075"/>
      <c r="F136" s="1076"/>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23"/>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row>
    <row r="137" spans="1:50" ht="24.75" customHeight="1" x14ac:dyDescent="0.15">
      <c r="A137" s="1074"/>
      <c r="B137" s="1075"/>
      <c r="C137" s="1075"/>
      <c r="D137" s="1075"/>
      <c r="E137" s="1075"/>
      <c r="F137" s="107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4"/>
      <c r="B138" s="1075"/>
      <c r="C138" s="1075"/>
      <c r="D138" s="1075"/>
      <c r="E138" s="1075"/>
      <c r="F138" s="107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4"/>
      <c r="B139" s="1075"/>
      <c r="C139" s="1075"/>
      <c r="D139" s="1075"/>
      <c r="E139" s="1075"/>
      <c r="F139" s="107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4"/>
      <c r="B140" s="1075"/>
      <c r="C140" s="1075"/>
      <c r="D140" s="1075"/>
      <c r="E140" s="1075"/>
      <c r="F140" s="107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4"/>
      <c r="B141" s="1075"/>
      <c r="C141" s="1075"/>
      <c r="D141" s="1075"/>
      <c r="E141" s="1075"/>
      <c r="F141" s="107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4"/>
      <c r="B142" s="1075"/>
      <c r="C142" s="1075"/>
      <c r="D142" s="1075"/>
      <c r="E142" s="1075"/>
      <c r="F142" s="107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4"/>
      <c r="B143" s="1075"/>
      <c r="C143" s="1075"/>
      <c r="D143" s="1075"/>
      <c r="E143" s="1075"/>
      <c r="F143" s="107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4"/>
      <c r="B144" s="1075"/>
      <c r="C144" s="1075"/>
      <c r="D144" s="1075"/>
      <c r="E144" s="1075"/>
      <c r="F144" s="107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4"/>
      <c r="B145" s="1075"/>
      <c r="C145" s="1075"/>
      <c r="D145" s="1075"/>
      <c r="E145" s="1075"/>
      <c r="F145" s="107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4"/>
      <c r="B146" s="1075"/>
      <c r="C146" s="1075"/>
      <c r="D146" s="1075"/>
      <c r="E146" s="1075"/>
      <c r="F146" s="1076"/>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4"/>
      <c r="B147" s="1075"/>
      <c r="C147" s="1075"/>
      <c r="D147" s="1075"/>
      <c r="E147" s="1075"/>
      <c r="F147" s="1076"/>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1"/>
    </row>
    <row r="148" spans="1:50" ht="24.75" customHeight="1" x14ac:dyDescent="0.15">
      <c r="A148" s="1074"/>
      <c r="B148" s="1075"/>
      <c r="C148" s="1075"/>
      <c r="D148" s="1075"/>
      <c r="E148" s="1075"/>
      <c r="F148" s="1076"/>
      <c r="G148" s="833"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6"/>
      <c r="AC148" s="833"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4"/>
      <c r="B149" s="1075"/>
      <c r="C149" s="1075"/>
      <c r="D149" s="1075"/>
      <c r="E149" s="1075"/>
      <c r="F149" s="1076"/>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23"/>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row>
    <row r="150" spans="1:50" ht="24.75" customHeight="1" x14ac:dyDescent="0.15">
      <c r="A150" s="1074"/>
      <c r="B150" s="1075"/>
      <c r="C150" s="1075"/>
      <c r="D150" s="1075"/>
      <c r="E150" s="1075"/>
      <c r="F150" s="107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4"/>
      <c r="B151" s="1075"/>
      <c r="C151" s="1075"/>
      <c r="D151" s="1075"/>
      <c r="E151" s="1075"/>
      <c r="F151" s="107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4"/>
      <c r="B152" s="1075"/>
      <c r="C152" s="1075"/>
      <c r="D152" s="1075"/>
      <c r="E152" s="1075"/>
      <c r="F152" s="107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4"/>
      <c r="B153" s="1075"/>
      <c r="C153" s="1075"/>
      <c r="D153" s="1075"/>
      <c r="E153" s="1075"/>
      <c r="F153" s="107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4"/>
      <c r="B154" s="1075"/>
      <c r="C154" s="1075"/>
      <c r="D154" s="1075"/>
      <c r="E154" s="1075"/>
      <c r="F154" s="107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4"/>
      <c r="B155" s="1075"/>
      <c r="C155" s="1075"/>
      <c r="D155" s="1075"/>
      <c r="E155" s="1075"/>
      <c r="F155" s="107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4"/>
      <c r="B156" s="1075"/>
      <c r="C156" s="1075"/>
      <c r="D156" s="1075"/>
      <c r="E156" s="1075"/>
      <c r="F156" s="107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4"/>
      <c r="B157" s="1075"/>
      <c r="C157" s="1075"/>
      <c r="D157" s="1075"/>
      <c r="E157" s="1075"/>
      <c r="F157" s="107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4"/>
      <c r="B158" s="1075"/>
      <c r="C158" s="1075"/>
      <c r="D158" s="1075"/>
      <c r="E158" s="1075"/>
      <c r="F158" s="107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1"/>
    </row>
    <row r="162" spans="1:50" ht="24.75" customHeight="1" x14ac:dyDescent="0.15">
      <c r="A162" s="1074"/>
      <c r="B162" s="1075"/>
      <c r="C162" s="1075"/>
      <c r="D162" s="1075"/>
      <c r="E162" s="1075"/>
      <c r="F162" s="1076"/>
      <c r="G162" s="833"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6"/>
      <c r="AC162" s="833"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4"/>
      <c r="B163" s="1075"/>
      <c r="C163" s="1075"/>
      <c r="D163" s="1075"/>
      <c r="E163" s="1075"/>
      <c r="F163" s="1076"/>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23"/>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row>
    <row r="164" spans="1:50" ht="24.75" customHeight="1" x14ac:dyDescent="0.15">
      <c r="A164" s="1074"/>
      <c r="B164" s="1075"/>
      <c r="C164" s="1075"/>
      <c r="D164" s="1075"/>
      <c r="E164" s="1075"/>
      <c r="F164" s="107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4"/>
      <c r="B165" s="1075"/>
      <c r="C165" s="1075"/>
      <c r="D165" s="1075"/>
      <c r="E165" s="1075"/>
      <c r="F165" s="107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4"/>
      <c r="B166" s="1075"/>
      <c r="C166" s="1075"/>
      <c r="D166" s="1075"/>
      <c r="E166" s="1075"/>
      <c r="F166" s="107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4"/>
      <c r="B167" s="1075"/>
      <c r="C167" s="1075"/>
      <c r="D167" s="1075"/>
      <c r="E167" s="1075"/>
      <c r="F167" s="107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4"/>
      <c r="B168" s="1075"/>
      <c r="C168" s="1075"/>
      <c r="D168" s="1075"/>
      <c r="E168" s="1075"/>
      <c r="F168" s="107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4"/>
      <c r="B169" s="1075"/>
      <c r="C169" s="1075"/>
      <c r="D169" s="1075"/>
      <c r="E169" s="1075"/>
      <c r="F169" s="107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4"/>
      <c r="B170" s="1075"/>
      <c r="C170" s="1075"/>
      <c r="D170" s="1075"/>
      <c r="E170" s="1075"/>
      <c r="F170" s="107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4"/>
      <c r="B171" s="1075"/>
      <c r="C171" s="1075"/>
      <c r="D171" s="1075"/>
      <c r="E171" s="1075"/>
      <c r="F171" s="107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4"/>
      <c r="B172" s="1075"/>
      <c r="C172" s="1075"/>
      <c r="D172" s="1075"/>
      <c r="E172" s="1075"/>
      <c r="F172" s="107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4"/>
      <c r="B173" s="1075"/>
      <c r="C173" s="1075"/>
      <c r="D173" s="1075"/>
      <c r="E173" s="1075"/>
      <c r="F173" s="1076"/>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4"/>
      <c r="B174" s="1075"/>
      <c r="C174" s="1075"/>
      <c r="D174" s="1075"/>
      <c r="E174" s="1075"/>
      <c r="F174" s="1076"/>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1"/>
    </row>
    <row r="175" spans="1:50" ht="25.5" customHeight="1" x14ac:dyDescent="0.15">
      <c r="A175" s="1074"/>
      <c r="B175" s="1075"/>
      <c r="C175" s="1075"/>
      <c r="D175" s="1075"/>
      <c r="E175" s="1075"/>
      <c r="F175" s="1076"/>
      <c r="G175" s="833"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6"/>
      <c r="AC175" s="833"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4"/>
      <c r="B176" s="1075"/>
      <c r="C176" s="1075"/>
      <c r="D176" s="1075"/>
      <c r="E176" s="1075"/>
      <c r="F176" s="1076"/>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23"/>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row>
    <row r="177" spans="1:50" ht="24.75" customHeight="1" x14ac:dyDescent="0.15">
      <c r="A177" s="1074"/>
      <c r="B177" s="1075"/>
      <c r="C177" s="1075"/>
      <c r="D177" s="1075"/>
      <c r="E177" s="1075"/>
      <c r="F177" s="107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4"/>
      <c r="B178" s="1075"/>
      <c r="C178" s="1075"/>
      <c r="D178" s="1075"/>
      <c r="E178" s="1075"/>
      <c r="F178" s="107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4"/>
      <c r="B179" s="1075"/>
      <c r="C179" s="1075"/>
      <c r="D179" s="1075"/>
      <c r="E179" s="1075"/>
      <c r="F179" s="107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4"/>
      <c r="B180" s="1075"/>
      <c r="C180" s="1075"/>
      <c r="D180" s="1075"/>
      <c r="E180" s="1075"/>
      <c r="F180" s="107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4"/>
      <c r="B181" s="1075"/>
      <c r="C181" s="1075"/>
      <c r="D181" s="1075"/>
      <c r="E181" s="1075"/>
      <c r="F181" s="107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4"/>
      <c r="B182" s="1075"/>
      <c r="C182" s="1075"/>
      <c r="D182" s="1075"/>
      <c r="E182" s="1075"/>
      <c r="F182" s="107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4"/>
      <c r="B183" s="1075"/>
      <c r="C183" s="1075"/>
      <c r="D183" s="1075"/>
      <c r="E183" s="1075"/>
      <c r="F183" s="107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4"/>
      <c r="B184" s="1075"/>
      <c r="C184" s="1075"/>
      <c r="D184" s="1075"/>
      <c r="E184" s="1075"/>
      <c r="F184" s="107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4"/>
      <c r="B185" s="1075"/>
      <c r="C185" s="1075"/>
      <c r="D185" s="1075"/>
      <c r="E185" s="1075"/>
      <c r="F185" s="107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4"/>
      <c r="B186" s="1075"/>
      <c r="C186" s="1075"/>
      <c r="D186" s="1075"/>
      <c r="E186" s="1075"/>
      <c r="F186" s="1076"/>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4"/>
      <c r="B187" s="1075"/>
      <c r="C187" s="1075"/>
      <c r="D187" s="1075"/>
      <c r="E187" s="1075"/>
      <c r="F187" s="1076"/>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1"/>
    </row>
    <row r="188" spans="1:50" ht="24.75" customHeight="1" x14ac:dyDescent="0.15">
      <c r="A188" s="1074"/>
      <c r="B188" s="1075"/>
      <c r="C188" s="1075"/>
      <c r="D188" s="1075"/>
      <c r="E188" s="1075"/>
      <c r="F188" s="1076"/>
      <c r="G188" s="833"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6"/>
      <c r="AC188" s="833"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4"/>
      <c r="B189" s="1075"/>
      <c r="C189" s="1075"/>
      <c r="D189" s="1075"/>
      <c r="E189" s="1075"/>
      <c r="F189" s="1076"/>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23"/>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row>
    <row r="190" spans="1:50" ht="24.75" customHeight="1" x14ac:dyDescent="0.15">
      <c r="A190" s="1074"/>
      <c r="B190" s="1075"/>
      <c r="C190" s="1075"/>
      <c r="D190" s="1075"/>
      <c r="E190" s="1075"/>
      <c r="F190" s="107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4"/>
      <c r="B191" s="1075"/>
      <c r="C191" s="1075"/>
      <c r="D191" s="1075"/>
      <c r="E191" s="1075"/>
      <c r="F191" s="107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4"/>
      <c r="B192" s="1075"/>
      <c r="C192" s="1075"/>
      <c r="D192" s="1075"/>
      <c r="E192" s="1075"/>
      <c r="F192" s="107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4"/>
      <c r="B193" s="1075"/>
      <c r="C193" s="1075"/>
      <c r="D193" s="1075"/>
      <c r="E193" s="1075"/>
      <c r="F193" s="107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4"/>
      <c r="B194" s="1075"/>
      <c r="C194" s="1075"/>
      <c r="D194" s="1075"/>
      <c r="E194" s="1075"/>
      <c r="F194" s="107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4"/>
      <c r="B195" s="1075"/>
      <c r="C195" s="1075"/>
      <c r="D195" s="1075"/>
      <c r="E195" s="1075"/>
      <c r="F195" s="107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4"/>
      <c r="B196" s="1075"/>
      <c r="C196" s="1075"/>
      <c r="D196" s="1075"/>
      <c r="E196" s="1075"/>
      <c r="F196" s="107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4"/>
      <c r="B197" s="1075"/>
      <c r="C197" s="1075"/>
      <c r="D197" s="1075"/>
      <c r="E197" s="1075"/>
      <c r="F197" s="107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4"/>
      <c r="B198" s="1075"/>
      <c r="C198" s="1075"/>
      <c r="D198" s="1075"/>
      <c r="E198" s="1075"/>
      <c r="F198" s="107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4"/>
      <c r="B199" s="1075"/>
      <c r="C199" s="1075"/>
      <c r="D199" s="1075"/>
      <c r="E199" s="1075"/>
      <c r="F199" s="1076"/>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4"/>
      <c r="B200" s="1075"/>
      <c r="C200" s="1075"/>
      <c r="D200" s="1075"/>
      <c r="E200" s="1075"/>
      <c r="F200" s="1076"/>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1"/>
    </row>
    <row r="201" spans="1:50" ht="24.75" customHeight="1" x14ac:dyDescent="0.15">
      <c r="A201" s="1074"/>
      <c r="B201" s="1075"/>
      <c r="C201" s="1075"/>
      <c r="D201" s="1075"/>
      <c r="E201" s="1075"/>
      <c r="F201" s="1076"/>
      <c r="G201" s="833"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6"/>
      <c r="AC201" s="833"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4"/>
      <c r="B202" s="1075"/>
      <c r="C202" s="1075"/>
      <c r="D202" s="1075"/>
      <c r="E202" s="1075"/>
      <c r="F202" s="1076"/>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23"/>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row>
    <row r="203" spans="1:50" ht="24.75" customHeight="1" x14ac:dyDescent="0.15">
      <c r="A203" s="1074"/>
      <c r="B203" s="1075"/>
      <c r="C203" s="1075"/>
      <c r="D203" s="1075"/>
      <c r="E203" s="1075"/>
      <c r="F203" s="107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4"/>
      <c r="B204" s="1075"/>
      <c r="C204" s="1075"/>
      <c r="D204" s="1075"/>
      <c r="E204" s="1075"/>
      <c r="F204" s="107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4"/>
      <c r="B205" s="1075"/>
      <c r="C205" s="1075"/>
      <c r="D205" s="1075"/>
      <c r="E205" s="1075"/>
      <c r="F205" s="107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4"/>
      <c r="B206" s="1075"/>
      <c r="C206" s="1075"/>
      <c r="D206" s="1075"/>
      <c r="E206" s="1075"/>
      <c r="F206" s="107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4"/>
      <c r="B207" s="1075"/>
      <c r="C207" s="1075"/>
      <c r="D207" s="1075"/>
      <c r="E207" s="1075"/>
      <c r="F207" s="107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4"/>
      <c r="B208" s="1075"/>
      <c r="C208" s="1075"/>
      <c r="D208" s="1075"/>
      <c r="E208" s="1075"/>
      <c r="F208" s="107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4"/>
      <c r="B209" s="1075"/>
      <c r="C209" s="1075"/>
      <c r="D209" s="1075"/>
      <c r="E209" s="1075"/>
      <c r="F209" s="107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4"/>
      <c r="B210" s="1075"/>
      <c r="C210" s="1075"/>
      <c r="D210" s="1075"/>
      <c r="E210" s="1075"/>
      <c r="F210" s="107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4"/>
      <c r="B211" s="1075"/>
      <c r="C211" s="1075"/>
      <c r="D211" s="1075"/>
      <c r="E211" s="1075"/>
      <c r="F211" s="107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1"/>
    </row>
    <row r="215" spans="1:50" ht="24.75" customHeight="1" x14ac:dyDescent="0.15">
      <c r="A215" s="1074"/>
      <c r="B215" s="1075"/>
      <c r="C215" s="1075"/>
      <c r="D215" s="1075"/>
      <c r="E215" s="1075"/>
      <c r="F215" s="1076"/>
      <c r="G215" s="833"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6"/>
      <c r="AC215" s="833"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4"/>
      <c r="B216" s="1075"/>
      <c r="C216" s="1075"/>
      <c r="D216" s="1075"/>
      <c r="E216" s="1075"/>
      <c r="F216" s="1076"/>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23"/>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row>
    <row r="217" spans="1:50" ht="24.75" customHeight="1" x14ac:dyDescent="0.15">
      <c r="A217" s="1074"/>
      <c r="B217" s="1075"/>
      <c r="C217" s="1075"/>
      <c r="D217" s="1075"/>
      <c r="E217" s="1075"/>
      <c r="F217" s="107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4"/>
      <c r="B218" s="1075"/>
      <c r="C218" s="1075"/>
      <c r="D218" s="1075"/>
      <c r="E218" s="1075"/>
      <c r="F218" s="107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4"/>
      <c r="B219" s="1075"/>
      <c r="C219" s="1075"/>
      <c r="D219" s="1075"/>
      <c r="E219" s="1075"/>
      <c r="F219" s="107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4"/>
      <c r="B220" s="1075"/>
      <c r="C220" s="1075"/>
      <c r="D220" s="1075"/>
      <c r="E220" s="1075"/>
      <c r="F220" s="107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4"/>
      <c r="B221" s="1075"/>
      <c r="C221" s="1075"/>
      <c r="D221" s="1075"/>
      <c r="E221" s="1075"/>
      <c r="F221" s="107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4"/>
      <c r="B222" s="1075"/>
      <c r="C222" s="1075"/>
      <c r="D222" s="1075"/>
      <c r="E222" s="1075"/>
      <c r="F222" s="107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4"/>
      <c r="B223" s="1075"/>
      <c r="C223" s="1075"/>
      <c r="D223" s="1075"/>
      <c r="E223" s="1075"/>
      <c r="F223" s="107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4"/>
      <c r="B224" s="1075"/>
      <c r="C224" s="1075"/>
      <c r="D224" s="1075"/>
      <c r="E224" s="1075"/>
      <c r="F224" s="107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4"/>
      <c r="B225" s="1075"/>
      <c r="C225" s="1075"/>
      <c r="D225" s="1075"/>
      <c r="E225" s="1075"/>
      <c r="F225" s="107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4"/>
      <c r="B226" s="1075"/>
      <c r="C226" s="1075"/>
      <c r="D226" s="1075"/>
      <c r="E226" s="1075"/>
      <c r="F226" s="1076"/>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4"/>
      <c r="B227" s="1075"/>
      <c r="C227" s="1075"/>
      <c r="D227" s="1075"/>
      <c r="E227" s="1075"/>
      <c r="F227" s="1076"/>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1"/>
    </row>
    <row r="228" spans="1:50" ht="25.5" customHeight="1" x14ac:dyDescent="0.15">
      <c r="A228" s="1074"/>
      <c r="B228" s="1075"/>
      <c r="C228" s="1075"/>
      <c r="D228" s="1075"/>
      <c r="E228" s="1075"/>
      <c r="F228" s="1076"/>
      <c r="G228" s="833"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6"/>
      <c r="AC228" s="833"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4"/>
      <c r="B229" s="1075"/>
      <c r="C229" s="1075"/>
      <c r="D229" s="1075"/>
      <c r="E229" s="1075"/>
      <c r="F229" s="1076"/>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23"/>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row>
    <row r="230" spans="1:50" ht="24.75" customHeight="1" x14ac:dyDescent="0.15">
      <c r="A230" s="1074"/>
      <c r="B230" s="1075"/>
      <c r="C230" s="1075"/>
      <c r="D230" s="1075"/>
      <c r="E230" s="1075"/>
      <c r="F230" s="107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4"/>
      <c r="B231" s="1075"/>
      <c r="C231" s="1075"/>
      <c r="D231" s="1075"/>
      <c r="E231" s="1075"/>
      <c r="F231" s="107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4"/>
      <c r="B232" s="1075"/>
      <c r="C232" s="1075"/>
      <c r="D232" s="1075"/>
      <c r="E232" s="1075"/>
      <c r="F232" s="107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4"/>
      <c r="B233" s="1075"/>
      <c r="C233" s="1075"/>
      <c r="D233" s="1075"/>
      <c r="E233" s="1075"/>
      <c r="F233" s="107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4"/>
      <c r="B234" s="1075"/>
      <c r="C234" s="1075"/>
      <c r="D234" s="1075"/>
      <c r="E234" s="1075"/>
      <c r="F234" s="107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4"/>
      <c r="B235" s="1075"/>
      <c r="C235" s="1075"/>
      <c r="D235" s="1075"/>
      <c r="E235" s="1075"/>
      <c r="F235" s="107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4"/>
      <c r="B236" s="1075"/>
      <c r="C236" s="1075"/>
      <c r="D236" s="1075"/>
      <c r="E236" s="1075"/>
      <c r="F236" s="107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4"/>
      <c r="B237" s="1075"/>
      <c r="C237" s="1075"/>
      <c r="D237" s="1075"/>
      <c r="E237" s="1075"/>
      <c r="F237" s="107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4"/>
      <c r="B238" s="1075"/>
      <c r="C238" s="1075"/>
      <c r="D238" s="1075"/>
      <c r="E238" s="1075"/>
      <c r="F238" s="107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4"/>
      <c r="B239" s="1075"/>
      <c r="C239" s="1075"/>
      <c r="D239" s="1075"/>
      <c r="E239" s="1075"/>
      <c r="F239" s="1076"/>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4"/>
      <c r="B240" s="1075"/>
      <c r="C240" s="1075"/>
      <c r="D240" s="1075"/>
      <c r="E240" s="1075"/>
      <c r="F240" s="1076"/>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1"/>
    </row>
    <row r="241" spans="1:50" ht="24.75" customHeight="1" x14ac:dyDescent="0.15">
      <c r="A241" s="1074"/>
      <c r="B241" s="1075"/>
      <c r="C241" s="1075"/>
      <c r="D241" s="1075"/>
      <c r="E241" s="1075"/>
      <c r="F241" s="1076"/>
      <c r="G241" s="833"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6"/>
      <c r="AC241" s="833"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4"/>
      <c r="B242" s="1075"/>
      <c r="C242" s="1075"/>
      <c r="D242" s="1075"/>
      <c r="E242" s="1075"/>
      <c r="F242" s="1076"/>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23"/>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row>
    <row r="243" spans="1:50" ht="24.75" customHeight="1" x14ac:dyDescent="0.15">
      <c r="A243" s="1074"/>
      <c r="B243" s="1075"/>
      <c r="C243" s="1075"/>
      <c r="D243" s="1075"/>
      <c r="E243" s="1075"/>
      <c r="F243" s="107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4"/>
      <c r="B244" s="1075"/>
      <c r="C244" s="1075"/>
      <c r="D244" s="1075"/>
      <c r="E244" s="1075"/>
      <c r="F244" s="107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4"/>
      <c r="B245" s="1075"/>
      <c r="C245" s="1075"/>
      <c r="D245" s="1075"/>
      <c r="E245" s="1075"/>
      <c r="F245" s="107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4"/>
      <c r="B246" s="1075"/>
      <c r="C246" s="1075"/>
      <c r="D246" s="1075"/>
      <c r="E246" s="1075"/>
      <c r="F246" s="107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4"/>
      <c r="B247" s="1075"/>
      <c r="C247" s="1075"/>
      <c r="D247" s="1075"/>
      <c r="E247" s="1075"/>
      <c r="F247" s="107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4"/>
      <c r="B248" s="1075"/>
      <c r="C248" s="1075"/>
      <c r="D248" s="1075"/>
      <c r="E248" s="1075"/>
      <c r="F248" s="107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4"/>
      <c r="B249" s="1075"/>
      <c r="C249" s="1075"/>
      <c r="D249" s="1075"/>
      <c r="E249" s="1075"/>
      <c r="F249" s="107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4"/>
      <c r="B250" s="1075"/>
      <c r="C250" s="1075"/>
      <c r="D250" s="1075"/>
      <c r="E250" s="1075"/>
      <c r="F250" s="107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4"/>
      <c r="B251" s="1075"/>
      <c r="C251" s="1075"/>
      <c r="D251" s="1075"/>
      <c r="E251" s="1075"/>
      <c r="F251" s="107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4"/>
      <c r="B252" s="1075"/>
      <c r="C252" s="1075"/>
      <c r="D252" s="1075"/>
      <c r="E252" s="1075"/>
      <c r="F252" s="1076"/>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4"/>
      <c r="B253" s="1075"/>
      <c r="C253" s="1075"/>
      <c r="D253" s="1075"/>
      <c r="E253" s="1075"/>
      <c r="F253" s="1076"/>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1"/>
    </row>
    <row r="254" spans="1:50" ht="24.75" customHeight="1" x14ac:dyDescent="0.15">
      <c r="A254" s="1074"/>
      <c r="B254" s="1075"/>
      <c r="C254" s="1075"/>
      <c r="D254" s="1075"/>
      <c r="E254" s="1075"/>
      <c r="F254" s="1076"/>
      <c r="G254" s="833"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6"/>
      <c r="AC254" s="833"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4"/>
      <c r="B255" s="1075"/>
      <c r="C255" s="1075"/>
      <c r="D255" s="1075"/>
      <c r="E255" s="1075"/>
      <c r="F255" s="1076"/>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23"/>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row>
    <row r="256" spans="1:50" ht="24.75" customHeight="1" x14ac:dyDescent="0.15">
      <c r="A256" s="1074"/>
      <c r="B256" s="1075"/>
      <c r="C256" s="1075"/>
      <c r="D256" s="1075"/>
      <c r="E256" s="1075"/>
      <c r="F256" s="107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4"/>
      <c r="B257" s="1075"/>
      <c r="C257" s="1075"/>
      <c r="D257" s="1075"/>
      <c r="E257" s="1075"/>
      <c r="F257" s="107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4"/>
      <c r="B258" s="1075"/>
      <c r="C258" s="1075"/>
      <c r="D258" s="1075"/>
      <c r="E258" s="1075"/>
      <c r="F258" s="107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4"/>
      <c r="B259" s="1075"/>
      <c r="C259" s="1075"/>
      <c r="D259" s="1075"/>
      <c r="E259" s="1075"/>
      <c r="F259" s="107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4"/>
      <c r="B260" s="1075"/>
      <c r="C260" s="1075"/>
      <c r="D260" s="1075"/>
      <c r="E260" s="1075"/>
      <c r="F260" s="107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4"/>
      <c r="B261" s="1075"/>
      <c r="C261" s="1075"/>
      <c r="D261" s="1075"/>
      <c r="E261" s="1075"/>
      <c r="F261" s="107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4"/>
      <c r="B262" s="1075"/>
      <c r="C262" s="1075"/>
      <c r="D262" s="1075"/>
      <c r="E262" s="1075"/>
      <c r="F262" s="107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4"/>
      <c r="B263" s="1075"/>
      <c r="C263" s="1075"/>
      <c r="D263" s="1075"/>
      <c r="E263" s="1075"/>
      <c r="F263" s="107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4"/>
      <c r="B264" s="1075"/>
      <c r="C264" s="1075"/>
      <c r="D264" s="1075"/>
      <c r="E264" s="1075"/>
      <c r="F264" s="107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148" t="s">
        <v>300</v>
      </c>
      <c r="K3" s="372"/>
      <c r="L3" s="372"/>
      <c r="M3" s="372"/>
      <c r="N3" s="372"/>
      <c r="O3" s="372"/>
      <c r="P3" s="373" t="s">
        <v>27</v>
      </c>
      <c r="Q3" s="373"/>
      <c r="R3" s="373"/>
      <c r="S3" s="373"/>
      <c r="T3" s="373"/>
      <c r="U3" s="373"/>
      <c r="V3" s="373"/>
      <c r="W3" s="373"/>
      <c r="X3" s="373"/>
      <c r="Y3" s="374" t="s">
        <v>357</v>
      </c>
      <c r="Z3" s="375"/>
      <c r="AA3" s="375"/>
      <c r="AB3" s="375"/>
      <c r="AC3" s="148" t="s">
        <v>342</v>
      </c>
      <c r="AD3" s="148"/>
      <c r="AE3" s="148"/>
      <c r="AF3" s="148"/>
      <c r="AG3" s="148"/>
      <c r="AH3" s="374" t="s">
        <v>261</v>
      </c>
      <c r="AI3" s="371"/>
      <c r="AJ3" s="371"/>
      <c r="AK3" s="371"/>
      <c r="AL3" s="371" t="s">
        <v>21</v>
      </c>
      <c r="AM3" s="371"/>
      <c r="AN3" s="371"/>
      <c r="AO3" s="376"/>
      <c r="AP3" s="377" t="s">
        <v>301</v>
      </c>
      <c r="AQ3" s="377"/>
      <c r="AR3" s="377"/>
      <c r="AS3" s="377"/>
      <c r="AT3" s="377"/>
      <c r="AU3" s="377"/>
      <c r="AV3" s="377"/>
      <c r="AW3" s="377"/>
      <c r="AX3" s="377"/>
    </row>
    <row r="4" spans="1:50" ht="26.25" customHeight="1" x14ac:dyDescent="0.15">
      <c r="A4" s="1085">
        <v>1</v>
      </c>
      <c r="B4" s="1085">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85">
        <v>2</v>
      </c>
      <c r="B5" s="1085">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85">
        <v>3</v>
      </c>
      <c r="B6" s="1085">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85">
        <v>4</v>
      </c>
      <c r="B7" s="1085">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85">
        <v>5</v>
      </c>
      <c r="B8" s="1085">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85">
        <v>6</v>
      </c>
      <c r="B9" s="1085">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85">
        <v>7</v>
      </c>
      <c r="B10" s="1085">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85">
        <v>8</v>
      </c>
      <c r="B11" s="1085">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85">
        <v>9</v>
      </c>
      <c r="B12" s="1085">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85">
        <v>10</v>
      </c>
      <c r="B13" s="1085">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85">
        <v>11</v>
      </c>
      <c r="B14" s="1085">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85">
        <v>12</v>
      </c>
      <c r="B15" s="1085">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85">
        <v>13</v>
      </c>
      <c r="B16" s="1085">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85">
        <v>14</v>
      </c>
      <c r="B17" s="1085">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85">
        <v>15</v>
      </c>
      <c r="B18" s="1085">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85">
        <v>16</v>
      </c>
      <c r="B19" s="1085">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85">
        <v>17</v>
      </c>
      <c r="B20" s="1085">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85">
        <v>18</v>
      </c>
      <c r="B21" s="1085">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85">
        <v>19</v>
      </c>
      <c r="B22" s="1085">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85">
        <v>20</v>
      </c>
      <c r="B23" s="1085">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85">
        <v>21</v>
      </c>
      <c r="B24" s="1085">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85">
        <v>22</v>
      </c>
      <c r="B25" s="1085">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85">
        <v>23</v>
      </c>
      <c r="B26" s="1085">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85">
        <v>24</v>
      </c>
      <c r="B27" s="1085">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85">
        <v>25</v>
      </c>
      <c r="B28" s="1085">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85">
        <v>26</v>
      </c>
      <c r="B29" s="1085">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85">
        <v>27</v>
      </c>
      <c r="B30" s="1085">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85">
        <v>28</v>
      </c>
      <c r="B31" s="1085">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85">
        <v>29</v>
      </c>
      <c r="B32" s="1085">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85">
        <v>30</v>
      </c>
      <c r="B33" s="1085">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148" t="s">
        <v>300</v>
      </c>
      <c r="K36" s="372"/>
      <c r="L36" s="372"/>
      <c r="M36" s="372"/>
      <c r="N36" s="372"/>
      <c r="O36" s="372"/>
      <c r="P36" s="373" t="s">
        <v>27</v>
      </c>
      <c r="Q36" s="373"/>
      <c r="R36" s="373"/>
      <c r="S36" s="373"/>
      <c r="T36" s="373"/>
      <c r="U36" s="373"/>
      <c r="V36" s="373"/>
      <c r="W36" s="373"/>
      <c r="X36" s="373"/>
      <c r="Y36" s="374" t="s">
        <v>357</v>
      </c>
      <c r="Z36" s="375"/>
      <c r="AA36" s="375"/>
      <c r="AB36" s="375"/>
      <c r="AC36" s="148" t="s">
        <v>342</v>
      </c>
      <c r="AD36" s="148"/>
      <c r="AE36" s="148"/>
      <c r="AF36" s="148"/>
      <c r="AG36" s="148"/>
      <c r="AH36" s="374" t="s">
        <v>261</v>
      </c>
      <c r="AI36" s="371"/>
      <c r="AJ36" s="371"/>
      <c r="AK36" s="371"/>
      <c r="AL36" s="371" t="s">
        <v>21</v>
      </c>
      <c r="AM36" s="371"/>
      <c r="AN36" s="371"/>
      <c r="AO36" s="376"/>
      <c r="AP36" s="377" t="s">
        <v>301</v>
      </c>
      <c r="AQ36" s="377"/>
      <c r="AR36" s="377"/>
      <c r="AS36" s="377"/>
      <c r="AT36" s="377"/>
      <c r="AU36" s="377"/>
      <c r="AV36" s="377"/>
      <c r="AW36" s="377"/>
      <c r="AX36" s="377"/>
    </row>
    <row r="37" spans="1:50" ht="26.25" customHeight="1" x14ac:dyDescent="0.15">
      <c r="A37" s="1085">
        <v>1</v>
      </c>
      <c r="B37" s="1085">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85">
        <v>2</v>
      </c>
      <c r="B38" s="1085">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85">
        <v>3</v>
      </c>
      <c r="B39" s="1085">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85">
        <v>4</v>
      </c>
      <c r="B40" s="1085">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85">
        <v>5</v>
      </c>
      <c r="B41" s="1085">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85">
        <v>6</v>
      </c>
      <c r="B42" s="1085">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85">
        <v>7</v>
      </c>
      <c r="B43" s="1085">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85">
        <v>8</v>
      </c>
      <c r="B44" s="1085">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85">
        <v>9</v>
      </c>
      <c r="B45" s="1085">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85">
        <v>10</v>
      </c>
      <c r="B46" s="1085">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85">
        <v>11</v>
      </c>
      <c r="B47" s="1085">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85">
        <v>12</v>
      </c>
      <c r="B48" s="1085">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85">
        <v>13</v>
      </c>
      <c r="B49" s="1085">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85">
        <v>14</v>
      </c>
      <c r="B50" s="1085">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85">
        <v>15</v>
      </c>
      <c r="B51" s="1085">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85">
        <v>16</v>
      </c>
      <c r="B52" s="1085">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85">
        <v>17</v>
      </c>
      <c r="B53" s="1085">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85">
        <v>18</v>
      </c>
      <c r="B54" s="1085">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85">
        <v>19</v>
      </c>
      <c r="B55" s="1085">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85">
        <v>20</v>
      </c>
      <c r="B56" s="1085">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85">
        <v>21</v>
      </c>
      <c r="B57" s="1085">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85">
        <v>22</v>
      </c>
      <c r="B58" s="1085">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85">
        <v>23</v>
      </c>
      <c r="B59" s="1085">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85">
        <v>24</v>
      </c>
      <c r="B60" s="1085">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85">
        <v>25</v>
      </c>
      <c r="B61" s="1085">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85">
        <v>26</v>
      </c>
      <c r="B62" s="1085">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85">
        <v>27</v>
      </c>
      <c r="B63" s="1085">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85">
        <v>28</v>
      </c>
      <c r="B64" s="1085">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85">
        <v>29</v>
      </c>
      <c r="B65" s="1085">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85">
        <v>30</v>
      </c>
      <c r="B66" s="1085">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148" t="s">
        <v>300</v>
      </c>
      <c r="K69" s="372"/>
      <c r="L69" s="372"/>
      <c r="M69" s="372"/>
      <c r="N69" s="372"/>
      <c r="O69" s="372"/>
      <c r="P69" s="373" t="s">
        <v>27</v>
      </c>
      <c r="Q69" s="373"/>
      <c r="R69" s="373"/>
      <c r="S69" s="373"/>
      <c r="T69" s="373"/>
      <c r="U69" s="373"/>
      <c r="V69" s="373"/>
      <c r="W69" s="373"/>
      <c r="X69" s="373"/>
      <c r="Y69" s="374" t="s">
        <v>357</v>
      </c>
      <c r="Z69" s="375"/>
      <c r="AA69" s="375"/>
      <c r="AB69" s="375"/>
      <c r="AC69" s="148" t="s">
        <v>342</v>
      </c>
      <c r="AD69" s="148"/>
      <c r="AE69" s="148"/>
      <c r="AF69" s="148"/>
      <c r="AG69" s="148"/>
      <c r="AH69" s="374" t="s">
        <v>261</v>
      </c>
      <c r="AI69" s="371"/>
      <c r="AJ69" s="371"/>
      <c r="AK69" s="371"/>
      <c r="AL69" s="371" t="s">
        <v>21</v>
      </c>
      <c r="AM69" s="371"/>
      <c r="AN69" s="371"/>
      <c r="AO69" s="376"/>
      <c r="AP69" s="377" t="s">
        <v>301</v>
      </c>
      <c r="AQ69" s="377"/>
      <c r="AR69" s="377"/>
      <c r="AS69" s="377"/>
      <c r="AT69" s="377"/>
      <c r="AU69" s="377"/>
      <c r="AV69" s="377"/>
      <c r="AW69" s="377"/>
      <c r="AX69" s="377"/>
    </row>
    <row r="70" spans="1:50" ht="26.25" customHeight="1" x14ac:dyDescent="0.15">
      <c r="A70" s="1085">
        <v>1</v>
      </c>
      <c r="B70" s="1085">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85">
        <v>2</v>
      </c>
      <c r="B71" s="1085">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85">
        <v>3</v>
      </c>
      <c r="B72" s="1085">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85">
        <v>4</v>
      </c>
      <c r="B73" s="1085">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85">
        <v>5</v>
      </c>
      <c r="B74" s="1085">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85">
        <v>6</v>
      </c>
      <c r="B75" s="1085">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85">
        <v>7</v>
      </c>
      <c r="B76" s="1085">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85">
        <v>8</v>
      </c>
      <c r="B77" s="1085">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85">
        <v>9</v>
      </c>
      <c r="B78" s="1085">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85">
        <v>10</v>
      </c>
      <c r="B79" s="1085">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85">
        <v>11</v>
      </c>
      <c r="B80" s="1085">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85">
        <v>12</v>
      </c>
      <c r="B81" s="1085">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85">
        <v>13</v>
      </c>
      <c r="B82" s="1085">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85">
        <v>14</v>
      </c>
      <c r="B83" s="1085">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85">
        <v>15</v>
      </c>
      <c r="B84" s="1085">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85">
        <v>16</v>
      </c>
      <c r="B85" s="1085">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85">
        <v>17</v>
      </c>
      <c r="B86" s="1085">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85">
        <v>18</v>
      </c>
      <c r="B87" s="1085">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85">
        <v>19</v>
      </c>
      <c r="B88" s="1085">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85">
        <v>20</v>
      </c>
      <c r="B89" s="1085">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85">
        <v>21</v>
      </c>
      <c r="B90" s="1085">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85">
        <v>22</v>
      </c>
      <c r="B91" s="1085">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85">
        <v>23</v>
      </c>
      <c r="B92" s="1085">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85">
        <v>24</v>
      </c>
      <c r="B93" s="1085">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85">
        <v>25</v>
      </c>
      <c r="B94" s="1085">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85">
        <v>26</v>
      </c>
      <c r="B95" s="1085">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85">
        <v>27</v>
      </c>
      <c r="B96" s="1085">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85">
        <v>28</v>
      </c>
      <c r="B97" s="1085">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85">
        <v>29</v>
      </c>
      <c r="B98" s="1085">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85">
        <v>30</v>
      </c>
      <c r="B99" s="1085">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148" t="s">
        <v>300</v>
      </c>
      <c r="K102" s="372"/>
      <c r="L102" s="372"/>
      <c r="M102" s="372"/>
      <c r="N102" s="372"/>
      <c r="O102" s="372"/>
      <c r="P102" s="373" t="s">
        <v>27</v>
      </c>
      <c r="Q102" s="373"/>
      <c r="R102" s="373"/>
      <c r="S102" s="373"/>
      <c r="T102" s="373"/>
      <c r="U102" s="373"/>
      <c r="V102" s="373"/>
      <c r="W102" s="373"/>
      <c r="X102" s="373"/>
      <c r="Y102" s="374" t="s">
        <v>357</v>
      </c>
      <c r="Z102" s="375"/>
      <c r="AA102" s="375"/>
      <c r="AB102" s="375"/>
      <c r="AC102" s="148" t="s">
        <v>342</v>
      </c>
      <c r="AD102" s="148"/>
      <c r="AE102" s="148"/>
      <c r="AF102" s="148"/>
      <c r="AG102" s="148"/>
      <c r="AH102" s="374" t="s">
        <v>261</v>
      </c>
      <c r="AI102" s="371"/>
      <c r="AJ102" s="371"/>
      <c r="AK102" s="371"/>
      <c r="AL102" s="371" t="s">
        <v>21</v>
      </c>
      <c r="AM102" s="371"/>
      <c r="AN102" s="371"/>
      <c r="AO102" s="376"/>
      <c r="AP102" s="377" t="s">
        <v>301</v>
      </c>
      <c r="AQ102" s="377"/>
      <c r="AR102" s="377"/>
      <c r="AS102" s="377"/>
      <c r="AT102" s="377"/>
      <c r="AU102" s="377"/>
      <c r="AV102" s="377"/>
      <c r="AW102" s="377"/>
      <c r="AX102" s="377"/>
    </row>
    <row r="103" spans="1:50" ht="26.25" customHeight="1" x14ac:dyDescent="0.15">
      <c r="A103" s="1085">
        <v>1</v>
      </c>
      <c r="B103" s="1085">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85">
        <v>2</v>
      </c>
      <c r="B104" s="1085">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85">
        <v>3</v>
      </c>
      <c r="B105" s="1085">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85">
        <v>4</v>
      </c>
      <c r="B106" s="1085">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85">
        <v>5</v>
      </c>
      <c r="B107" s="1085">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85">
        <v>6</v>
      </c>
      <c r="B108" s="1085">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85">
        <v>7</v>
      </c>
      <c r="B109" s="1085">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85">
        <v>8</v>
      </c>
      <c r="B110" s="1085">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85">
        <v>9</v>
      </c>
      <c r="B111" s="1085">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85">
        <v>10</v>
      </c>
      <c r="B112" s="1085">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85">
        <v>11</v>
      </c>
      <c r="B113" s="1085">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85">
        <v>12</v>
      </c>
      <c r="B114" s="1085">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85">
        <v>13</v>
      </c>
      <c r="B115" s="1085">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85">
        <v>14</v>
      </c>
      <c r="B116" s="1085">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85">
        <v>15</v>
      </c>
      <c r="B117" s="1085">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85">
        <v>16</v>
      </c>
      <c r="B118" s="1085">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85">
        <v>17</v>
      </c>
      <c r="B119" s="1085">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85">
        <v>18</v>
      </c>
      <c r="B120" s="1085">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85">
        <v>19</v>
      </c>
      <c r="B121" s="1085">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85">
        <v>20</v>
      </c>
      <c r="B122" s="1085">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85">
        <v>21</v>
      </c>
      <c r="B123" s="1085">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85">
        <v>22</v>
      </c>
      <c r="B124" s="1085">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85">
        <v>23</v>
      </c>
      <c r="B125" s="1085">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85">
        <v>24</v>
      </c>
      <c r="B126" s="1085">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85">
        <v>25</v>
      </c>
      <c r="B127" s="1085">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85">
        <v>26</v>
      </c>
      <c r="B128" s="1085">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85">
        <v>27</v>
      </c>
      <c r="B129" s="1085">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85">
        <v>28</v>
      </c>
      <c r="B130" s="1085">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85">
        <v>29</v>
      </c>
      <c r="B131" s="1085">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85">
        <v>30</v>
      </c>
      <c r="B132" s="1085">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148" t="s">
        <v>300</v>
      </c>
      <c r="K135" s="372"/>
      <c r="L135" s="372"/>
      <c r="M135" s="372"/>
      <c r="N135" s="372"/>
      <c r="O135" s="372"/>
      <c r="P135" s="373" t="s">
        <v>27</v>
      </c>
      <c r="Q135" s="373"/>
      <c r="R135" s="373"/>
      <c r="S135" s="373"/>
      <c r="T135" s="373"/>
      <c r="U135" s="373"/>
      <c r="V135" s="373"/>
      <c r="W135" s="373"/>
      <c r="X135" s="373"/>
      <c r="Y135" s="374" t="s">
        <v>357</v>
      </c>
      <c r="Z135" s="375"/>
      <c r="AA135" s="375"/>
      <c r="AB135" s="375"/>
      <c r="AC135" s="148" t="s">
        <v>342</v>
      </c>
      <c r="AD135" s="148"/>
      <c r="AE135" s="148"/>
      <c r="AF135" s="148"/>
      <c r="AG135" s="148"/>
      <c r="AH135" s="374" t="s">
        <v>261</v>
      </c>
      <c r="AI135" s="371"/>
      <c r="AJ135" s="371"/>
      <c r="AK135" s="371"/>
      <c r="AL135" s="371" t="s">
        <v>21</v>
      </c>
      <c r="AM135" s="371"/>
      <c r="AN135" s="371"/>
      <c r="AO135" s="376"/>
      <c r="AP135" s="377" t="s">
        <v>301</v>
      </c>
      <c r="AQ135" s="377"/>
      <c r="AR135" s="377"/>
      <c r="AS135" s="377"/>
      <c r="AT135" s="377"/>
      <c r="AU135" s="377"/>
      <c r="AV135" s="377"/>
      <c r="AW135" s="377"/>
      <c r="AX135" s="377"/>
    </row>
    <row r="136" spans="1:50" ht="26.25" customHeight="1" x14ac:dyDescent="0.15">
      <c r="A136" s="1085">
        <v>1</v>
      </c>
      <c r="B136" s="1085">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85">
        <v>2</v>
      </c>
      <c r="B137" s="1085">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85">
        <v>3</v>
      </c>
      <c r="B138" s="1085">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85">
        <v>4</v>
      </c>
      <c r="B139" s="1085">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85">
        <v>5</v>
      </c>
      <c r="B140" s="1085">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85">
        <v>6</v>
      </c>
      <c r="B141" s="1085">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85">
        <v>7</v>
      </c>
      <c r="B142" s="1085">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85">
        <v>8</v>
      </c>
      <c r="B143" s="1085">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85">
        <v>9</v>
      </c>
      <c r="B144" s="1085">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85">
        <v>10</v>
      </c>
      <c r="B145" s="1085">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85">
        <v>11</v>
      </c>
      <c r="B146" s="1085">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85">
        <v>12</v>
      </c>
      <c r="B147" s="1085">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85">
        <v>13</v>
      </c>
      <c r="B148" s="1085">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85">
        <v>14</v>
      </c>
      <c r="B149" s="1085">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85">
        <v>15</v>
      </c>
      <c r="B150" s="1085">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85">
        <v>16</v>
      </c>
      <c r="B151" s="1085">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85">
        <v>17</v>
      </c>
      <c r="B152" s="1085">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85">
        <v>18</v>
      </c>
      <c r="B153" s="1085">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85">
        <v>19</v>
      </c>
      <c r="B154" s="1085">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85">
        <v>20</v>
      </c>
      <c r="B155" s="1085">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85">
        <v>21</v>
      </c>
      <c r="B156" s="1085">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85">
        <v>22</v>
      </c>
      <c r="B157" s="1085">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85">
        <v>23</v>
      </c>
      <c r="B158" s="1085">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85">
        <v>24</v>
      </c>
      <c r="B159" s="1085">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85">
        <v>25</v>
      </c>
      <c r="B160" s="1085">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85">
        <v>26</v>
      </c>
      <c r="B161" s="1085">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85">
        <v>27</v>
      </c>
      <c r="B162" s="1085">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85">
        <v>28</v>
      </c>
      <c r="B163" s="1085">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85">
        <v>29</v>
      </c>
      <c r="B164" s="1085">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85">
        <v>30</v>
      </c>
      <c r="B165" s="1085">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148" t="s">
        <v>300</v>
      </c>
      <c r="K168" s="372"/>
      <c r="L168" s="372"/>
      <c r="M168" s="372"/>
      <c r="N168" s="372"/>
      <c r="O168" s="372"/>
      <c r="P168" s="373" t="s">
        <v>27</v>
      </c>
      <c r="Q168" s="373"/>
      <c r="R168" s="373"/>
      <c r="S168" s="373"/>
      <c r="T168" s="373"/>
      <c r="U168" s="373"/>
      <c r="V168" s="373"/>
      <c r="W168" s="373"/>
      <c r="X168" s="373"/>
      <c r="Y168" s="374" t="s">
        <v>357</v>
      </c>
      <c r="Z168" s="375"/>
      <c r="AA168" s="375"/>
      <c r="AB168" s="375"/>
      <c r="AC168" s="148" t="s">
        <v>342</v>
      </c>
      <c r="AD168" s="148"/>
      <c r="AE168" s="148"/>
      <c r="AF168" s="148"/>
      <c r="AG168" s="148"/>
      <c r="AH168" s="374" t="s">
        <v>261</v>
      </c>
      <c r="AI168" s="371"/>
      <c r="AJ168" s="371"/>
      <c r="AK168" s="371"/>
      <c r="AL168" s="371" t="s">
        <v>21</v>
      </c>
      <c r="AM168" s="371"/>
      <c r="AN168" s="371"/>
      <c r="AO168" s="376"/>
      <c r="AP168" s="377" t="s">
        <v>301</v>
      </c>
      <c r="AQ168" s="377"/>
      <c r="AR168" s="377"/>
      <c r="AS168" s="377"/>
      <c r="AT168" s="377"/>
      <c r="AU168" s="377"/>
      <c r="AV168" s="377"/>
      <c r="AW168" s="377"/>
      <c r="AX168" s="377"/>
    </row>
    <row r="169" spans="1:50" ht="26.25" customHeight="1" x14ac:dyDescent="0.15">
      <c r="A169" s="1085">
        <v>1</v>
      </c>
      <c r="B169" s="1085">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85">
        <v>2</v>
      </c>
      <c r="B170" s="1085">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85">
        <v>3</v>
      </c>
      <c r="B171" s="1085">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85">
        <v>4</v>
      </c>
      <c r="B172" s="1085">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85">
        <v>5</v>
      </c>
      <c r="B173" s="1085">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85">
        <v>6</v>
      </c>
      <c r="B174" s="1085">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85">
        <v>7</v>
      </c>
      <c r="B175" s="1085">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85">
        <v>8</v>
      </c>
      <c r="B176" s="1085">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85">
        <v>9</v>
      </c>
      <c r="B177" s="1085">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85">
        <v>10</v>
      </c>
      <c r="B178" s="1085">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85">
        <v>11</v>
      </c>
      <c r="B179" s="1085">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85">
        <v>12</v>
      </c>
      <c r="B180" s="1085">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85">
        <v>13</v>
      </c>
      <c r="B181" s="1085">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85">
        <v>14</v>
      </c>
      <c r="B182" s="1085">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85">
        <v>15</v>
      </c>
      <c r="B183" s="1085">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85">
        <v>16</v>
      </c>
      <c r="B184" s="1085">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85">
        <v>17</v>
      </c>
      <c r="B185" s="1085">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85">
        <v>18</v>
      </c>
      <c r="B186" s="1085">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85">
        <v>19</v>
      </c>
      <c r="B187" s="1085">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85">
        <v>20</v>
      </c>
      <c r="B188" s="1085">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85">
        <v>21</v>
      </c>
      <c r="B189" s="1085">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85">
        <v>22</v>
      </c>
      <c r="B190" s="1085">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85">
        <v>23</v>
      </c>
      <c r="B191" s="1085">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85">
        <v>24</v>
      </c>
      <c r="B192" s="1085">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85">
        <v>25</v>
      </c>
      <c r="B193" s="1085">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85">
        <v>26</v>
      </c>
      <c r="B194" s="1085">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85">
        <v>27</v>
      </c>
      <c r="B195" s="1085">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85">
        <v>28</v>
      </c>
      <c r="B196" s="1085">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85">
        <v>29</v>
      </c>
      <c r="B197" s="1085">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85">
        <v>30</v>
      </c>
      <c r="B198" s="1085">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148" t="s">
        <v>300</v>
      </c>
      <c r="K201" s="372"/>
      <c r="L201" s="372"/>
      <c r="M201" s="372"/>
      <c r="N201" s="372"/>
      <c r="O201" s="372"/>
      <c r="P201" s="373" t="s">
        <v>27</v>
      </c>
      <c r="Q201" s="373"/>
      <c r="R201" s="373"/>
      <c r="S201" s="373"/>
      <c r="T201" s="373"/>
      <c r="U201" s="373"/>
      <c r="V201" s="373"/>
      <c r="W201" s="373"/>
      <c r="X201" s="373"/>
      <c r="Y201" s="374" t="s">
        <v>357</v>
      </c>
      <c r="Z201" s="375"/>
      <c r="AA201" s="375"/>
      <c r="AB201" s="375"/>
      <c r="AC201" s="148" t="s">
        <v>342</v>
      </c>
      <c r="AD201" s="148"/>
      <c r="AE201" s="148"/>
      <c r="AF201" s="148"/>
      <c r="AG201" s="148"/>
      <c r="AH201" s="374" t="s">
        <v>261</v>
      </c>
      <c r="AI201" s="371"/>
      <c r="AJ201" s="371"/>
      <c r="AK201" s="371"/>
      <c r="AL201" s="371" t="s">
        <v>21</v>
      </c>
      <c r="AM201" s="371"/>
      <c r="AN201" s="371"/>
      <c r="AO201" s="376"/>
      <c r="AP201" s="377" t="s">
        <v>301</v>
      </c>
      <c r="AQ201" s="377"/>
      <c r="AR201" s="377"/>
      <c r="AS201" s="377"/>
      <c r="AT201" s="377"/>
      <c r="AU201" s="377"/>
      <c r="AV201" s="377"/>
      <c r="AW201" s="377"/>
      <c r="AX201" s="377"/>
    </row>
    <row r="202" spans="1:50" ht="26.25" customHeight="1" x14ac:dyDescent="0.15">
      <c r="A202" s="1085">
        <v>1</v>
      </c>
      <c r="B202" s="1085">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85">
        <v>2</v>
      </c>
      <c r="B203" s="1085">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85">
        <v>3</v>
      </c>
      <c r="B204" s="1085">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85">
        <v>4</v>
      </c>
      <c r="B205" s="1085">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85">
        <v>5</v>
      </c>
      <c r="B206" s="1085">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85">
        <v>6</v>
      </c>
      <c r="B207" s="1085">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85">
        <v>7</v>
      </c>
      <c r="B208" s="1085">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85">
        <v>8</v>
      </c>
      <c r="B209" s="1085">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85">
        <v>9</v>
      </c>
      <c r="B210" s="1085">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85">
        <v>10</v>
      </c>
      <c r="B211" s="1085">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85">
        <v>11</v>
      </c>
      <c r="B212" s="1085">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85">
        <v>12</v>
      </c>
      <c r="B213" s="1085">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85">
        <v>13</v>
      </c>
      <c r="B214" s="1085">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85">
        <v>14</v>
      </c>
      <c r="B215" s="1085">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85">
        <v>15</v>
      </c>
      <c r="B216" s="1085">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85">
        <v>16</v>
      </c>
      <c r="B217" s="1085">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85">
        <v>17</v>
      </c>
      <c r="B218" s="1085">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85">
        <v>18</v>
      </c>
      <c r="B219" s="1085">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85">
        <v>19</v>
      </c>
      <c r="B220" s="1085">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85">
        <v>20</v>
      </c>
      <c r="B221" s="1085">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85">
        <v>21</v>
      </c>
      <c r="B222" s="1085">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85">
        <v>22</v>
      </c>
      <c r="B223" s="1085">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85">
        <v>23</v>
      </c>
      <c r="B224" s="1085">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85">
        <v>24</v>
      </c>
      <c r="B225" s="1085">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85">
        <v>25</v>
      </c>
      <c r="B226" s="1085">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85">
        <v>26</v>
      </c>
      <c r="B227" s="1085">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85">
        <v>27</v>
      </c>
      <c r="B228" s="1085">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85">
        <v>28</v>
      </c>
      <c r="B229" s="1085">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85">
        <v>29</v>
      </c>
      <c r="B230" s="1085">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85">
        <v>30</v>
      </c>
      <c r="B231" s="1085">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148" t="s">
        <v>300</v>
      </c>
      <c r="K234" s="372"/>
      <c r="L234" s="372"/>
      <c r="M234" s="372"/>
      <c r="N234" s="372"/>
      <c r="O234" s="372"/>
      <c r="P234" s="373" t="s">
        <v>27</v>
      </c>
      <c r="Q234" s="373"/>
      <c r="R234" s="373"/>
      <c r="S234" s="373"/>
      <c r="T234" s="373"/>
      <c r="U234" s="373"/>
      <c r="V234" s="373"/>
      <c r="W234" s="373"/>
      <c r="X234" s="373"/>
      <c r="Y234" s="374" t="s">
        <v>357</v>
      </c>
      <c r="Z234" s="375"/>
      <c r="AA234" s="375"/>
      <c r="AB234" s="375"/>
      <c r="AC234" s="148" t="s">
        <v>342</v>
      </c>
      <c r="AD234" s="148"/>
      <c r="AE234" s="148"/>
      <c r="AF234" s="148"/>
      <c r="AG234" s="148"/>
      <c r="AH234" s="374" t="s">
        <v>261</v>
      </c>
      <c r="AI234" s="371"/>
      <c r="AJ234" s="371"/>
      <c r="AK234" s="371"/>
      <c r="AL234" s="371" t="s">
        <v>21</v>
      </c>
      <c r="AM234" s="371"/>
      <c r="AN234" s="371"/>
      <c r="AO234" s="376"/>
      <c r="AP234" s="377" t="s">
        <v>301</v>
      </c>
      <c r="AQ234" s="377"/>
      <c r="AR234" s="377"/>
      <c r="AS234" s="377"/>
      <c r="AT234" s="377"/>
      <c r="AU234" s="377"/>
      <c r="AV234" s="377"/>
      <c r="AW234" s="377"/>
      <c r="AX234" s="377"/>
    </row>
    <row r="235" spans="1:50" ht="26.25" customHeight="1" x14ac:dyDescent="0.15">
      <c r="A235" s="1085">
        <v>1</v>
      </c>
      <c r="B235" s="1085">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85">
        <v>2</v>
      </c>
      <c r="B236" s="1085">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85">
        <v>3</v>
      </c>
      <c r="B237" s="1085">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85">
        <v>4</v>
      </c>
      <c r="B238" s="1085">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85">
        <v>5</v>
      </c>
      <c r="B239" s="1085">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85">
        <v>6</v>
      </c>
      <c r="B240" s="1085">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85">
        <v>7</v>
      </c>
      <c r="B241" s="1085">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85">
        <v>8</v>
      </c>
      <c r="B242" s="1085">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85">
        <v>9</v>
      </c>
      <c r="B243" s="1085">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85">
        <v>10</v>
      </c>
      <c r="B244" s="1085">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85">
        <v>11</v>
      </c>
      <c r="B245" s="1085">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85">
        <v>12</v>
      </c>
      <c r="B246" s="1085">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85">
        <v>13</v>
      </c>
      <c r="B247" s="1085">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85">
        <v>14</v>
      </c>
      <c r="B248" s="1085">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85">
        <v>15</v>
      </c>
      <c r="B249" s="1085">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85">
        <v>16</v>
      </c>
      <c r="B250" s="1085">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85">
        <v>17</v>
      </c>
      <c r="B251" s="1085">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85">
        <v>18</v>
      </c>
      <c r="B252" s="1085">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85">
        <v>19</v>
      </c>
      <c r="B253" s="1085">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85">
        <v>20</v>
      </c>
      <c r="B254" s="1085">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85">
        <v>21</v>
      </c>
      <c r="B255" s="1085">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85">
        <v>22</v>
      </c>
      <c r="B256" s="1085">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85">
        <v>23</v>
      </c>
      <c r="B257" s="1085">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85">
        <v>24</v>
      </c>
      <c r="B258" s="1085">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85">
        <v>25</v>
      </c>
      <c r="B259" s="1085">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85">
        <v>26</v>
      </c>
      <c r="B260" s="1085">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85">
        <v>27</v>
      </c>
      <c r="B261" s="1085">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85">
        <v>28</v>
      </c>
      <c r="B262" s="1085">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85">
        <v>29</v>
      </c>
      <c r="B263" s="1085">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85">
        <v>30</v>
      </c>
      <c r="B264" s="1085">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148" t="s">
        <v>300</v>
      </c>
      <c r="K267" s="372"/>
      <c r="L267" s="372"/>
      <c r="M267" s="372"/>
      <c r="N267" s="372"/>
      <c r="O267" s="372"/>
      <c r="P267" s="373" t="s">
        <v>27</v>
      </c>
      <c r="Q267" s="373"/>
      <c r="R267" s="373"/>
      <c r="S267" s="373"/>
      <c r="T267" s="373"/>
      <c r="U267" s="373"/>
      <c r="V267" s="373"/>
      <c r="W267" s="373"/>
      <c r="X267" s="373"/>
      <c r="Y267" s="374" t="s">
        <v>357</v>
      </c>
      <c r="Z267" s="375"/>
      <c r="AA267" s="375"/>
      <c r="AB267" s="375"/>
      <c r="AC267" s="148" t="s">
        <v>342</v>
      </c>
      <c r="AD267" s="148"/>
      <c r="AE267" s="148"/>
      <c r="AF267" s="148"/>
      <c r="AG267" s="148"/>
      <c r="AH267" s="374" t="s">
        <v>261</v>
      </c>
      <c r="AI267" s="371"/>
      <c r="AJ267" s="371"/>
      <c r="AK267" s="371"/>
      <c r="AL267" s="371" t="s">
        <v>21</v>
      </c>
      <c r="AM267" s="371"/>
      <c r="AN267" s="371"/>
      <c r="AO267" s="376"/>
      <c r="AP267" s="377" t="s">
        <v>301</v>
      </c>
      <c r="AQ267" s="377"/>
      <c r="AR267" s="377"/>
      <c r="AS267" s="377"/>
      <c r="AT267" s="377"/>
      <c r="AU267" s="377"/>
      <c r="AV267" s="377"/>
      <c r="AW267" s="377"/>
      <c r="AX267" s="377"/>
    </row>
    <row r="268" spans="1:50" ht="26.25" customHeight="1" x14ac:dyDescent="0.15">
      <c r="A268" s="1085">
        <v>1</v>
      </c>
      <c r="B268" s="1085">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85">
        <v>2</v>
      </c>
      <c r="B269" s="1085">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85">
        <v>3</v>
      </c>
      <c r="B270" s="1085">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85">
        <v>4</v>
      </c>
      <c r="B271" s="1085">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85">
        <v>5</v>
      </c>
      <c r="B272" s="1085">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85">
        <v>6</v>
      </c>
      <c r="B273" s="1085">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85">
        <v>7</v>
      </c>
      <c r="B274" s="1085">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85">
        <v>8</v>
      </c>
      <c r="B275" s="1085">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85">
        <v>9</v>
      </c>
      <c r="B276" s="1085">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85">
        <v>10</v>
      </c>
      <c r="B277" s="1085">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85">
        <v>11</v>
      </c>
      <c r="B278" s="1085">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85">
        <v>12</v>
      </c>
      <c r="B279" s="1085">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85">
        <v>13</v>
      </c>
      <c r="B280" s="1085">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85">
        <v>14</v>
      </c>
      <c r="B281" s="1085">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85">
        <v>15</v>
      </c>
      <c r="B282" s="1085">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85">
        <v>16</v>
      </c>
      <c r="B283" s="1085">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85">
        <v>17</v>
      </c>
      <c r="B284" s="1085">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85">
        <v>18</v>
      </c>
      <c r="B285" s="1085">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85">
        <v>19</v>
      </c>
      <c r="B286" s="1085">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85">
        <v>20</v>
      </c>
      <c r="B287" s="1085">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85">
        <v>21</v>
      </c>
      <c r="B288" s="1085">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85">
        <v>22</v>
      </c>
      <c r="B289" s="1085">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85">
        <v>23</v>
      </c>
      <c r="B290" s="1085">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85">
        <v>24</v>
      </c>
      <c r="B291" s="1085">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85">
        <v>25</v>
      </c>
      <c r="B292" s="1085">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85">
        <v>26</v>
      </c>
      <c r="B293" s="1085">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85">
        <v>27</v>
      </c>
      <c r="B294" s="1085">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85">
        <v>28</v>
      </c>
      <c r="B295" s="1085">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85">
        <v>29</v>
      </c>
      <c r="B296" s="1085">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85">
        <v>30</v>
      </c>
      <c r="B297" s="1085">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148" t="s">
        <v>300</v>
      </c>
      <c r="K300" s="372"/>
      <c r="L300" s="372"/>
      <c r="M300" s="372"/>
      <c r="N300" s="372"/>
      <c r="O300" s="372"/>
      <c r="P300" s="373" t="s">
        <v>27</v>
      </c>
      <c r="Q300" s="373"/>
      <c r="R300" s="373"/>
      <c r="S300" s="373"/>
      <c r="T300" s="373"/>
      <c r="U300" s="373"/>
      <c r="V300" s="373"/>
      <c r="W300" s="373"/>
      <c r="X300" s="373"/>
      <c r="Y300" s="374" t="s">
        <v>357</v>
      </c>
      <c r="Z300" s="375"/>
      <c r="AA300" s="375"/>
      <c r="AB300" s="375"/>
      <c r="AC300" s="148" t="s">
        <v>342</v>
      </c>
      <c r="AD300" s="148"/>
      <c r="AE300" s="148"/>
      <c r="AF300" s="148"/>
      <c r="AG300" s="148"/>
      <c r="AH300" s="374" t="s">
        <v>261</v>
      </c>
      <c r="AI300" s="371"/>
      <c r="AJ300" s="371"/>
      <c r="AK300" s="371"/>
      <c r="AL300" s="371" t="s">
        <v>21</v>
      </c>
      <c r="AM300" s="371"/>
      <c r="AN300" s="371"/>
      <c r="AO300" s="376"/>
      <c r="AP300" s="377" t="s">
        <v>301</v>
      </c>
      <c r="AQ300" s="377"/>
      <c r="AR300" s="377"/>
      <c r="AS300" s="377"/>
      <c r="AT300" s="377"/>
      <c r="AU300" s="377"/>
      <c r="AV300" s="377"/>
      <c r="AW300" s="377"/>
      <c r="AX300" s="377"/>
    </row>
    <row r="301" spans="1:50" ht="26.25" customHeight="1" x14ac:dyDescent="0.15">
      <c r="A301" s="1085">
        <v>1</v>
      </c>
      <c r="B301" s="1085">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85">
        <v>2</v>
      </c>
      <c r="B302" s="1085">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85">
        <v>3</v>
      </c>
      <c r="B303" s="1085">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85">
        <v>4</v>
      </c>
      <c r="B304" s="1085">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85">
        <v>5</v>
      </c>
      <c r="B305" s="1085">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85">
        <v>6</v>
      </c>
      <c r="B306" s="1085">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85">
        <v>7</v>
      </c>
      <c r="B307" s="1085">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85">
        <v>8</v>
      </c>
      <c r="B308" s="1085">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85">
        <v>9</v>
      </c>
      <c r="B309" s="1085">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85">
        <v>10</v>
      </c>
      <c r="B310" s="1085">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85">
        <v>11</v>
      </c>
      <c r="B311" s="1085">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85">
        <v>12</v>
      </c>
      <c r="B312" s="1085">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85">
        <v>13</v>
      </c>
      <c r="B313" s="1085">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85">
        <v>14</v>
      </c>
      <c r="B314" s="1085">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85">
        <v>15</v>
      </c>
      <c r="B315" s="1085">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85">
        <v>16</v>
      </c>
      <c r="B316" s="1085">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85">
        <v>17</v>
      </c>
      <c r="B317" s="1085">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85">
        <v>18</v>
      </c>
      <c r="B318" s="1085">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85">
        <v>19</v>
      </c>
      <c r="B319" s="1085">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85">
        <v>20</v>
      </c>
      <c r="B320" s="1085">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85">
        <v>21</v>
      </c>
      <c r="B321" s="1085">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85">
        <v>22</v>
      </c>
      <c r="B322" s="1085">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85">
        <v>23</v>
      </c>
      <c r="B323" s="1085">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85">
        <v>24</v>
      </c>
      <c r="B324" s="1085">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85">
        <v>25</v>
      </c>
      <c r="B325" s="1085">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85">
        <v>26</v>
      </c>
      <c r="B326" s="1085">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85">
        <v>27</v>
      </c>
      <c r="B327" s="1085">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85">
        <v>28</v>
      </c>
      <c r="B328" s="1085">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85">
        <v>29</v>
      </c>
      <c r="B329" s="1085">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85">
        <v>30</v>
      </c>
      <c r="B330" s="1085">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148" t="s">
        <v>300</v>
      </c>
      <c r="K333" s="372"/>
      <c r="L333" s="372"/>
      <c r="M333" s="372"/>
      <c r="N333" s="372"/>
      <c r="O333" s="372"/>
      <c r="P333" s="373" t="s">
        <v>27</v>
      </c>
      <c r="Q333" s="373"/>
      <c r="R333" s="373"/>
      <c r="S333" s="373"/>
      <c r="T333" s="373"/>
      <c r="U333" s="373"/>
      <c r="V333" s="373"/>
      <c r="W333" s="373"/>
      <c r="X333" s="373"/>
      <c r="Y333" s="374" t="s">
        <v>357</v>
      </c>
      <c r="Z333" s="375"/>
      <c r="AA333" s="375"/>
      <c r="AB333" s="375"/>
      <c r="AC333" s="148" t="s">
        <v>342</v>
      </c>
      <c r="AD333" s="148"/>
      <c r="AE333" s="148"/>
      <c r="AF333" s="148"/>
      <c r="AG333" s="148"/>
      <c r="AH333" s="374" t="s">
        <v>261</v>
      </c>
      <c r="AI333" s="371"/>
      <c r="AJ333" s="371"/>
      <c r="AK333" s="371"/>
      <c r="AL333" s="371" t="s">
        <v>21</v>
      </c>
      <c r="AM333" s="371"/>
      <c r="AN333" s="371"/>
      <c r="AO333" s="376"/>
      <c r="AP333" s="377" t="s">
        <v>301</v>
      </c>
      <c r="AQ333" s="377"/>
      <c r="AR333" s="377"/>
      <c r="AS333" s="377"/>
      <c r="AT333" s="377"/>
      <c r="AU333" s="377"/>
      <c r="AV333" s="377"/>
      <c r="AW333" s="377"/>
      <c r="AX333" s="377"/>
    </row>
    <row r="334" spans="1:50" ht="26.25" customHeight="1" x14ac:dyDescent="0.15">
      <c r="A334" s="1085">
        <v>1</v>
      </c>
      <c r="B334" s="1085">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85">
        <v>2</v>
      </c>
      <c r="B335" s="1085">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85">
        <v>3</v>
      </c>
      <c r="B336" s="1085">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85">
        <v>4</v>
      </c>
      <c r="B337" s="1085">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85">
        <v>5</v>
      </c>
      <c r="B338" s="1085">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85">
        <v>6</v>
      </c>
      <c r="B339" s="1085">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85">
        <v>7</v>
      </c>
      <c r="B340" s="1085">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85">
        <v>8</v>
      </c>
      <c r="B341" s="1085">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85">
        <v>9</v>
      </c>
      <c r="B342" s="1085">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85">
        <v>10</v>
      </c>
      <c r="B343" s="1085">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85">
        <v>11</v>
      </c>
      <c r="B344" s="1085">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85">
        <v>12</v>
      </c>
      <c r="B345" s="1085">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85">
        <v>13</v>
      </c>
      <c r="B346" s="1085">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85">
        <v>14</v>
      </c>
      <c r="B347" s="1085">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85">
        <v>15</v>
      </c>
      <c r="B348" s="1085">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85">
        <v>16</v>
      </c>
      <c r="B349" s="1085">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85">
        <v>17</v>
      </c>
      <c r="B350" s="1085">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85">
        <v>18</v>
      </c>
      <c r="B351" s="1085">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85">
        <v>19</v>
      </c>
      <c r="B352" s="1085">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85">
        <v>20</v>
      </c>
      <c r="B353" s="1085">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85">
        <v>21</v>
      </c>
      <c r="B354" s="1085">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85">
        <v>22</v>
      </c>
      <c r="B355" s="1085">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85">
        <v>23</v>
      </c>
      <c r="B356" s="1085">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85">
        <v>24</v>
      </c>
      <c r="B357" s="1085">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85">
        <v>25</v>
      </c>
      <c r="B358" s="1085">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85">
        <v>26</v>
      </c>
      <c r="B359" s="1085">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85">
        <v>27</v>
      </c>
      <c r="B360" s="1085">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85">
        <v>28</v>
      </c>
      <c r="B361" s="1085">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85">
        <v>29</v>
      </c>
      <c r="B362" s="1085">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85">
        <v>30</v>
      </c>
      <c r="B363" s="1085">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148" t="s">
        <v>300</v>
      </c>
      <c r="K366" s="372"/>
      <c r="L366" s="372"/>
      <c r="M366" s="372"/>
      <c r="N366" s="372"/>
      <c r="O366" s="372"/>
      <c r="P366" s="373" t="s">
        <v>27</v>
      </c>
      <c r="Q366" s="373"/>
      <c r="R366" s="373"/>
      <c r="S366" s="373"/>
      <c r="T366" s="373"/>
      <c r="U366" s="373"/>
      <c r="V366" s="373"/>
      <c r="W366" s="373"/>
      <c r="X366" s="373"/>
      <c r="Y366" s="374" t="s">
        <v>357</v>
      </c>
      <c r="Z366" s="375"/>
      <c r="AA366" s="375"/>
      <c r="AB366" s="375"/>
      <c r="AC366" s="148" t="s">
        <v>342</v>
      </c>
      <c r="AD366" s="148"/>
      <c r="AE366" s="148"/>
      <c r="AF366" s="148"/>
      <c r="AG366" s="148"/>
      <c r="AH366" s="374" t="s">
        <v>261</v>
      </c>
      <c r="AI366" s="371"/>
      <c r="AJ366" s="371"/>
      <c r="AK366" s="371"/>
      <c r="AL366" s="371" t="s">
        <v>21</v>
      </c>
      <c r="AM366" s="371"/>
      <c r="AN366" s="371"/>
      <c r="AO366" s="376"/>
      <c r="AP366" s="377" t="s">
        <v>301</v>
      </c>
      <c r="AQ366" s="377"/>
      <c r="AR366" s="377"/>
      <c r="AS366" s="377"/>
      <c r="AT366" s="377"/>
      <c r="AU366" s="377"/>
      <c r="AV366" s="377"/>
      <c r="AW366" s="377"/>
      <c r="AX366" s="377"/>
    </row>
    <row r="367" spans="1:50" ht="26.25" customHeight="1" x14ac:dyDescent="0.15">
      <c r="A367" s="1085">
        <v>1</v>
      </c>
      <c r="B367" s="1085">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85">
        <v>2</v>
      </c>
      <c r="B368" s="1085">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85">
        <v>3</v>
      </c>
      <c r="B369" s="1085">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85">
        <v>4</v>
      </c>
      <c r="B370" s="1085">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85">
        <v>5</v>
      </c>
      <c r="B371" s="1085">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85">
        <v>6</v>
      </c>
      <c r="B372" s="1085">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85">
        <v>7</v>
      </c>
      <c r="B373" s="1085">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85">
        <v>8</v>
      </c>
      <c r="B374" s="1085">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85">
        <v>9</v>
      </c>
      <c r="B375" s="1085">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85">
        <v>10</v>
      </c>
      <c r="B376" s="1085">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85">
        <v>11</v>
      </c>
      <c r="B377" s="1085">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85">
        <v>12</v>
      </c>
      <c r="B378" s="1085">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85">
        <v>13</v>
      </c>
      <c r="B379" s="1085">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85">
        <v>14</v>
      </c>
      <c r="B380" s="1085">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85">
        <v>15</v>
      </c>
      <c r="B381" s="1085">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85">
        <v>16</v>
      </c>
      <c r="B382" s="1085">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85">
        <v>17</v>
      </c>
      <c r="B383" s="1085">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85">
        <v>18</v>
      </c>
      <c r="B384" s="1085">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85">
        <v>19</v>
      </c>
      <c r="B385" s="1085">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85">
        <v>20</v>
      </c>
      <c r="B386" s="1085">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85">
        <v>21</v>
      </c>
      <c r="B387" s="1085">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85">
        <v>22</v>
      </c>
      <c r="B388" s="1085">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85">
        <v>23</v>
      </c>
      <c r="B389" s="1085">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85">
        <v>24</v>
      </c>
      <c r="B390" s="1085">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85">
        <v>25</v>
      </c>
      <c r="B391" s="1085">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85">
        <v>26</v>
      </c>
      <c r="B392" s="1085">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85">
        <v>27</v>
      </c>
      <c r="B393" s="1085">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85">
        <v>28</v>
      </c>
      <c r="B394" s="1085">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85">
        <v>29</v>
      </c>
      <c r="B395" s="1085">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85">
        <v>30</v>
      </c>
      <c r="B396" s="1085">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148" t="s">
        <v>300</v>
      </c>
      <c r="K399" s="372"/>
      <c r="L399" s="372"/>
      <c r="M399" s="372"/>
      <c r="N399" s="372"/>
      <c r="O399" s="372"/>
      <c r="P399" s="373" t="s">
        <v>27</v>
      </c>
      <c r="Q399" s="373"/>
      <c r="R399" s="373"/>
      <c r="S399" s="373"/>
      <c r="T399" s="373"/>
      <c r="U399" s="373"/>
      <c r="V399" s="373"/>
      <c r="W399" s="373"/>
      <c r="X399" s="373"/>
      <c r="Y399" s="374" t="s">
        <v>357</v>
      </c>
      <c r="Z399" s="375"/>
      <c r="AA399" s="375"/>
      <c r="AB399" s="375"/>
      <c r="AC399" s="148" t="s">
        <v>342</v>
      </c>
      <c r="AD399" s="148"/>
      <c r="AE399" s="148"/>
      <c r="AF399" s="148"/>
      <c r="AG399" s="148"/>
      <c r="AH399" s="374" t="s">
        <v>261</v>
      </c>
      <c r="AI399" s="371"/>
      <c r="AJ399" s="371"/>
      <c r="AK399" s="371"/>
      <c r="AL399" s="371" t="s">
        <v>21</v>
      </c>
      <c r="AM399" s="371"/>
      <c r="AN399" s="371"/>
      <c r="AO399" s="376"/>
      <c r="AP399" s="377" t="s">
        <v>301</v>
      </c>
      <c r="AQ399" s="377"/>
      <c r="AR399" s="377"/>
      <c r="AS399" s="377"/>
      <c r="AT399" s="377"/>
      <c r="AU399" s="377"/>
      <c r="AV399" s="377"/>
      <c r="AW399" s="377"/>
      <c r="AX399" s="377"/>
    </row>
    <row r="400" spans="1:50" ht="26.25" customHeight="1" x14ac:dyDescent="0.15">
      <c r="A400" s="1085">
        <v>1</v>
      </c>
      <c r="B400" s="1085">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85">
        <v>2</v>
      </c>
      <c r="B401" s="1085">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85">
        <v>3</v>
      </c>
      <c r="B402" s="1085">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85">
        <v>4</v>
      </c>
      <c r="B403" s="1085">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85">
        <v>5</v>
      </c>
      <c r="B404" s="1085">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85">
        <v>6</v>
      </c>
      <c r="B405" s="1085">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85">
        <v>7</v>
      </c>
      <c r="B406" s="1085">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85">
        <v>8</v>
      </c>
      <c r="B407" s="1085">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85">
        <v>9</v>
      </c>
      <c r="B408" s="1085">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85">
        <v>10</v>
      </c>
      <c r="B409" s="1085">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85">
        <v>11</v>
      </c>
      <c r="B410" s="1085">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85">
        <v>12</v>
      </c>
      <c r="B411" s="1085">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85">
        <v>13</v>
      </c>
      <c r="B412" s="1085">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85">
        <v>14</v>
      </c>
      <c r="B413" s="1085">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85">
        <v>15</v>
      </c>
      <c r="B414" s="1085">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85">
        <v>16</v>
      </c>
      <c r="B415" s="1085">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85">
        <v>17</v>
      </c>
      <c r="B416" s="1085">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85">
        <v>18</v>
      </c>
      <c r="B417" s="1085">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85">
        <v>19</v>
      </c>
      <c r="B418" s="1085">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85">
        <v>20</v>
      </c>
      <c r="B419" s="1085">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85">
        <v>21</v>
      </c>
      <c r="B420" s="1085">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85">
        <v>22</v>
      </c>
      <c r="B421" s="1085">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85">
        <v>23</v>
      </c>
      <c r="B422" s="1085">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85">
        <v>24</v>
      </c>
      <c r="B423" s="1085">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85">
        <v>25</v>
      </c>
      <c r="B424" s="1085">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85">
        <v>26</v>
      </c>
      <c r="B425" s="1085">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85">
        <v>27</v>
      </c>
      <c r="B426" s="1085">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85">
        <v>28</v>
      </c>
      <c r="B427" s="1085">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85">
        <v>29</v>
      </c>
      <c r="B428" s="1085">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85">
        <v>30</v>
      </c>
      <c r="B429" s="1085">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148" t="s">
        <v>300</v>
      </c>
      <c r="K432" s="372"/>
      <c r="L432" s="372"/>
      <c r="M432" s="372"/>
      <c r="N432" s="372"/>
      <c r="O432" s="372"/>
      <c r="P432" s="373" t="s">
        <v>27</v>
      </c>
      <c r="Q432" s="373"/>
      <c r="R432" s="373"/>
      <c r="S432" s="373"/>
      <c r="T432" s="373"/>
      <c r="U432" s="373"/>
      <c r="V432" s="373"/>
      <c r="W432" s="373"/>
      <c r="X432" s="373"/>
      <c r="Y432" s="374" t="s">
        <v>357</v>
      </c>
      <c r="Z432" s="375"/>
      <c r="AA432" s="375"/>
      <c r="AB432" s="375"/>
      <c r="AC432" s="148" t="s">
        <v>342</v>
      </c>
      <c r="AD432" s="148"/>
      <c r="AE432" s="148"/>
      <c r="AF432" s="148"/>
      <c r="AG432" s="148"/>
      <c r="AH432" s="374" t="s">
        <v>261</v>
      </c>
      <c r="AI432" s="371"/>
      <c r="AJ432" s="371"/>
      <c r="AK432" s="371"/>
      <c r="AL432" s="371" t="s">
        <v>21</v>
      </c>
      <c r="AM432" s="371"/>
      <c r="AN432" s="371"/>
      <c r="AO432" s="376"/>
      <c r="AP432" s="377" t="s">
        <v>301</v>
      </c>
      <c r="AQ432" s="377"/>
      <c r="AR432" s="377"/>
      <c r="AS432" s="377"/>
      <c r="AT432" s="377"/>
      <c r="AU432" s="377"/>
      <c r="AV432" s="377"/>
      <c r="AW432" s="377"/>
      <c r="AX432" s="377"/>
    </row>
    <row r="433" spans="1:50" ht="26.25" customHeight="1" x14ac:dyDescent="0.15">
      <c r="A433" s="1085">
        <v>1</v>
      </c>
      <c r="B433" s="1085">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85">
        <v>2</v>
      </c>
      <c r="B434" s="1085">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85">
        <v>3</v>
      </c>
      <c r="B435" s="1085">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85">
        <v>4</v>
      </c>
      <c r="B436" s="1085">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85">
        <v>5</v>
      </c>
      <c r="B437" s="1085">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85">
        <v>6</v>
      </c>
      <c r="B438" s="1085">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85">
        <v>7</v>
      </c>
      <c r="B439" s="1085">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85">
        <v>8</v>
      </c>
      <c r="B440" s="1085">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85">
        <v>9</v>
      </c>
      <c r="B441" s="1085">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85">
        <v>10</v>
      </c>
      <c r="B442" s="1085">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85">
        <v>11</v>
      </c>
      <c r="B443" s="1085">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85">
        <v>12</v>
      </c>
      <c r="B444" s="1085">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85">
        <v>13</v>
      </c>
      <c r="B445" s="1085">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85">
        <v>14</v>
      </c>
      <c r="B446" s="1085">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85">
        <v>15</v>
      </c>
      <c r="B447" s="1085">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85">
        <v>16</v>
      </c>
      <c r="B448" s="1085">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85">
        <v>17</v>
      </c>
      <c r="B449" s="1085">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85">
        <v>18</v>
      </c>
      <c r="B450" s="1085">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85">
        <v>19</v>
      </c>
      <c r="B451" s="1085">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85">
        <v>20</v>
      </c>
      <c r="B452" s="1085">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85">
        <v>21</v>
      </c>
      <c r="B453" s="1085">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85">
        <v>22</v>
      </c>
      <c r="B454" s="1085">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85">
        <v>23</v>
      </c>
      <c r="B455" s="1085">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85">
        <v>24</v>
      </c>
      <c r="B456" s="1085">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85">
        <v>25</v>
      </c>
      <c r="B457" s="1085">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85">
        <v>26</v>
      </c>
      <c r="B458" s="1085">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85">
        <v>27</v>
      </c>
      <c r="B459" s="1085">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85">
        <v>28</v>
      </c>
      <c r="B460" s="1085">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85">
        <v>29</v>
      </c>
      <c r="B461" s="1085">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85">
        <v>30</v>
      </c>
      <c r="B462" s="1085">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148" t="s">
        <v>300</v>
      </c>
      <c r="K465" s="372"/>
      <c r="L465" s="372"/>
      <c r="M465" s="372"/>
      <c r="N465" s="372"/>
      <c r="O465" s="372"/>
      <c r="P465" s="373" t="s">
        <v>27</v>
      </c>
      <c r="Q465" s="373"/>
      <c r="R465" s="373"/>
      <c r="S465" s="373"/>
      <c r="T465" s="373"/>
      <c r="U465" s="373"/>
      <c r="V465" s="373"/>
      <c r="W465" s="373"/>
      <c r="X465" s="373"/>
      <c r="Y465" s="374" t="s">
        <v>357</v>
      </c>
      <c r="Z465" s="375"/>
      <c r="AA465" s="375"/>
      <c r="AB465" s="375"/>
      <c r="AC465" s="148" t="s">
        <v>342</v>
      </c>
      <c r="AD465" s="148"/>
      <c r="AE465" s="148"/>
      <c r="AF465" s="148"/>
      <c r="AG465" s="148"/>
      <c r="AH465" s="374" t="s">
        <v>261</v>
      </c>
      <c r="AI465" s="371"/>
      <c r="AJ465" s="371"/>
      <c r="AK465" s="371"/>
      <c r="AL465" s="371" t="s">
        <v>21</v>
      </c>
      <c r="AM465" s="371"/>
      <c r="AN465" s="371"/>
      <c r="AO465" s="376"/>
      <c r="AP465" s="377" t="s">
        <v>301</v>
      </c>
      <c r="AQ465" s="377"/>
      <c r="AR465" s="377"/>
      <c r="AS465" s="377"/>
      <c r="AT465" s="377"/>
      <c r="AU465" s="377"/>
      <c r="AV465" s="377"/>
      <c r="AW465" s="377"/>
      <c r="AX465" s="377"/>
    </row>
    <row r="466" spans="1:50" ht="26.25" customHeight="1" x14ac:dyDescent="0.15">
      <c r="A466" s="1085">
        <v>1</v>
      </c>
      <c r="B466" s="1085">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85">
        <v>2</v>
      </c>
      <c r="B467" s="1085">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85">
        <v>3</v>
      </c>
      <c r="B468" s="1085">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85">
        <v>4</v>
      </c>
      <c r="B469" s="1085">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85">
        <v>5</v>
      </c>
      <c r="B470" s="1085">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85">
        <v>6</v>
      </c>
      <c r="B471" s="1085">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85">
        <v>7</v>
      </c>
      <c r="B472" s="1085">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85">
        <v>8</v>
      </c>
      <c r="B473" s="1085">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85">
        <v>9</v>
      </c>
      <c r="B474" s="1085">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85">
        <v>10</v>
      </c>
      <c r="B475" s="1085">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85">
        <v>11</v>
      </c>
      <c r="B476" s="1085">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85">
        <v>12</v>
      </c>
      <c r="B477" s="1085">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85">
        <v>13</v>
      </c>
      <c r="B478" s="1085">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85">
        <v>14</v>
      </c>
      <c r="B479" s="1085">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85">
        <v>15</v>
      </c>
      <c r="B480" s="1085">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85">
        <v>16</v>
      </c>
      <c r="B481" s="1085">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85">
        <v>17</v>
      </c>
      <c r="B482" s="1085">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85">
        <v>18</v>
      </c>
      <c r="B483" s="1085">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85">
        <v>19</v>
      </c>
      <c r="B484" s="1085">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85">
        <v>20</v>
      </c>
      <c r="B485" s="1085">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85">
        <v>21</v>
      </c>
      <c r="B486" s="1085">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85">
        <v>22</v>
      </c>
      <c r="B487" s="1085">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85">
        <v>23</v>
      </c>
      <c r="B488" s="1085">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85">
        <v>24</v>
      </c>
      <c r="B489" s="1085">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85">
        <v>25</v>
      </c>
      <c r="B490" s="1085">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85">
        <v>26</v>
      </c>
      <c r="B491" s="1085">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85">
        <v>27</v>
      </c>
      <c r="B492" s="1085">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85">
        <v>28</v>
      </c>
      <c r="B493" s="1085">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85">
        <v>29</v>
      </c>
      <c r="B494" s="1085">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85">
        <v>30</v>
      </c>
      <c r="B495" s="1085">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148" t="s">
        <v>300</v>
      </c>
      <c r="K498" s="372"/>
      <c r="L498" s="372"/>
      <c r="M498" s="372"/>
      <c r="N498" s="372"/>
      <c r="O498" s="372"/>
      <c r="P498" s="373" t="s">
        <v>27</v>
      </c>
      <c r="Q498" s="373"/>
      <c r="R498" s="373"/>
      <c r="S498" s="373"/>
      <c r="T498" s="373"/>
      <c r="U498" s="373"/>
      <c r="V498" s="373"/>
      <c r="W498" s="373"/>
      <c r="X498" s="373"/>
      <c r="Y498" s="374" t="s">
        <v>357</v>
      </c>
      <c r="Z498" s="375"/>
      <c r="AA498" s="375"/>
      <c r="AB498" s="375"/>
      <c r="AC498" s="148" t="s">
        <v>342</v>
      </c>
      <c r="AD498" s="148"/>
      <c r="AE498" s="148"/>
      <c r="AF498" s="148"/>
      <c r="AG498" s="148"/>
      <c r="AH498" s="374" t="s">
        <v>261</v>
      </c>
      <c r="AI498" s="371"/>
      <c r="AJ498" s="371"/>
      <c r="AK498" s="371"/>
      <c r="AL498" s="371" t="s">
        <v>21</v>
      </c>
      <c r="AM498" s="371"/>
      <c r="AN498" s="371"/>
      <c r="AO498" s="376"/>
      <c r="AP498" s="377" t="s">
        <v>301</v>
      </c>
      <c r="AQ498" s="377"/>
      <c r="AR498" s="377"/>
      <c r="AS498" s="377"/>
      <c r="AT498" s="377"/>
      <c r="AU498" s="377"/>
      <c r="AV498" s="377"/>
      <c r="AW498" s="377"/>
      <c r="AX498" s="377"/>
    </row>
    <row r="499" spans="1:50" ht="26.25" customHeight="1" x14ac:dyDescent="0.15">
      <c r="A499" s="1085">
        <v>1</v>
      </c>
      <c r="B499" s="1085">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85">
        <v>2</v>
      </c>
      <c r="B500" s="1085">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85">
        <v>3</v>
      </c>
      <c r="B501" s="1085">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85">
        <v>4</v>
      </c>
      <c r="B502" s="1085">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85">
        <v>5</v>
      </c>
      <c r="B503" s="1085">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85">
        <v>6</v>
      </c>
      <c r="B504" s="1085">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85">
        <v>7</v>
      </c>
      <c r="B505" s="1085">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85">
        <v>8</v>
      </c>
      <c r="B506" s="1085">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85">
        <v>9</v>
      </c>
      <c r="B507" s="1085">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85">
        <v>10</v>
      </c>
      <c r="B508" s="1085">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85">
        <v>11</v>
      </c>
      <c r="B509" s="1085">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85">
        <v>12</v>
      </c>
      <c r="B510" s="1085">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85">
        <v>13</v>
      </c>
      <c r="B511" s="1085">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85">
        <v>14</v>
      </c>
      <c r="B512" s="1085">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85">
        <v>15</v>
      </c>
      <c r="B513" s="1085">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85">
        <v>16</v>
      </c>
      <c r="B514" s="1085">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85">
        <v>17</v>
      </c>
      <c r="B515" s="1085">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85">
        <v>18</v>
      </c>
      <c r="B516" s="1085">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85">
        <v>19</v>
      </c>
      <c r="B517" s="1085">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85">
        <v>20</v>
      </c>
      <c r="B518" s="1085">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85">
        <v>21</v>
      </c>
      <c r="B519" s="1085">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85">
        <v>22</v>
      </c>
      <c r="B520" s="1085">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85">
        <v>23</v>
      </c>
      <c r="B521" s="1085">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85">
        <v>24</v>
      </c>
      <c r="B522" s="1085">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85">
        <v>25</v>
      </c>
      <c r="B523" s="1085">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85">
        <v>26</v>
      </c>
      <c r="B524" s="1085">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85">
        <v>27</v>
      </c>
      <c r="B525" s="1085">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85">
        <v>28</v>
      </c>
      <c r="B526" s="1085">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85">
        <v>29</v>
      </c>
      <c r="B527" s="1085">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85">
        <v>30</v>
      </c>
      <c r="B528" s="1085">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148" t="s">
        <v>300</v>
      </c>
      <c r="K531" s="372"/>
      <c r="L531" s="372"/>
      <c r="M531" s="372"/>
      <c r="N531" s="372"/>
      <c r="O531" s="372"/>
      <c r="P531" s="373" t="s">
        <v>27</v>
      </c>
      <c r="Q531" s="373"/>
      <c r="R531" s="373"/>
      <c r="S531" s="373"/>
      <c r="T531" s="373"/>
      <c r="U531" s="373"/>
      <c r="V531" s="373"/>
      <c r="W531" s="373"/>
      <c r="X531" s="373"/>
      <c r="Y531" s="374" t="s">
        <v>357</v>
      </c>
      <c r="Z531" s="375"/>
      <c r="AA531" s="375"/>
      <c r="AB531" s="375"/>
      <c r="AC531" s="148" t="s">
        <v>342</v>
      </c>
      <c r="AD531" s="148"/>
      <c r="AE531" s="148"/>
      <c r="AF531" s="148"/>
      <c r="AG531" s="148"/>
      <c r="AH531" s="374" t="s">
        <v>261</v>
      </c>
      <c r="AI531" s="371"/>
      <c r="AJ531" s="371"/>
      <c r="AK531" s="371"/>
      <c r="AL531" s="371" t="s">
        <v>21</v>
      </c>
      <c r="AM531" s="371"/>
      <c r="AN531" s="371"/>
      <c r="AO531" s="376"/>
      <c r="AP531" s="377" t="s">
        <v>301</v>
      </c>
      <c r="AQ531" s="377"/>
      <c r="AR531" s="377"/>
      <c r="AS531" s="377"/>
      <c r="AT531" s="377"/>
      <c r="AU531" s="377"/>
      <c r="AV531" s="377"/>
      <c r="AW531" s="377"/>
      <c r="AX531" s="377"/>
    </row>
    <row r="532" spans="1:50" ht="26.25" customHeight="1" x14ac:dyDescent="0.15">
      <c r="A532" s="1085">
        <v>1</v>
      </c>
      <c r="B532" s="1085">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85">
        <v>2</v>
      </c>
      <c r="B533" s="1085">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85">
        <v>3</v>
      </c>
      <c r="B534" s="1085">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85">
        <v>4</v>
      </c>
      <c r="B535" s="1085">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85">
        <v>5</v>
      </c>
      <c r="B536" s="1085">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85">
        <v>6</v>
      </c>
      <c r="B537" s="1085">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85">
        <v>7</v>
      </c>
      <c r="B538" s="1085">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85">
        <v>8</v>
      </c>
      <c r="B539" s="1085">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85">
        <v>9</v>
      </c>
      <c r="B540" s="1085">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85">
        <v>10</v>
      </c>
      <c r="B541" s="1085">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85">
        <v>11</v>
      </c>
      <c r="B542" s="1085">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85">
        <v>12</v>
      </c>
      <c r="B543" s="1085">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85">
        <v>13</v>
      </c>
      <c r="B544" s="1085">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85">
        <v>14</v>
      </c>
      <c r="B545" s="1085">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85">
        <v>15</v>
      </c>
      <c r="B546" s="1085">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85">
        <v>16</v>
      </c>
      <c r="B547" s="1085">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85">
        <v>17</v>
      </c>
      <c r="B548" s="1085">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85">
        <v>18</v>
      </c>
      <c r="B549" s="1085">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85">
        <v>19</v>
      </c>
      <c r="B550" s="1085">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85">
        <v>20</v>
      </c>
      <c r="B551" s="1085">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85">
        <v>21</v>
      </c>
      <c r="B552" s="1085">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85">
        <v>22</v>
      </c>
      <c r="B553" s="1085">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85">
        <v>23</v>
      </c>
      <c r="B554" s="1085">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85">
        <v>24</v>
      </c>
      <c r="B555" s="1085">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85">
        <v>25</v>
      </c>
      <c r="B556" s="1085">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85">
        <v>26</v>
      </c>
      <c r="B557" s="1085">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85">
        <v>27</v>
      </c>
      <c r="B558" s="1085">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85">
        <v>28</v>
      </c>
      <c r="B559" s="1085">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85">
        <v>29</v>
      </c>
      <c r="B560" s="1085">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85">
        <v>30</v>
      </c>
      <c r="B561" s="1085">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148" t="s">
        <v>300</v>
      </c>
      <c r="K564" s="372"/>
      <c r="L564" s="372"/>
      <c r="M564" s="372"/>
      <c r="N564" s="372"/>
      <c r="O564" s="372"/>
      <c r="P564" s="373" t="s">
        <v>27</v>
      </c>
      <c r="Q564" s="373"/>
      <c r="R564" s="373"/>
      <c r="S564" s="373"/>
      <c r="T564" s="373"/>
      <c r="U564" s="373"/>
      <c r="V564" s="373"/>
      <c r="W564" s="373"/>
      <c r="X564" s="373"/>
      <c r="Y564" s="374" t="s">
        <v>357</v>
      </c>
      <c r="Z564" s="375"/>
      <c r="AA564" s="375"/>
      <c r="AB564" s="375"/>
      <c r="AC564" s="148" t="s">
        <v>342</v>
      </c>
      <c r="AD564" s="148"/>
      <c r="AE564" s="148"/>
      <c r="AF564" s="148"/>
      <c r="AG564" s="148"/>
      <c r="AH564" s="374" t="s">
        <v>261</v>
      </c>
      <c r="AI564" s="371"/>
      <c r="AJ564" s="371"/>
      <c r="AK564" s="371"/>
      <c r="AL564" s="371" t="s">
        <v>21</v>
      </c>
      <c r="AM564" s="371"/>
      <c r="AN564" s="371"/>
      <c r="AO564" s="376"/>
      <c r="AP564" s="377" t="s">
        <v>301</v>
      </c>
      <c r="AQ564" s="377"/>
      <c r="AR564" s="377"/>
      <c r="AS564" s="377"/>
      <c r="AT564" s="377"/>
      <c r="AU564" s="377"/>
      <c r="AV564" s="377"/>
      <c r="AW564" s="377"/>
      <c r="AX564" s="377"/>
    </row>
    <row r="565" spans="1:50" ht="26.25" customHeight="1" x14ac:dyDescent="0.15">
      <c r="A565" s="1085">
        <v>1</v>
      </c>
      <c r="B565" s="1085">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85">
        <v>2</v>
      </c>
      <c r="B566" s="1085">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85">
        <v>3</v>
      </c>
      <c r="B567" s="1085">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85">
        <v>4</v>
      </c>
      <c r="B568" s="1085">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85">
        <v>5</v>
      </c>
      <c r="B569" s="1085">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85">
        <v>6</v>
      </c>
      <c r="B570" s="1085">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85">
        <v>7</v>
      </c>
      <c r="B571" s="1085">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85">
        <v>8</v>
      </c>
      <c r="B572" s="1085">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85">
        <v>9</v>
      </c>
      <c r="B573" s="1085">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85">
        <v>10</v>
      </c>
      <c r="B574" s="1085">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85">
        <v>11</v>
      </c>
      <c r="B575" s="1085">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85">
        <v>12</v>
      </c>
      <c r="B576" s="1085">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85">
        <v>13</v>
      </c>
      <c r="B577" s="1085">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85">
        <v>14</v>
      </c>
      <c r="B578" s="1085">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85">
        <v>15</v>
      </c>
      <c r="B579" s="1085">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85">
        <v>16</v>
      </c>
      <c r="B580" s="1085">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85">
        <v>17</v>
      </c>
      <c r="B581" s="1085">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85">
        <v>18</v>
      </c>
      <c r="B582" s="1085">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85">
        <v>19</v>
      </c>
      <c r="B583" s="1085">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85">
        <v>20</v>
      </c>
      <c r="B584" s="1085">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85">
        <v>21</v>
      </c>
      <c r="B585" s="1085">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85">
        <v>22</v>
      </c>
      <c r="B586" s="1085">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85">
        <v>23</v>
      </c>
      <c r="B587" s="1085">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85">
        <v>24</v>
      </c>
      <c r="B588" s="1085">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85">
        <v>25</v>
      </c>
      <c r="B589" s="1085">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85">
        <v>26</v>
      </c>
      <c r="B590" s="1085">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85">
        <v>27</v>
      </c>
      <c r="B591" s="1085">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85">
        <v>28</v>
      </c>
      <c r="B592" s="1085">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85">
        <v>29</v>
      </c>
      <c r="B593" s="1085">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85">
        <v>30</v>
      </c>
      <c r="B594" s="1085">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148" t="s">
        <v>300</v>
      </c>
      <c r="K597" s="372"/>
      <c r="L597" s="372"/>
      <c r="M597" s="372"/>
      <c r="N597" s="372"/>
      <c r="O597" s="372"/>
      <c r="P597" s="373" t="s">
        <v>27</v>
      </c>
      <c r="Q597" s="373"/>
      <c r="R597" s="373"/>
      <c r="S597" s="373"/>
      <c r="T597" s="373"/>
      <c r="U597" s="373"/>
      <c r="V597" s="373"/>
      <c r="W597" s="373"/>
      <c r="X597" s="373"/>
      <c r="Y597" s="374" t="s">
        <v>357</v>
      </c>
      <c r="Z597" s="375"/>
      <c r="AA597" s="375"/>
      <c r="AB597" s="375"/>
      <c r="AC597" s="148" t="s">
        <v>342</v>
      </c>
      <c r="AD597" s="148"/>
      <c r="AE597" s="148"/>
      <c r="AF597" s="148"/>
      <c r="AG597" s="148"/>
      <c r="AH597" s="374" t="s">
        <v>261</v>
      </c>
      <c r="AI597" s="371"/>
      <c r="AJ597" s="371"/>
      <c r="AK597" s="371"/>
      <c r="AL597" s="371" t="s">
        <v>21</v>
      </c>
      <c r="AM597" s="371"/>
      <c r="AN597" s="371"/>
      <c r="AO597" s="376"/>
      <c r="AP597" s="377" t="s">
        <v>301</v>
      </c>
      <c r="AQ597" s="377"/>
      <c r="AR597" s="377"/>
      <c r="AS597" s="377"/>
      <c r="AT597" s="377"/>
      <c r="AU597" s="377"/>
      <c r="AV597" s="377"/>
      <c r="AW597" s="377"/>
      <c r="AX597" s="377"/>
    </row>
    <row r="598" spans="1:50" ht="26.25" customHeight="1" x14ac:dyDescent="0.15">
      <c r="A598" s="1085">
        <v>1</v>
      </c>
      <c r="B598" s="1085">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85">
        <v>2</v>
      </c>
      <c r="B599" s="1085">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85">
        <v>3</v>
      </c>
      <c r="B600" s="1085">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85">
        <v>4</v>
      </c>
      <c r="B601" s="1085">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85">
        <v>5</v>
      </c>
      <c r="B602" s="1085">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85">
        <v>6</v>
      </c>
      <c r="B603" s="1085">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85">
        <v>7</v>
      </c>
      <c r="B604" s="1085">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85">
        <v>8</v>
      </c>
      <c r="B605" s="1085">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85">
        <v>9</v>
      </c>
      <c r="B606" s="1085">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85">
        <v>10</v>
      </c>
      <c r="B607" s="1085">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85">
        <v>11</v>
      </c>
      <c r="B608" s="1085">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85">
        <v>12</v>
      </c>
      <c r="B609" s="1085">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85">
        <v>13</v>
      </c>
      <c r="B610" s="1085">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85">
        <v>14</v>
      </c>
      <c r="B611" s="1085">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85">
        <v>15</v>
      </c>
      <c r="B612" s="1085">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85">
        <v>16</v>
      </c>
      <c r="B613" s="1085">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85">
        <v>17</v>
      </c>
      <c r="B614" s="1085">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85">
        <v>18</v>
      </c>
      <c r="B615" s="1085">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85">
        <v>19</v>
      </c>
      <c r="B616" s="1085">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85">
        <v>20</v>
      </c>
      <c r="B617" s="1085">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85">
        <v>21</v>
      </c>
      <c r="B618" s="1085">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85">
        <v>22</v>
      </c>
      <c r="B619" s="1085">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85">
        <v>23</v>
      </c>
      <c r="B620" s="1085">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85">
        <v>24</v>
      </c>
      <c r="B621" s="1085">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85">
        <v>25</v>
      </c>
      <c r="B622" s="1085">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85">
        <v>26</v>
      </c>
      <c r="B623" s="1085">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85">
        <v>27</v>
      </c>
      <c r="B624" s="1085">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85">
        <v>28</v>
      </c>
      <c r="B625" s="1085">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85">
        <v>29</v>
      </c>
      <c r="B626" s="1085">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85">
        <v>30</v>
      </c>
      <c r="B627" s="1085">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148" t="s">
        <v>300</v>
      </c>
      <c r="K630" s="372"/>
      <c r="L630" s="372"/>
      <c r="M630" s="372"/>
      <c r="N630" s="372"/>
      <c r="O630" s="372"/>
      <c r="P630" s="373" t="s">
        <v>27</v>
      </c>
      <c r="Q630" s="373"/>
      <c r="R630" s="373"/>
      <c r="S630" s="373"/>
      <c r="T630" s="373"/>
      <c r="U630" s="373"/>
      <c r="V630" s="373"/>
      <c r="W630" s="373"/>
      <c r="X630" s="373"/>
      <c r="Y630" s="374" t="s">
        <v>357</v>
      </c>
      <c r="Z630" s="375"/>
      <c r="AA630" s="375"/>
      <c r="AB630" s="375"/>
      <c r="AC630" s="148" t="s">
        <v>342</v>
      </c>
      <c r="AD630" s="148"/>
      <c r="AE630" s="148"/>
      <c r="AF630" s="148"/>
      <c r="AG630" s="148"/>
      <c r="AH630" s="374" t="s">
        <v>261</v>
      </c>
      <c r="AI630" s="371"/>
      <c r="AJ630" s="371"/>
      <c r="AK630" s="371"/>
      <c r="AL630" s="371" t="s">
        <v>21</v>
      </c>
      <c r="AM630" s="371"/>
      <c r="AN630" s="371"/>
      <c r="AO630" s="376"/>
      <c r="AP630" s="377" t="s">
        <v>301</v>
      </c>
      <c r="AQ630" s="377"/>
      <c r="AR630" s="377"/>
      <c r="AS630" s="377"/>
      <c r="AT630" s="377"/>
      <c r="AU630" s="377"/>
      <c r="AV630" s="377"/>
      <c r="AW630" s="377"/>
      <c r="AX630" s="377"/>
    </row>
    <row r="631" spans="1:50" ht="26.25" customHeight="1" x14ac:dyDescent="0.15">
      <c r="A631" s="1085">
        <v>1</v>
      </c>
      <c r="B631" s="1085">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85">
        <v>2</v>
      </c>
      <c r="B632" s="1085">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85">
        <v>3</v>
      </c>
      <c r="B633" s="1085">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85">
        <v>4</v>
      </c>
      <c r="B634" s="1085">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85">
        <v>5</v>
      </c>
      <c r="B635" s="1085">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85">
        <v>6</v>
      </c>
      <c r="B636" s="1085">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85">
        <v>7</v>
      </c>
      <c r="B637" s="1085">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85">
        <v>8</v>
      </c>
      <c r="B638" s="1085">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85">
        <v>9</v>
      </c>
      <c r="B639" s="1085">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85">
        <v>10</v>
      </c>
      <c r="B640" s="1085">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85">
        <v>11</v>
      </c>
      <c r="B641" s="1085">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85">
        <v>12</v>
      </c>
      <c r="B642" s="1085">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85">
        <v>13</v>
      </c>
      <c r="B643" s="1085">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85">
        <v>14</v>
      </c>
      <c r="B644" s="1085">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85">
        <v>15</v>
      </c>
      <c r="B645" s="1085">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85">
        <v>16</v>
      </c>
      <c r="B646" s="1085">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85">
        <v>17</v>
      </c>
      <c r="B647" s="1085">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85">
        <v>18</v>
      </c>
      <c r="B648" s="1085">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85">
        <v>19</v>
      </c>
      <c r="B649" s="1085">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85">
        <v>20</v>
      </c>
      <c r="B650" s="1085">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85">
        <v>21</v>
      </c>
      <c r="B651" s="1085">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85">
        <v>22</v>
      </c>
      <c r="B652" s="1085">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85">
        <v>23</v>
      </c>
      <c r="B653" s="1085">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85">
        <v>24</v>
      </c>
      <c r="B654" s="1085">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85">
        <v>25</v>
      </c>
      <c r="B655" s="1085">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85">
        <v>26</v>
      </c>
      <c r="B656" s="1085">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85">
        <v>27</v>
      </c>
      <c r="B657" s="1085">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85">
        <v>28</v>
      </c>
      <c r="B658" s="1085">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85">
        <v>29</v>
      </c>
      <c r="B659" s="1085">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85">
        <v>30</v>
      </c>
      <c r="B660" s="1085">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148" t="s">
        <v>300</v>
      </c>
      <c r="K663" s="372"/>
      <c r="L663" s="372"/>
      <c r="M663" s="372"/>
      <c r="N663" s="372"/>
      <c r="O663" s="372"/>
      <c r="P663" s="373" t="s">
        <v>27</v>
      </c>
      <c r="Q663" s="373"/>
      <c r="R663" s="373"/>
      <c r="S663" s="373"/>
      <c r="T663" s="373"/>
      <c r="U663" s="373"/>
      <c r="V663" s="373"/>
      <c r="W663" s="373"/>
      <c r="X663" s="373"/>
      <c r="Y663" s="374" t="s">
        <v>357</v>
      </c>
      <c r="Z663" s="375"/>
      <c r="AA663" s="375"/>
      <c r="AB663" s="375"/>
      <c r="AC663" s="148" t="s">
        <v>342</v>
      </c>
      <c r="AD663" s="148"/>
      <c r="AE663" s="148"/>
      <c r="AF663" s="148"/>
      <c r="AG663" s="148"/>
      <c r="AH663" s="374" t="s">
        <v>261</v>
      </c>
      <c r="AI663" s="371"/>
      <c r="AJ663" s="371"/>
      <c r="AK663" s="371"/>
      <c r="AL663" s="371" t="s">
        <v>21</v>
      </c>
      <c r="AM663" s="371"/>
      <c r="AN663" s="371"/>
      <c r="AO663" s="376"/>
      <c r="AP663" s="377" t="s">
        <v>301</v>
      </c>
      <c r="AQ663" s="377"/>
      <c r="AR663" s="377"/>
      <c r="AS663" s="377"/>
      <c r="AT663" s="377"/>
      <c r="AU663" s="377"/>
      <c r="AV663" s="377"/>
      <c r="AW663" s="377"/>
      <c r="AX663" s="377"/>
    </row>
    <row r="664" spans="1:50" ht="26.25" customHeight="1" x14ac:dyDescent="0.15">
      <c r="A664" s="1085">
        <v>1</v>
      </c>
      <c r="B664" s="1085">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85">
        <v>2</v>
      </c>
      <c r="B665" s="1085">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85">
        <v>3</v>
      </c>
      <c r="B666" s="1085">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85">
        <v>4</v>
      </c>
      <c r="B667" s="1085">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85">
        <v>5</v>
      </c>
      <c r="B668" s="1085">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85">
        <v>6</v>
      </c>
      <c r="B669" s="1085">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85">
        <v>7</v>
      </c>
      <c r="B670" s="1085">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85">
        <v>8</v>
      </c>
      <c r="B671" s="1085">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85">
        <v>9</v>
      </c>
      <c r="B672" s="1085">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85">
        <v>10</v>
      </c>
      <c r="B673" s="1085">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85">
        <v>11</v>
      </c>
      <c r="B674" s="1085">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85">
        <v>12</v>
      </c>
      <c r="B675" s="1085">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85">
        <v>13</v>
      </c>
      <c r="B676" s="1085">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85">
        <v>14</v>
      </c>
      <c r="B677" s="1085">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85">
        <v>15</v>
      </c>
      <c r="B678" s="1085">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85">
        <v>16</v>
      </c>
      <c r="B679" s="1085">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85">
        <v>17</v>
      </c>
      <c r="B680" s="1085">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85">
        <v>18</v>
      </c>
      <c r="B681" s="1085">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85">
        <v>19</v>
      </c>
      <c r="B682" s="1085">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85">
        <v>20</v>
      </c>
      <c r="B683" s="1085">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85">
        <v>21</v>
      </c>
      <c r="B684" s="1085">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85">
        <v>22</v>
      </c>
      <c r="B685" s="1085">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85">
        <v>23</v>
      </c>
      <c r="B686" s="1085">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85">
        <v>24</v>
      </c>
      <c r="B687" s="1085">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85">
        <v>25</v>
      </c>
      <c r="B688" s="1085">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85">
        <v>26</v>
      </c>
      <c r="B689" s="1085">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85">
        <v>27</v>
      </c>
      <c r="B690" s="1085">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85">
        <v>28</v>
      </c>
      <c r="B691" s="1085">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85">
        <v>29</v>
      </c>
      <c r="B692" s="1085">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85">
        <v>30</v>
      </c>
      <c r="B693" s="1085">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148" t="s">
        <v>300</v>
      </c>
      <c r="K696" s="372"/>
      <c r="L696" s="372"/>
      <c r="M696" s="372"/>
      <c r="N696" s="372"/>
      <c r="O696" s="372"/>
      <c r="P696" s="373" t="s">
        <v>27</v>
      </c>
      <c r="Q696" s="373"/>
      <c r="R696" s="373"/>
      <c r="S696" s="373"/>
      <c r="T696" s="373"/>
      <c r="U696" s="373"/>
      <c r="V696" s="373"/>
      <c r="W696" s="373"/>
      <c r="X696" s="373"/>
      <c r="Y696" s="374" t="s">
        <v>357</v>
      </c>
      <c r="Z696" s="375"/>
      <c r="AA696" s="375"/>
      <c r="AB696" s="375"/>
      <c r="AC696" s="148" t="s">
        <v>342</v>
      </c>
      <c r="AD696" s="148"/>
      <c r="AE696" s="148"/>
      <c r="AF696" s="148"/>
      <c r="AG696" s="148"/>
      <c r="AH696" s="374" t="s">
        <v>261</v>
      </c>
      <c r="AI696" s="371"/>
      <c r="AJ696" s="371"/>
      <c r="AK696" s="371"/>
      <c r="AL696" s="371" t="s">
        <v>21</v>
      </c>
      <c r="AM696" s="371"/>
      <c r="AN696" s="371"/>
      <c r="AO696" s="376"/>
      <c r="AP696" s="377" t="s">
        <v>301</v>
      </c>
      <c r="AQ696" s="377"/>
      <c r="AR696" s="377"/>
      <c r="AS696" s="377"/>
      <c r="AT696" s="377"/>
      <c r="AU696" s="377"/>
      <c r="AV696" s="377"/>
      <c r="AW696" s="377"/>
      <c r="AX696" s="377"/>
    </row>
    <row r="697" spans="1:50" ht="26.25" customHeight="1" x14ac:dyDescent="0.15">
      <c r="A697" s="1085">
        <v>1</v>
      </c>
      <c r="B697" s="1085">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85">
        <v>2</v>
      </c>
      <c r="B698" s="1085">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85">
        <v>3</v>
      </c>
      <c r="B699" s="1085">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85">
        <v>4</v>
      </c>
      <c r="B700" s="1085">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85">
        <v>5</v>
      </c>
      <c r="B701" s="1085">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85">
        <v>6</v>
      </c>
      <c r="B702" s="1085">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85">
        <v>7</v>
      </c>
      <c r="B703" s="1085">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85">
        <v>8</v>
      </c>
      <c r="B704" s="1085">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85">
        <v>9</v>
      </c>
      <c r="B705" s="1085">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85">
        <v>10</v>
      </c>
      <c r="B706" s="1085">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85">
        <v>11</v>
      </c>
      <c r="B707" s="1085">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85">
        <v>12</v>
      </c>
      <c r="B708" s="1085">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85">
        <v>13</v>
      </c>
      <c r="B709" s="1085">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85">
        <v>14</v>
      </c>
      <c r="B710" s="1085">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85">
        <v>15</v>
      </c>
      <c r="B711" s="1085">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85">
        <v>16</v>
      </c>
      <c r="B712" s="1085">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85">
        <v>17</v>
      </c>
      <c r="B713" s="1085">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85">
        <v>18</v>
      </c>
      <c r="B714" s="1085">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85">
        <v>19</v>
      </c>
      <c r="B715" s="1085">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85">
        <v>20</v>
      </c>
      <c r="B716" s="1085">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85">
        <v>21</v>
      </c>
      <c r="B717" s="1085">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85">
        <v>22</v>
      </c>
      <c r="B718" s="1085">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85">
        <v>23</v>
      </c>
      <c r="B719" s="1085">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85">
        <v>24</v>
      </c>
      <c r="B720" s="1085">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85">
        <v>25</v>
      </c>
      <c r="B721" s="1085">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85">
        <v>26</v>
      </c>
      <c r="B722" s="1085">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85">
        <v>27</v>
      </c>
      <c r="B723" s="1085">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85">
        <v>28</v>
      </c>
      <c r="B724" s="1085">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85">
        <v>29</v>
      </c>
      <c r="B725" s="1085">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85">
        <v>30</v>
      </c>
      <c r="B726" s="1085">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148" t="s">
        <v>300</v>
      </c>
      <c r="K729" s="372"/>
      <c r="L729" s="372"/>
      <c r="M729" s="372"/>
      <c r="N729" s="372"/>
      <c r="O729" s="372"/>
      <c r="P729" s="373" t="s">
        <v>27</v>
      </c>
      <c r="Q729" s="373"/>
      <c r="R729" s="373"/>
      <c r="S729" s="373"/>
      <c r="T729" s="373"/>
      <c r="U729" s="373"/>
      <c r="V729" s="373"/>
      <c r="W729" s="373"/>
      <c r="X729" s="373"/>
      <c r="Y729" s="374" t="s">
        <v>357</v>
      </c>
      <c r="Z729" s="375"/>
      <c r="AA729" s="375"/>
      <c r="AB729" s="375"/>
      <c r="AC729" s="148" t="s">
        <v>342</v>
      </c>
      <c r="AD729" s="148"/>
      <c r="AE729" s="148"/>
      <c r="AF729" s="148"/>
      <c r="AG729" s="148"/>
      <c r="AH729" s="374" t="s">
        <v>261</v>
      </c>
      <c r="AI729" s="371"/>
      <c r="AJ729" s="371"/>
      <c r="AK729" s="371"/>
      <c r="AL729" s="371" t="s">
        <v>21</v>
      </c>
      <c r="AM729" s="371"/>
      <c r="AN729" s="371"/>
      <c r="AO729" s="376"/>
      <c r="AP729" s="377" t="s">
        <v>301</v>
      </c>
      <c r="AQ729" s="377"/>
      <c r="AR729" s="377"/>
      <c r="AS729" s="377"/>
      <c r="AT729" s="377"/>
      <c r="AU729" s="377"/>
      <c r="AV729" s="377"/>
      <c r="AW729" s="377"/>
      <c r="AX729" s="377"/>
    </row>
    <row r="730" spans="1:50" ht="26.25" customHeight="1" x14ac:dyDescent="0.15">
      <c r="A730" s="1085">
        <v>1</v>
      </c>
      <c r="B730" s="1085">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85">
        <v>2</v>
      </c>
      <c r="B731" s="1085">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85">
        <v>3</v>
      </c>
      <c r="B732" s="1085">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85">
        <v>4</v>
      </c>
      <c r="B733" s="1085">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85">
        <v>5</v>
      </c>
      <c r="B734" s="1085">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85">
        <v>6</v>
      </c>
      <c r="B735" s="1085">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85">
        <v>7</v>
      </c>
      <c r="B736" s="1085">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85">
        <v>8</v>
      </c>
      <c r="B737" s="1085">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85">
        <v>9</v>
      </c>
      <c r="B738" s="1085">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85">
        <v>10</v>
      </c>
      <c r="B739" s="1085">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85">
        <v>11</v>
      </c>
      <c r="B740" s="1085">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85">
        <v>12</v>
      </c>
      <c r="B741" s="1085">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85">
        <v>13</v>
      </c>
      <c r="B742" s="1085">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85">
        <v>14</v>
      </c>
      <c r="B743" s="1085">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85">
        <v>15</v>
      </c>
      <c r="B744" s="1085">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85">
        <v>16</v>
      </c>
      <c r="B745" s="1085">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85">
        <v>17</v>
      </c>
      <c r="B746" s="1085">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85">
        <v>18</v>
      </c>
      <c r="B747" s="1085">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85">
        <v>19</v>
      </c>
      <c r="B748" s="1085">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85">
        <v>20</v>
      </c>
      <c r="B749" s="1085">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85">
        <v>21</v>
      </c>
      <c r="B750" s="1085">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85">
        <v>22</v>
      </c>
      <c r="B751" s="1085">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85">
        <v>23</v>
      </c>
      <c r="B752" s="1085">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85">
        <v>24</v>
      </c>
      <c r="B753" s="1085">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85">
        <v>25</v>
      </c>
      <c r="B754" s="1085">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85">
        <v>26</v>
      </c>
      <c r="B755" s="1085">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85">
        <v>27</v>
      </c>
      <c r="B756" s="1085">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85">
        <v>28</v>
      </c>
      <c r="B757" s="1085">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85">
        <v>29</v>
      </c>
      <c r="B758" s="1085">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85">
        <v>30</v>
      </c>
      <c r="B759" s="1085">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148" t="s">
        <v>300</v>
      </c>
      <c r="K762" s="372"/>
      <c r="L762" s="372"/>
      <c r="M762" s="372"/>
      <c r="N762" s="372"/>
      <c r="O762" s="372"/>
      <c r="P762" s="373" t="s">
        <v>27</v>
      </c>
      <c r="Q762" s="373"/>
      <c r="R762" s="373"/>
      <c r="S762" s="373"/>
      <c r="T762" s="373"/>
      <c r="U762" s="373"/>
      <c r="V762" s="373"/>
      <c r="W762" s="373"/>
      <c r="X762" s="373"/>
      <c r="Y762" s="374" t="s">
        <v>357</v>
      </c>
      <c r="Z762" s="375"/>
      <c r="AA762" s="375"/>
      <c r="AB762" s="375"/>
      <c r="AC762" s="148" t="s">
        <v>342</v>
      </c>
      <c r="AD762" s="148"/>
      <c r="AE762" s="148"/>
      <c r="AF762" s="148"/>
      <c r="AG762" s="148"/>
      <c r="AH762" s="374" t="s">
        <v>261</v>
      </c>
      <c r="AI762" s="371"/>
      <c r="AJ762" s="371"/>
      <c r="AK762" s="371"/>
      <c r="AL762" s="371" t="s">
        <v>21</v>
      </c>
      <c r="AM762" s="371"/>
      <c r="AN762" s="371"/>
      <c r="AO762" s="376"/>
      <c r="AP762" s="377" t="s">
        <v>301</v>
      </c>
      <c r="AQ762" s="377"/>
      <c r="AR762" s="377"/>
      <c r="AS762" s="377"/>
      <c r="AT762" s="377"/>
      <c r="AU762" s="377"/>
      <c r="AV762" s="377"/>
      <c r="AW762" s="377"/>
      <c r="AX762" s="377"/>
    </row>
    <row r="763" spans="1:50" ht="26.25" customHeight="1" x14ac:dyDescent="0.15">
      <c r="A763" s="1085">
        <v>1</v>
      </c>
      <c r="B763" s="1085">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85">
        <v>2</v>
      </c>
      <c r="B764" s="1085">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85">
        <v>3</v>
      </c>
      <c r="B765" s="1085">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85">
        <v>4</v>
      </c>
      <c r="B766" s="1085">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85">
        <v>5</v>
      </c>
      <c r="B767" s="1085">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85">
        <v>6</v>
      </c>
      <c r="B768" s="1085">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85">
        <v>7</v>
      </c>
      <c r="B769" s="1085">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85">
        <v>8</v>
      </c>
      <c r="B770" s="1085">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85">
        <v>9</v>
      </c>
      <c r="B771" s="1085">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85">
        <v>10</v>
      </c>
      <c r="B772" s="1085">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85">
        <v>11</v>
      </c>
      <c r="B773" s="1085">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85">
        <v>12</v>
      </c>
      <c r="B774" s="1085">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85">
        <v>13</v>
      </c>
      <c r="B775" s="1085">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85">
        <v>14</v>
      </c>
      <c r="B776" s="1085">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85">
        <v>15</v>
      </c>
      <c r="B777" s="1085">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85">
        <v>16</v>
      </c>
      <c r="B778" s="1085">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85">
        <v>17</v>
      </c>
      <c r="B779" s="1085">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85">
        <v>18</v>
      </c>
      <c r="B780" s="1085">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85">
        <v>19</v>
      </c>
      <c r="B781" s="1085">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85">
        <v>20</v>
      </c>
      <c r="B782" s="1085">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85">
        <v>21</v>
      </c>
      <c r="B783" s="1085">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85">
        <v>22</v>
      </c>
      <c r="B784" s="1085">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85">
        <v>23</v>
      </c>
      <c r="B785" s="1085">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85">
        <v>24</v>
      </c>
      <c r="B786" s="1085">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85">
        <v>25</v>
      </c>
      <c r="B787" s="1085">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85">
        <v>26</v>
      </c>
      <c r="B788" s="1085">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85">
        <v>27</v>
      </c>
      <c r="B789" s="1085">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85">
        <v>28</v>
      </c>
      <c r="B790" s="1085">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85">
        <v>29</v>
      </c>
      <c r="B791" s="1085">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85">
        <v>30</v>
      </c>
      <c r="B792" s="1085">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148" t="s">
        <v>300</v>
      </c>
      <c r="K795" s="372"/>
      <c r="L795" s="372"/>
      <c r="M795" s="372"/>
      <c r="N795" s="372"/>
      <c r="O795" s="372"/>
      <c r="P795" s="373" t="s">
        <v>27</v>
      </c>
      <c r="Q795" s="373"/>
      <c r="R795" s="373"/>
      <c r="S795" s="373"/>
      <c r="T795" s="373"/>
      <c r="U795" s="373"/>
      <c r="V795" s="373"/>
      <c r="W795" s="373"/>
      <c r="X795" s="373"/>
      <c r="Y795" s="374" t="s">
        <v>357</v>
      </c>
      <c r="Z795" s="375"/>
      <c r="AA795" s="375"/>
      <c r="AB795" s="375"/>
      <c r="AC795" s="148" t="s">
        <v>342</v>
      </c>
      <c r="AD795" s="148"/>
      <c r="AE795" s="148"/>
      <c r="AF795" s="148"/>
      <c r="AG795" s="148"/>
      <c r="AH795" s="374" t="s">
        <v>261</v>
      </c>
      <c r="AI795" s="371"/>
      <c r="AJ795" s="371"/>
      <c r="AK795" s="371"/>
      <c r="AL795" s="371" t="s">
        <v>21</v>
      </c>
      <c r="AM795" s="371"/>
      <c r="AN795" s="371"/>
      <c r="AO795" s="376"/>
      <c r="AP795" s="377" t="s">
        <v>301</v>
      </c>
      <c r="AQ795" s="377"/>
      <c r="AR795" s="377"/>
      <c r="AS795" s="377"/>
      <c r="AT795" s="377"/>
      <c r="AU795" s="377"/>
      <c r="AV795" s="377"/>
      <c r="AW795" s="377"/>
      <c r="AX795" s="377"/>
    </row>
    <row r="796" spans="1:50" ht="26.25" customHeight="1" x14ac:dyDescent="0.15">
      <c r="A796" s="1085">
        <v>1</v>
      </c>
      <c r="B796" s="1085">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85">
        <v>2</v>
      </c>
      <c r="B797" s="1085">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85">
        <v>3</v>
      </c>
      <c r="B798" s="1085">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85">
        <v>4</v>
      </c>
      <c r="B799" s="1085">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85">
        <v>5</v>
      </c>
      <c r="B800" s="1085">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85">
        <v>6</v>
      </c>
      <c r="B801" s="1085">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85">
        <v>7</v>
      </c>
      <c r="B802" s="1085">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85">
        <v>8</v>
      </c>
      <c r="B803" s="1085">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85">
        <v>9</v>
      </c>
      <c r="B804" s="1085">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85">
        <v>10</v>
      </c>
      <c r="B805" s="1085">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85">
        <v>11</v>
      </c>
      <c r="B806" s="1085">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85">
        <v>12</v>
      </c>
      <c r="B807" s="1085">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85">
        <v>13</v>
      </c>
      <c r="B808" s="1085">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85">
        <v>14</v>
      </c>
      <c r="B809" s="1085">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85">
        <v>15</v>
      </c>
      <c r="B810" s="1085">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85">
        <v>16</v>
      </c>
      <c r="B811" s="1085">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85">
        <v>17</v>
      </c>
      <c r="B812" s="1085">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85">
        <v>18</v>
      </c>
      <c r="B813" s="1085">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85">
        <v>19</v>
      </c>
      <c r="B814" s="1085">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85">
        <v>20</v>
      </c>
      <c r="B815" s="1085">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85">
        <v>21</v>
      </c>
      <c r="B816" s="1085">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85">
        <v>22</v>
      </c>
      <c r="B817" s="1085">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85">
        <v>23</v>
      </c>
      <c r="B818" s="1085">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85">
        <v>24</v>
      </c>
      <c r="B819" s="1085">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85">
        <v>25</v>
      </c>
      <c r="B820" s="1085">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85">
        <v>26</v>
      </c>
      <c r="B821" s="1085">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85">
        <v>27</v>
      </c>
      <c r="B822" s="1085">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85">
        <v>28</v>
      </c>
      <c r="B823" s="1085">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85">
        <v>29</v>
      </c>
      <c r="B824" s="1085">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85">
        <v>30</v>
      </c>
      <c r="B825" s="1085">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148" t="s">
        <v>300</v>
      </c>
      <c r="K828" s="372"/>
      <c r="L828" s="372"/>
      <c r="M828" s="372"/>
      <c r="N828" s="372"/>
      <c r="O828" s="372"/>
      <c r="P828" s="373" t="s">
        <v>27</v>
      </c>
      <c r="Q828" s="373"/>
      <c r="R828" s="373"/>
      <c r="S828" s="373"/>
      <c r="T828" s="373"/>
      <c r="U828" s="373"/>
      <c r="V828" s="373"/>
      <c r="W828" s="373"/>
      <c r="X828" s="373"/>
      <c r="Y828" s="374" t="s">
        <v>357</v>
      </c>
      <c r="Z828" s="375"/>
      <c r="AA828" s="375"/>
      <c r="AB828" s="375"/>
      <c r="AC828" s="148" t="s">
        <v>342</v>
      </c>
      <c r="AD828" s="148"/>
      <c r="AE828" s="148"/>
      <c r="AF828" s="148"/>
      <c r="AG828" s="148"/>
      <c r="AH828" s="374" t="s">
        <v>261</v>
      </c>
      <c r="AI828" s="371"/>
      <c r="AJ828" s="371"/>
      <c r="AK828" s="371"/>
      <c r="AL828" s="371" t="s">
        <v>21</v>
      </c>
      <c r="AM828" s="371"/>
      <c r="AN828" s="371"/>
      <c r="AO828" s="376"/>
      <c r="AP828" s="377" t="s">
        <v>301</v>
      </c>
      <c r="AQ828" s="377"/>
      <c r="AR828" s="377"/>
      <c r="AS828" s="377"/>
      <c r="AT828" s="377"/>
      <c r="AU828" s="377"/>
      <c r="AV828" s="377"/>
      <c r="AW828" s="377"/>
      <c r="AX828" s="377"/>
    </row>
    <row r="829" spans="1:50" ht="26.25" customHeight="1" x14ac:dyDescent="0.15">
      <c r="A829" s="1085">
        <v>1</v>
      </c>
      <c r="B829" s="1085">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85">
        <v>2</v>
      </c>
      <c r="B830" s="1085">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85">
        <v>3</v>
      </c>
      <c r="B831" s="1085">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85">
        <v>4</v>
      </c>
      <c r="B832" s="1085">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85">
        <v>5</v>
      </c>
      <c r="B833" s="1085">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85">
        <v>6</v>
      </c>
      <c r="B834" s="1085">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85">
        <v>7</v>
      </c>
      <c r="B835" s="1085">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85">
        <v>8</v>
      </c>
      <c r="B836" s="1085">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85">
        <v>9</v>
      </c>
      <c r="B837" s="1085">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85">
        <v>10</v>
      </c>
      <c r="B838" s="1085">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85">
        <v>11</v>
      </c>
      <c r="B839" s="1085">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85">
        <v>12</v>
      </c>
      <c r="B840" s="1085">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85">
        <v>13</v>
      </c>
      <c r="B841" s="1085">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85">
        <v>14</v>
      </c>
      <c r="B842" s="1085">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85">
        <v>15</v>
      </c>
      <c r="B843" s="1085">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85">
        <v>16</v>
      </c>
      <c r="B844" s="1085">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85">
        <v>17</v>
      </c>
      <c r="B845" s="1085">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85">
        <v>18</v>
      </c>
      <c r="B846" s="1085">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85">
        <v>19</v>
      </c>
      <c r="B847" s="1085">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85">
        <v>20</v>
      </c>
      <c r="B848" s="1085">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85">
        <v>21</v>
      </c>
      <c r="B849" s="1085">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85">
        <v>22</v>
      </c>
      <c r="B850" s="1085">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85">
        <v>23</v>
      </c>
      <c r="B851" s="1085">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85">
        <v>24</v>
      </c>
      <c r="B852" s="1085">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85">
        <v>25</v>
      </c>
      <c r="B853" s="1085">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85">
        <v>26</v>
      </c>
      <c r="B854" s="1085">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85">
        <v>27</v>
      </c>
      <c r="B855" s="1085">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85">
        <v>28</v>
      </c>
      <c r="B856" s="1085">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85">
        <v>29</v>
      </c>
      <c r="B857" s="1085">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85">
        <v>30</v>
      </c>
      <c r="B858" s="1085">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148" t="s">
        <v>300</v>
      </c>
      <c r="K861" s="372"/>
      <c r="L861" s="372"/>
      <c r="M861" s="372"/>
      <c r="N861" s="372"/>
      <c r="O861" s="372"/>
      <c r="P861" s="373" t="s">
        <v>27</v>
      </c>
      <c r="Q861" s="373"/>
      <c r="R861" s="373"/>
      <c r="S861" s="373"/>
      <c r="T861" s="373"/>
      <c r="U861" s="373"/>
      <c r="V861" s="373"/>
      <c r="W861" s="373"/>
      <c r="X861" s="373"/>
      <c r="Y861" s="374" t="s">
        <v>357</v>
      </c>
      <c r="Z861" s="375"/>
      <c r="AA861" s="375"/>
      <c r="AB861" s="375"/>
      <c r="AC861" s="148" t="s">
        <v>342</v>
      </c>
      <c r="AD861" s="148"/>
      <c r="AE861" s="148"/>
      <c r="AF861" s="148"/>
      <c r="AG861" s="148"/>
      <c r="AH861" s="374" t="s">
        <v>261</v>
      </c>
      <c r="AI861" s="371"/>
      <c r="AJ861" s="371"/>
      <c r="AK861" s="371"/>
      <c r="AL861" s="371" t="s">
        <v>21</v>
      </c>
      <c r="AM861" s="371"/>
      <c r="AN861" s="371"/>
      <c r="AO861" s="376"/>
      <c r="AP861" s="377" t="s">
        <v>301</v>
      </c>
      <c r="AQ861" s="377"/>
      <c r="AR861" s="377"/>
      <c r="AS861" s="377"/>
      <c r="AT861" s="377"/>
      <c r="AU861" s="377"/>
      <c r="AV861" s="377"/>
      <c r="AW861" s="377"/>
      <c r="AX861" s="377"/>
    </row>
    <row r="862" spans="1:50" ht="26.25" customHeight="1" x14ac:dyDescent="0.15">
      <c r="A862" s="1085">
        <v>1</v>
      </c>
      <c r="B862" s="1085">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85">
        <v>2</v>
      </c>
      <c r="B863" s="1085">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85">
        <v>3</v>
      </c>
      <c r="B864" s="1085">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85">
        <v>4</v>
      </c>
      <c r="B865" s="1085">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85">
        <v>5</v>
      </c>
      <c r="B866" s="1085">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85">
        <v>6</v>
      </c>
      <c r="B867" s="1085">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85">
        <v>7</v>
      </c>
      <c r="B868" s="1085">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85">
        <v>8</v>
      </c>
      <c r="B869" s="1085">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85">
        <v>9</v>
      </c>
      <c r="B870" s="1085">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85">
        <v>10</v>
      </c>
      <c r="B871" s="1085">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85">
        <v>11</v>
      </c>
      <c r="B872" s="1085">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85">
        <v>12</v>
      </c>
      <c r="B873" s="1085">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85">
        <v>13</v>
      </c>
      <c r="B874" s="1085">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85">
        <v>14</v>
      </c>
      <c r="B875" s="1085">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85">
        <v>15</v>
      </c>
      <c r="B876" s="1085">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85">
        <v>16</v>
      </c>
      <c r="B877" s="1085">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85">
        <v>17</v>
      </c>
      <c r="B878" s="1085">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85">
        <v>18</v>
      </c>
      <c r="B879" s="1085">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85">
        <v>19</v>
      </c>
      <c r="B880" s="1085">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85">
        <v>20</v>
      </c>
      <c r="B881" s="1085">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85">
        <v>21</v>
      </c>
      <c r="B882" s="1085">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85">
        <v>22</v>
      </c>
      <c r="B883" s="1085">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85">
        <v>23</v>
      </c>
      <c r="B884" s="1085">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85">
        <v>24</v>
      </c>
      <c r="B885" s="1085">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85">
        <v>25</v>
      </c>
      <c r="B886" s="1085">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85">
        <v>26</v>
      </c>
      <c r="B887" s="1085">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85">
        <v>27</v>
      </c>
      <c r="B888" s="1085">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85">
        <v>28</v>
      </c>
      <c r="B889" s="1085">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85">
        <v>29</v>
      </c>
      <c r="B890" s="1085">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85">
        <v>30</v>
      </c>
      <c r="B891" s="1085">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148" t="s">
        <v>300</v>
      </c>
      <c r="K894" s="372"/>
      <c r="L894" s="372"/>
      <c r="M894" s="372"/>
      <c r="N894" s="372"/>
      <c r="O894" s="372"/>
      <c r="P894" s="373" t="s">
        <v>27</v>
      </c>
      <c r="Q894" s="373"/>
      <c r="R894" s="373"/>
      <c r="S894" s="373"/>
      <c r="T894" s="373"/>
      <c r="U894" s="373"/>
      <c r="V894" s="373"/>
      <c r="W894" s="373"/>
      <c r="X894" s="373"/>
      <c r="Y894" s="374" t="s">
        <v>357</v>
      </c>
      <c r="Z894" s="375"/>
      <c r="AA894" s="375"/>
      <c r="AB894" s="375"/>
      <c r="AC894" s="148" t="s">
        <v>342</v>
      </c>
      <c r="AD894" s="148"/>
      <c r="AE894" s="148"/>
      <c r="AF894" s="148"/>
      <c r="AG894" s="148"/>
      <c r="AH894" s="374" t="s">
        <v>261</v>
      </c>
      <c r="AI894" s="371"/>
      <c r="AJ894" s="371"/>
      <c r="AK894" s="371"/>
      <c r="AL894" s="371" t="s">
        <v>21</v>
      </c>
      <c r="AM894" s="371"/>
      <c r="AN894" s="371"/>
      <c r="AO894" s="376"/>
      <c r="AP894" s="377" t="s">
        <v>301</v>
      </c>
      <c r="AQ894" s="377"/>
      <c r="AR894" s="377"/>
      <c r="AS894" s="377"/>
      <c r="AT894" s="377"/>
      <c r="AU894" s="377"/>
      <c r="AV894" s="377"/>
      <c r="AW894" s="377"/>
      <c r="AX894" s="377"/>
    </row>
    <row r="895" spans="1:50" ht="26.25" customHeight="1" x14ac:dyDescent="0.15">
      <c r="A895" s="1085">
        <v>1</v>
      </c>
      <c r="B895" s="1085">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85">
        <v>2</v>
      </c>
      <c r="B896" s="1085">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85">
        <v>3</v>
      </c>
      <c r="B897" s="1085">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85">
        <v>4</v>
      </c>
      <c r="B898" s="1085">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85">
        <v>5</v>
      </c>
      <c r="B899" s="1085">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85">
        <v>6</v>
      </c>
      <c r="B900" s="1085">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85">
        <v>7</v>
      </c>
      <c r="B901" s="1085">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85">
        <v>8</v>
      </c>
      <c r="B902" s="1085">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85">
        <v>9</v>
      </c>
      <c r="B903" s="1085">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85">
        <v>10</v>
      </c>
      <c r="B904" s="1085">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85">
        <v>11</v>
      </c>
      <c r="B905" s="1085">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85">
        <v>12</v>
      </c>
      <c r="B906" s="1085">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85">
        <v>13</v>
      </c>
      <c r="B907" s="1085">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85">
        <v>14</v>
      </c>
      <c r="B908" s="1085">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85">
        <v>15</v>
      </c>
      <c r="B909" s="1085">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85">
        <v>16</v>
      </c>
      <c r="B910" s="1085">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85">
        <v>17</v>
      </c>
      <c r="B911" s="1085">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85">
        <v>18</v>
      </c>
      <c r="B912" s="1085">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85">
        <v>19</v>
      </c>
      <c r="B913" s="1085">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85">
        <v>20</v>
      </c>
      <c r="B914" s="1085">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85">
        <v>21</v>
      </c>
      <c r="B915" s="1085">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85">
        <v>22</v>
      </c>
      <c r="B916" s="1085">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85">
        <v>23</v>
      </c>
      <c r="B917" s="1085">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85">
        <v>24</v>
      </c>
      <c r="B918" s="1085">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85">
        <v>25</v>
      </c>
      <c r="B919" s="1085">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85">
        <v>26</v>
      </c>
      <c r="B920" s="1085">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85">
        <v>27</v>
      </c>
      <c r="B921" s="1085">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85">
        <v>28</v>
      </c>
      <c r="B922" s="1085">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85">
        <v>29</v>
      </c>
      <c r="B923" s="1085">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85">
        <v>30</v>
      </c>
      <c r="B924" s="1085">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148" t="s">
        <v>300</v>
      </c>
      <c r="K927" s="372"/>
      <c r="L927" s="372"/>
      <c r="M927" s="372"/>
      <c r="N927" s="372"/>
      <c r="O927" s="372"/>
      <c r="P927" s="373" t="s">
        <v>27</v>
      </c>
      <c r="Q927" s="373"/>
      <c r="R927" s="373"/>
      <c r="S927" s="373"/>
      <c r="T927" s="373"/>
      <c r="U927" s="373"/>
      <c r="V927" s="373"/>
      <c r="W927" s="373"/>
      <c r="X927" s="373"/>
      <c r="Y927" s="374" t="s">
        <v>357</v>
      </c>
      <c r="Z927" s="375"/>
      <c r="AA927" s="375"/>
      <c r="AB927" s="375"/>
      <c r="AC927" s="148" t="s">
        <v>342</v>
      </c>
      <c r="AD927" s="148"/>
      <c r="AE927" s="148"/>
      <c r="AF927" s="148"/>
      <c r="AG927" s="148"/>
      <c r="AH927" s="374" t="s">
        <v>261</v>
      </c>
      <c r="AI927" s="371"/>
      <c r="AJ927" s="371"/>
      <c r="AK927" s="371"/>
      <c r="AL927" s="371" t="s">
        <v>21</v>
      </c>
      <c r="AM927" s="371"/>
      <c r="AN927" s="371"/>
      <c r="AO927" s="376"/>
      <c r="AP927" s="377" t="s">
        <v>301</v>
      </c>
      <c r="AQ927" s="377"/>
      <c r="AR927" s="377"/>
      <c r="AS927" s="377"/>
      <c r="AT927" s="377"/>
      <c r="AU927" s="377"/>
      <c r="AV927" s="377"/>
      <c r="AW927" s="377"/>
      <c r="AX927" s="377"/>
    </row>
    <row r="928" spans="1:50" ht="26.25" customHeight="1" x14ac:dyDescent="0.15">
      <c r="A928" s="1085">
        <v>1</v>
      </c>
      <c r="B928" s="1085">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85">
        <v>2</v>
      </c>
      <c r="B929" s="1085">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85">
        <v>3</v>
      </c>
      <c r="B930" s="1085">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85">
        <v>4</v>
      </c>
      <c r="B931" s="1085">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85">
        <v>5</v>
      </c>
      <c r="B932" s="1085">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85">
        <v>6</v>
      </c>
      <c r="B933" s="1085">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85">
        <v>7</v>
      </c>
      <c r="B934" s="1085">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85">
        <v>8</v>
      </c>
      <c r="B935" s="1085">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85">
        <v>9</v>
      </c>
      <c r="B936" s="1085">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85">
        <v>10</v>
      </c>
      <c r="B937" s="1085">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85">
        <v>11</v>
      </c>
      <c r="B938" s="1085">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85">
        <v>12</v>
      </c>
      <c r="B939" s="1085">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85">
        <v>13</v>
      </c>
      <c r="B940" s="1085">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85">
        <v>14</v>
      </c>
      <c r="B941" s="1085">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85">
        <v>15</v>
      </c>
      <c r="B942" s="1085">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85">
        <v>16</v>
      </c>
      <c r="B943" s="1085">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85">
        <v>17</v>
      </c>
      <c r="B944" s="1085">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85">
        <v>18</v>
      </c>
      <c r="B945" s="1085">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85">
        <v>19</v>
      </c>
      <c r="B946" s="1085">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85">
        <v>20</v>
      </c>
      <c r="B947" s="1085">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85">
        <v>21</v>
      </c>
      <c r="B948" s="1085">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85">
        <v>22</v>
      </c>
      <c r="B949" s="1085">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85">
        <v>23</v>
      </c>
      <c r="B950" s="1085">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85">
        <v>24</v>
      </c>
      <c r="B951" s="1085">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85">
        <v>25</v>
      </c>
      <c r="B952" s="1085">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85">
        <v>26</v>
      </c>
      <c r="B953" s="1085">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85">
        <v>27</v>
      </c>
      <c r="B954" s="1085">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85">
        <v>28</v>
      </c>
      <c r="B955" s="1085">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85">
        <v>29</v>
      </c>
      <c r="B956" s="1085">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85">
        <v>30</v>
      </c>
      <c r="B957" s="1085">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148" t="s">
        <v>300</v>
      </c>
      <c r="K960" s="372"/>
      <c r="L960" s="372"/>
      <c r="M960" s="372"/>
      <c r="N960" s="372"/>
      <c r="O960" s="372"/>
      <c r="P960" s="373" t="s">
        <v>27</v>
      </c>
      <c r="Q960" s="373"/>
      <c r="R960" s="373"/>
      <c r="S960" s="373"/>
      <c r="T960" s="373"/>
      <c r="U960" s="373"/>
      <c r="V960" s="373"/>
      <c r="W960" s="373"/>
      <c r="X960" s="373"/>
      <c r="Y960" s="374" t="s">
        <v>357</v>
      </c>
      <c r="Z960" s="375"/>
      <c r="AA960" s="375"/>
      <c r="AB960" s="375"/>
      <c r="AC960" s="148" t="s">
        <v>342</v>
      </c>
      <c r="AD960" s="148"/>
      <c r="AE960" s="148"/>
      <c r="AF960" s="148"/>
      <c r="AG960" s="148"/>
      <c r="AH960" s="374" t="s">
        <v>261</v>
      </c>
      <c r="AI960" s="371"/>
      <c r="AJ960" s="371"/>
      <c r="AK960" s="371"/>
      <c r="AL960" s="371" t="s">
        <v>21</v>
      </c>
      <c r="AM960" s="371"/>
      <c r="AN960" s="371"/>
      <c r="AO960" s="376"/>
      <c r="AP960" s="377" t="s">
        <v>301</v>
      </c>
      <c r="AQ960" s="377"/>
      <c r="AR960" s="377"/>
      <c r="AS960" s="377"/>
      <c r="AT960" s="377"/>
      <c r="AU960" s="377"/>
      <c r="AV960" s="377"/>
      <c r="AW960" s="377"/>
      <c r="AX960" s="377"/>
    </row>
    <row r="961" spans="1:50" ht="26.25" customHeight="1" x14ac:dyDescent="0.15">
      <c r="A961" s="1085">
        <v>1</v>
      </c>
      <c r="B961" s="1085">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85">
        <v>2</v>
      </c>
      <c r="B962" s="1085">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85">
        <v>3</v>
      </c>
      <c r="B963" s="1085">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85">
        <v>4</v>
      </c>
      <c r="B964" s="1085">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85">
        <v>5</v>
      </c>
      <c r="B965" s="1085">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85">
        <v>6</v>
      </c>
      <c r="B966" s="1085">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85">
        <v>7</v>
      </c>
      <c r="B967" s="1085">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85">
        <v>8</v>
      </c>
      <c r="B968" s="1085">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85">
        <v>9</v>
      </c>
      <c r="B969" s="1085">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85">
        <v>10</v>
      </c>
      <c r="B970" s="1085">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85">
        <v>11</v>
      </c>
      <c r="B971" s="1085">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85">
        <v>12</v>
      </c>
      <c r="B972" s="1085">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85">
        <v>13</v>
      </c>
      <c r="B973" s="1085">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85">
        <v>14</v>
      </c>
      <c r="B974" s="1085">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85">
        <v>15</v>
      </c>
      <c r="B975" s="1085">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85">
        <v>16</v>
      </c>
      <c r="B976" s="1085">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85">
        <v>17</v>
      </c>
      <c r="B977" s="1085">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85">
        <v>18</v>
      </c>
      <c r="B978" s="1085">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85">
        <v>19</v>
      </c>
      <c r="B979" s="1085">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85">
        <v>20</v>
      </c>
      <c r="B980" s="1085">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85">
        <v>21</v>
      </c>
      <c r="B981" s="1085">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85">
        <v>22</v>
      </c>
      <c r="B982" s="1085">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85">
        <v>23</v>
      </c>
      <c r="B983" s="1085">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85">
        <v>24</v>
      </c>
      <c r="B984" s="1085">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85">
        <v>25</v>
      </c>
      <c r="B985" s="1085">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85">
        <v>26</v>
      </c>
      <c r="B986" s="1085">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85">
        <v>27</v>
      </c>
      <c r="B987" s="1085">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85">
        <v>28</v>
      </c>
      <c r="B988" s="1085">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85">
        <v>29</v>
      </c>
      <c r="B989" s="1085">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85">
        <v>30</v>
      </c>
      <c r="B990" s="1085">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148" t="s">
        <v>300</v>
      </c>
      <c r="K993" s="372"/>
      <c r="L993" s="372"/>
      <c r="M993" s="372"/>
      <c r="N993" s="372"/>
      <c r="O993" s="372"/>
      <c r="P993" s="373" t="s">
        <v>27</v>
      </c>
      <c r="Q993" s="373"/>
      <c r="R993" s="373"/>
      <c r="S993" s="373"/>
      <c r="T993" s="373"/>
      <c r="U993" s="373"/>
      <c r="V993" s="373"/>
      <c r="W993" s="373"/>
      <c r="X993" s="373"/>
      <c r="Y993" s="374" t="s">
        <v>357</v>
      </c>
      <c r="Z993" s="375"/>
      <c r="AA993" s="375"/>
      <c r="AB993" s="375"/>
      <c r="AC993" s="148" t="s">
        <v>342</v>
      </c>
      <c r="AD993" s="148"/>
      <c r="AE993" s="148"/>
      <c r="AF993" s="148"/>
      <c r="AG993" s="148"/>
      <c r="AH993" s="374" t="s">
        <v>261</v>
      </c>
      <c r="AI993" s="371"/>
      <c r="AJ993" s="371"/>
      <c r="AK993" s="371"/>
      <c r="AL993" s="371" t="s">
        <v>21</v>
      </c>
      <c r="AM993" s="371"/>
      <c r="AN993" s="371"/>
      <c r="AO993" s="376"/>
      <c r="AP993" s="377" t="s">
        <v>301</v>
      </c>
      <c r="AQ993" s="377"/>
      <c r="AR993" s="377"/>
      <c r="AS993" s="377"/>
      <c r="AT993" s="377"/>
      <c r="AU993" s="377"/>
      <c r="AV993" s="377"/>
      <c r="AW993" s="377"/>
      <c r="AX993" s="377"/>
    </row>
    <row r="994" spans="1:50" ht="26.25" customHeight="1" x14ac:dyDescent="0.15">
      <c r="A994" s="1085">
        <v>1</v>
      </c>
      <c r="B994" s="1085">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85">
        <v>2</v>
      </c>
      <c r="B995" s="1085">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85">
        <v>3</v>
      </c>
      <c r="B996" s="1085">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85">
        <v>4</v>
      </c>
      <c r="B997" s="1085">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85">
        <v>5</v>
      </c>
      <c r="B998" s="1085">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85">
        <v>6</v>
      </c>
      <c r="B999" s="1085">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85">
        <v>7</v>
      </c>
      <c r="B1000" s="1085">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85">
        <v>8</v>
      </c>
      <c r="B1001" s="1085">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85">
        <v>9</v>
      </c>
      <c r="B1002" s="1085">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85">
        <v>10</v>
      </c>
      <c r="B1003" s="1085">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85">
        <v>11</v>
      </c>
      <c r="B1004" s="1085">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85">
        <v>12</v>
      </c>
      <c r="B1005" s="1085">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85">
        <v>13</v>
      </c>
      <c r="B1006" s="1085">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85">
        <v>14</v>
      </c>
      <c r="B1007" s="1085">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85">
        <v>15</v>
      </c>
      <c r="B1008" s="1085">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85">
        <v>16</v>
      </c>
      <c r="B1009" s="1085">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85">
        <v>17</v>
      </c>
      <c r="B1010" s="1085">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85">
        <v>18</v>
      </c>
      <c r="B1011" s="1085">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85">
        <v>19</v>
      </c>
      <c r="B1012" s="1085">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85">
        <v>20</v>
      </c>
      <c r="B1013" s="1085">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85">
        <v>21</v>
      </c>
      <c r="B1014" s="1085">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85">
        <v>22</v>
      </c>
      <c r="B1015" s="1085">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85">
        <v>23</v>
      </c>
      <c r="B1016" s="1085">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85">
        <v>24</v>
      </c>
      <c r="B1017" s="1085">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85">
        <v>25</v>
      </c>
      <c r="B1018" s="1085">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85">
        <v>26</v>
      </c>
      <c r="B1019" s="1085">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85">
        <v>27</v>
      </c>
      <c r="B1020" s="1085">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85">
        <v>28</v>
      </c>
      <c r="B1021" s="1085">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85">
        <v>29</v>
      </c>
      <c r="B1022" s="1085">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85">
        <v>30</v>
      </c>
      <c r="B1023" s="1085">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148" t="s">
        <v>300</v>
      </c>
      <c r="K1026" s="372"/>
      <c r="L1026" s="372"/>
      <c r="M1026" s="372"/>
      <c r="N1026" s="372"/>
      <c r="O1026" s="372"/>
      <c r="P1026" s="373" t="s">
        <v>27</v>
      </c>
      <c r="Q1026" s="373"/>
      <c r="R1026" s="373"/>
      <c r="S1026" s="373"/>
      <c r="T1026" s="373"/>
      <c r="U1026" s="373"/>
      <c r="V1026" s="373"/>
      <c r="W1026" s="373"/>
      <c r="X1026" s="373"/>
      <c r="Y1026" s="374" t="s">
        <v>357</v>
      </c>
      <c r="Z1026" s="375"/>
      <c r="AA1026" s="375"/>
      <c r="AB1026" s="375"/>
      <c r="AC1026" s="148" t="s">
        <v>342</v>
      </c>
      <c r="AD1026" s="148"/>
      <c r="AE1026" s="148"/>
      <c r="AF1026" s="148"/>
      <c r="AG1026" s="148"/>
      <c r="AH1026" s="374" t="s">
        <v>261</v>
      </c>
      <c r="AI1026" s="371"/>
      <c r="AJ1026" s="371"/>
      <c r="AK1026" s="371"/>
      <c r="AL1026" s="371" t="s">
        <v>21</v>
      </c>
      <c r="AM1026" s="371"/>
      <c r="AN1026" s="371"/>
      <c r="AO1026" s="376"/>
      <c r="AP1026" s="377" t="s">
        <v>301</v>
      </c>
      <c r="AQ1026" s="377"/>
      <c r="AR1026" s="377"/>
      <c r="AS1026" s="377"/>
      <c r="AT1026" s="377"/>
      <c r="AU1026" s="377"/>
      <c r="AV1026" s="377"/>
      <c r="AW1026" s="377"/>
      <c r="AX1026" s="377"/>
    </row>
    <row r="1027" spans="1:50" ht="26.25" customHeight="1" x14ac:dyDescent="0.15">
      <c r="A1027" s="1085">
        <v>1</v>
      </c>
      <c r="B1027" s="1085">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85">
        <v>2</v>
      </c>
      <c r="B1028" s="1085">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85">
        <v>3</v>
      </c>
      <c r="B1029" s="1085">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85">
        <v>4</v>
      </c>
      <c r="B1030" s="1085">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85">
        <v>5</v>
      </c>
      <c r="B1031" s="1085">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85">
        <v>6</v>
      </c>
      <c r="B1032" s="1085">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85">
        <v>7</v>
      </c>
      <c r="B1033" s="1085">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85">
        <v>8</v>
      </c>
      <c r="B1034" s="1085">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85">
        <v>9</v>
      </c>
      <c r="B1035" s="1085">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85">
        <v>10</v>
      </c>
      <c r="B1036" s="1085">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85">
        <v>11</v>
      </c>
      <c r="B1037" s="1085">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85">
        <v>12</v>
      </c>
      <c r="B1038" s="1085">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85">
        <v>13</v>
      </c>
      <c r="B1039" s="1085">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85">
        <v>14</v>
      </c>
      <c r="B1040" s="1085">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85">
        <v>15</v>
      </c>
      <c r="B1041" s="1085">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85">
        <v>16</v>
      </c>
      <c r="B1042" s="1085">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85">
        <v>17</v>
      </c>
      <c r="B1043" s="1085">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85">
        <v>18</v>
      </c>
      <c r="B1044" s="1085">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85">
        <v>19</v>
      </c>
      <c r="B1045" s="1085">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85">
        <v>20</v>
      </c>
      <c r="B1046" s="1085">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85">
        <v>21</v>
      </c>
      <c r="B1047" s="1085">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85">
        <v>22</v>
      </c>
      <c r="B1048" s="1085">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85">
        <v>23</v>
      </c>
      <c r="B1049" s="1085">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85">
        <v>24</v>
      </c>
      <c r="B1050" s="1085">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85">
        <v>25</v>
      </c>
      <c r="B1051" s="1085">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85">
        <v>26</v>
      </c>
      <c r="B1052" s="1085">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85">
        <v>27</v>
      </c>
      <c r="B1053" s="1085">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85">
        <v>28</v>
      </c>
      <c r="B1054" s="1085">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85">
        <v>29</v>
      </c>
      <c r="B1055" s="1085">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85">
        <v>30</v>
      </c>
      <c r="B1056" s="1085">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148" t="s">
        <v>300</v>
      </c>
      <c r="K1059" s="372"/>
      <c r="L1059" s="372"/>
      <c r="M1059" s="372"/>
      <c r="N1059" s="372"/>
      <c r="O1059" s="372"/>
      <c r="P1059" s="373" t="s">
        <v>27</v>
      </c>
      <c r="Q1059" s="373"/>
      <c r="R1059" s="373"/>
      <c r="S1059" s="373"/>
      <c r="T1059" s="373"/>
      <c r="U1059" s="373"/>
      <c r="V1059" s="373"/>
      <c r="W1059" s="373"/>
      <c r="X1059" s="373"/>
      <c r="Y1059" s="374" t="s">
        <v>357</v>
      </c>
      <c r="Z1059" s="375"/>
      <c r="AA1059" s="375"/>
      <c r="AB1059" s="375"/>
      <c r="AC1059" s="148" t="s">
        <v>342</v>
      </c>
      <c r="AD1059" s="148"/>
      <c r="AE1059" s="148"/>
      <c r="AF1059" s="148"/>
      <c r="AG1059" s="148"/>
      <c r="AH1059" s="374" t="s">
        <v>261</v>
      </c>
      <c r="AI1059" s="371"/>
      <c r="AJ1059" s="371"/>
      <c r="AK1059" s="371"/>
      <c r="AL1059" s="371" t="s">
        <v>21</v>
      </c>
      <c r="AM1059" s="371"/>
      <c r="AN1059" s="371"/>
      <c r="AO1059" s="376"/>
      <c r="AP1059" s="377" t="s">
        <v>301</v>
      </c>
      <c r="AQ1059" s="377"/>
      <c r="AR1059" s="377"/>
      <c r="AS1059" s="377"/>
      <c r="AT1059" s="377"/>
      <c r="AU1059" s="377"/>
      <c r="AV1059" s="377"/>
      <c r="AW1059" s="377"/>
      <c r="AX1059" s="377"/>
    </row>
    <row r="1060" spans="1:50" ht="26.25" customHeight="1" x14ac:dyDescent="0.15">
      <c r="A1060" s="1085">
        <v>1</v>
      </c>
      <c r="B1060" s="1085">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85">
        <v>2</v>
      </c>
      <c r="B1061" s="1085">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85">
        <v>3</v>
      </c>
      <c r="B1062" s="1085">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85">
        <v>4</v>
      </c>
      <c r="B1063" s="1085">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85">
        <v>5</v>
      </c>
      <c r="B1064" s="1085">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85">
        <v>6</v>
      </c>
      <c r="B1065" s="1085">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85">
        <v>7</v>
      </c>
      <c r="B1066" s="1085">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85">
        <v>8</v>
      </c>
      <c r="B1067" s="1085">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85">
        <v>9</v>
      </c>
      <c r="B1068" s="1085">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85">
        <v>10</v>
      </c>
      <c r="B1069" s="1085">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85">
        <v>11</v>
      </c>
      <c r="B1070" s="1085">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85">
        <v>12</v>
      </c>
      <c r="B1071" s="1085">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85">
        <v>13</v>
      </c>
      <c r="B1072" s="1085">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85">
        <v>14</v>
      </c>
      <c r="B1073" s="1085">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85">
        <v>15</v>
      </c>
      <c r="B1074" s="1085">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85">
        <v>16</v>
      </c>
      <c r="B1075" s="1085">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85">
        <v>17</v>
      </c>
      <c r="B1076" s="1085">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85">
        <v>18</v>
      </c>
      <c r="B1077" s="1085">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85">
        <v>19</v>
      </c>
      <c r="B1078" s="1085">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85">
        <v>20</v>
      </c>
      <c r="B1079" s="1085">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85">
        <v>21</v>
      </c>
      <c r="B1080" s="1085">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85">
        <v>22</v>
      </c>
      <c r="B1081" s="1085">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85">
        <v>23</v>
      </c>
      <c r="B1082" s="1085">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85">
        <v>24</v>
      </c>
      <c r="B1083" s="1085">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85">
        <v>25</v>
      </c>
      <c r="B1084" s="1085">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85">
        <v>26</v>
      </c>
      <c r="B1085" s="1085">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85">
        <v>27</v>
      </c>
      <c r="B1086" s="1085">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85">
        <v>28</v>
      </c>
      <c r="B1087" s="1085">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85">
        <v>29</v>
      </c>
      <c r="B1088" s="1085">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85">
        <v>30</v>
      </c>
      <c r="B1089" s="1085">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148" t="s">
        <v>300</v>
      </c>
      <c r="K1092" s="372"/>
      <c r="L1092" s="372"/>
      <c r="M1092" s="372"/>
      <c r="N1092" s="372"/>
      <c r="O1092" s="372"/>
      <c r="P1092" s="373" t="s">
        <v>27</v>
      </c>
      <c r="Q1092" s="373"/>
      <c r="R1092" s="373"/>
      <c r="S1092" s="373"/>
      <c r="T1092" s="373"/>
      <c r="U1092" s="373"/>
      <c r="V1092" s="373"/>
      <c r="W1092" s="373"/>
      <c r="X1092" s="373"/>
      <c r="Y1092" s="374" t="s">
        <v>357</v>
      </c>
      <c r="Z1092" s="375"/>
      <c r="AA1092" s="375"/>
      <c r="AB1092" s="375"/>
      <c r="AC1092" s="148" t="s">
        <v>342</v>
      </c>
      <c r="AD1092" s="148"/>
      <c r="AE1092" s="148"/>
      <c r="AF1092" s="148"/>
      <c r="AG1092" s="148"/>
      <c r="AH1092" s="374" t="s">
        <v>261</v>
      </c>
      <c r="AI1092" s="371"/>
      <c r="AJ1092" s="371"/>
      <c r="AK1092" s="371"/>
      <c r="AL1092" s="371" t="s">
        <v>21</v>
      </c>
      <c r="AM1092" s="371"/>
      <c r="AN1092" s="371"/>
      <c r="AO1092" s="376"/>
      <c r="AP1092" s="377" t="s">
        <v>301</v>
      </c>
      <c r="AQ1092" s="377"/>
      <c r="AR1092" s="377"/>
      <c r="AS1092" s="377"/>
      <c r="AT1092" s="377"/>
      <c r="AU1092" s="377"/>
      <c r="AV1092" s="377"/>
      <c r="AW1092" s="377"/>
      <c r="AX1092" s="377"/>
    </row>
    <row r="1093" spans="1:50" ht="26.25" customHeight="1" x14ac:dyDescent="0.15">
      <c r="A1093" s="1085">
        <v>1</v>
      </c>
      <c r="B1093" s="1085">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85">
        <v>2</v>
      </c>
      <c r="B1094" s="1085">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85">
        <v>3</v>
      </c>
      <c r="B1095" s="1085">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85">
        <v>4</v>
      </c>
      <c r="B1096" s="1085">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85">
        <v>5</v>
      </c>
      <c r="B1097" s="1085">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85">
        <v>6</v>
      </c>
      <c r="B1098" s="1085">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85">
        <v>7</v>
      </c>
      <c r="B1099" s="1085">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85">
        <v>8</v>
      </c>
      <c r="B1100" s="1085">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85">
        <v>9</v>
      </c>
      <c r="B1101" s="1085">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85">
        <v>10</v>
      </c>
      <c r="B1102" s="1085">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85">
        <v>11</v>
      </c>
      <c r="B1103" s="1085">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85">
        <v>12</v>
      </c>
      <c r="B1104" s="1085">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85">
        <v>13</v>
      </c>
      <c r="B1105" s="1085">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85">
        <v>14</v>
      </c>
      <c r="B1106" s="1085">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85">
        <v>15</v>
      </c>
      <c r="B1107" s="1085">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85">
        <v>16</v>
      </c>
      <c r="B1108" s="1085">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85">
        <v>17</v>
      </c>
      <c r="B1109" s="1085">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85">
        <v>18</v>
      </c>
      <c r="B1110" s="1085">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85">
        <v>19</v>
      </c>
      <c r="B1111" s="1085">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85">
        <v>20</v>
      </c>
      <c r="B1112" s="1085">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85">
        <v>21</v>
      </c>
      <c r="B1113" s="1085">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85">
        <v>22</v>
      </c>
      <c r="B1114" s="1085">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85">
        <v>23</v>
      </c>
      <c r="B1115" s="1085">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85">
        <v>24</v>
      </c>
      <c r="B1116" s="1085">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85">
        <v>25</v>
      </c>
      <c r="B1117" s="1085">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85">
        <v>26</v>
      </c>
      <c r="B1118" s="1085">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85">
        <v>27</v>
      </c>
      <c r="B1119" s="1085">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85">
        <v>28</v>
      </c>
      <c r="B1120" s="1085">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85">
        <v>29</v>
      </c>
      <c r="B1121" s="1085">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85">
        <v>30</v>
      </c>
      <c r="B1122" s="1085">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148" t="s">
        <v>300</v>
      </c>
      <c r="K1125" s="372"/>
      <c r="L1125" s="372"/>
      <c r="M1125" s="372"/>
      <c r="N1125" s="372"/>
      <c r="O1125" s="372"/>
      <c r="P1125" s="373" t="s">
        <v>27</v>
      </c>
      <c r="Q1125" s="373"/>
      <c r="R1125" s="373"/>
      <c r="S1125" s="373"/>
      <c r="T1125" s="373"/>
      <c r="U1125" s="373"/>
      <c r="V1125" s="373"/>
      <c r="W1125" s="373"/>
      <c r="X1125" s="373"/>
      <c r="Y1125" s="374" t="s">
        <v>357</v>
      </c>
      <c r="Z1125" s="375"/>
      <c r="AA1125" s="375"/>
      <c r="AB1125" s="375"/>
      <c r="AC1125" s="148" t="s">
        <v>342</v>
      </c>
      <c r="AD1125" s="148"/>
      <c r="AE1125" s="148"/>
      <c r="AF1125" s="148"/>
      <c r="AG1125" s="148"/>
      <c r="AH1125" s="374" t="s">
        <v>261</v>
      </c>
      <c r="AI1125" s="371"/>
      <c r="AJ1125" s="371"/>
      <c r="AK1125" s="371"/>
      <c r="AL1125" s="371" t="s">
        <v>21</v>
      </c>
      <c r="AM1125" s="371"/>
      <c r="AN1125" s="371"/>
      <c r="AO1125" s="376"/>
      <c r="AP1125" s="377" t="s">
        <v>301</v>
      </c>
      <c r="AQ1125" s="377"/>
      <c r="AR1125" s="377"/>
      <c r="AS1125" s="377"/>
      <c r="AT1125" s="377"/>
      <c r="AU1125" s="377"/>
      <c r="AV1125" s="377"/>
      <c r="AW1125" s="377"/>
      <c r="AX1125" s="377"/>
    </row>
    <row r="1126" spans="1:50" ht="26.25" customHeight="1" x14ac:dyDescent="0.15">
      <c r="A1126" s="1085">
        <v>1</v>
      </c>
      <c r="B1126" s="1085">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85">
        <v>2</v>
      </c>
      <c r="B1127" s="1085">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85">
        <v>3</v>
      </c>
      <c r="B1128" s="1085">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85">
        <v>4</v>
      </c>
      <c r="B1129" s="1085">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85">
        <v>5</v>
      </c>
      <c r="B1130" s="1085">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85">
        <v>6</v>
      </c>
      <c r="B1131" s="1085">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85">
        <v>7</v>
      </c>
      <c r="B1132" s="1085">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85">
        <v>8</v>
      </c>
      <c r="B1133" s="1085">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85">
        <v>9</v>
      </c>
      <c r="B1134" s="1085">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85">
        <v>10</v>
      </c>
      <c r="B1135" s="1085">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85">
        <v>11</v>
      </c>
      <c r="B1136" s="1085">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85">
        <v>12</v>
      </c>
      <c r="B1137" s="1085">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85">
        <v>13</v>
      </c>
      <c r="B1138" s="1085">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85">
        <v>14</v>
      </c>
      <c r="B1139" s="1085">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85">
        <v>15</v>
      </c>
      <c r="B1140" s="1085">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85">
        <v>16</v>
      </c>
      <c r="B1141" s="1085">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85">
        <v>17</v>
      </c>
      <c r="B1142" s="1085">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85">
        <v>18</v>
      </c>
      <c r="B1143" s="1085">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85">
        <v>19</v>
      </c>
      <c r="B1144" s="1085">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85">
        <v>20</v>
      </c>
      <c r="B1145" s="1085">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85">
        <v>21</v>
      </c>
      <c r="B1146" s="1085">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85">
        <v>22</v>
      </c>
      <c r="B1147" s="1085">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85">
        <v>23</v>
      </c>
      <c r="B1148" s="1085">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85">
        <v>24</v>
      </c>
      <c r="B1149" s="1085">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85">
        <v>25</v>
      </c>
      <c r="B1150" s="1085">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85">
        <v>26</v>
      </c>
      <c r="B1151" s="1085">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85">
        <v>27</v>
      </c>
      <c r="B1152" s="1085">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85">
        <v>28</v>
      </c>
      <c r="B1153" s="1085">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85">
        <v>29</v>
      </c>
      <c r="B1154" s="1085">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85">
        <v>30</v>
      </c>
      <c r="B1155" s="1085">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148" t="s">
        <v>300</v>
      </c>
      <c r="K1158" s="372"/>
      <c r="L1158" s="372"/>
      <c r="M1158" s="372"/>
      <c r="N1158" s="372"/>
      <c r="O1158" s="372"/>
      <c r="P1158" s="373" t="s">
        <v>27</v>
      </c>
      <c r="Q1158" s="373"/>
      <c r="R1158" s="373"/>
      <c r="S1158" s="373"/>
      <c r="T1158" s="373"/>
      <c r="U1158" s="373"/>
      <c r="V1158" s="373"/>
      <c r="W1158" s="373"/>
      <c r="X1158" s="373"/>
      <c r="Y1158" s="374" t="s">
        <v>357</v>
      </c>
      <c r="Z1158" s="375"/>
      <c r="AA1158" s="375"/>
      <c r="AB1158" s="375"/>
      <c r="AC1158" s="148" t="s">
        <v>342</v>
      </c>
      <c r="AD1158" s="148"/>
      <c r="AE1158" s="148"/>
      <c r="AF1158" s="148"/>
      <c r="AG1158" s="148"/>
      <c r="AH1158" s="374" t="s">
        <v>261</v>
      </c>
      <c r="AI1158" s="371"/>
      <c r="AJ1158" s="371"/>
      <c r="AK1158" s="371"/>
      <c r="AL1158" s="371" t="s">
        <v>21</v>
      </c>
      <c r="AM1158" s="371"/>
      <c r="AN1158" s="371"/>
      <c r="AO1158" s="376"/>
      <c r="AP1158" s="377" t="s">
        <v>301</v>
      </c>
      <c r="AQ1158" s="377"/>
      <c r="AR1158" s="377"/>
      <c r="AS1158" s="377"/>
      <c r="AT1158" s="377"/>
      <c r="AU1158" s="377"/>
      <c r="AV1158" s="377"/>
      <c r="AW1158" s="377"/>
      <c r="AX1158" s="377"/>
    </row>
    <row r="1159" spans="1:50" ht="26.25" customHeight="1" x14ac:dyDescent="0.15">
      <c r="A1159" s="1085">
        <v>1</v>
      </c>
      <c r="B1159" s="1085">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85">
        <v>2</v>
      </c>
      <c r="B1160" s="1085">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85">
        <v>3</v>
      </c>
      <c r="B1161" s="1085">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85">
        <v>4</v>
      </c>
      <c r="B1162" s="1085">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85">
        <v>5</v>
      </c>
      <c r="B1163" s="1085">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85">
        <v>6</v>
      </c>
      <c r="B1164" s="1085">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85">
        <v>7</v>
      </c>
      <c r="B1165" s="1085">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85">
        <v>8</v>
      </c>
      <c r="B1166" s="1085">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85">
        <v>9</v>
      </c>
      <c r="B1167" s="1085">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85">
        <v>10</v>
      </c>
      <c r="B1168" s="1085">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85">
        <v>11</v>
      </c>
      <c r="B1169" s="1085">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85">
        <v>12</v>
      </c>
      <c r="B1170" s="1085">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85">
        <v>13</v>
      </c>
      <c r="B1171" s="1085">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85">
        <v>14</v>
      </c>
      <c r="B1172" s="1085">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85">
        <v>15</v>
      </c>
      <c r="B1173" s="1085">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85">
        <v>16</v>
      </c>
      <c r="B1174" s="1085">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85">
        <v>17</v>
      </c>
      <c r="B1175" s="1085">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85">
        <v>18</v>
      </c>
      <c r="B1176" s="1085">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85">
        <v>19</v>
      </c>
      <c r="B1177" s="1085">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85">
        <v>20</v>
      </c>
      <c r="B1178" s="1085">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85">
        <v>21</v>
      </c>
      <c r="B1179" s="1085">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85">
        <v>22</v>
      </c>
      <c r="B1180" s="1085">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85">
        <v>23</v>
      </c>
      <c r="B1181" s="1085">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85">
        <v>24</v>
      </c>
      <c r="B1182" s="1085">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85">
        <v>25</v>
      </c>
      <c r="B1183" s="1085">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85">
        <v>26</v>
      </c>
      <c r="B1184" s="1085">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85">
        <v>27</v>
      </c>
      <c r="B1185" s="1085">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85">
        <v>28</v>
      </c>
      <c r="B1186" s="1085">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85">
        <v>29</v>
      </c>
      <c r="B1187" s="1085">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85">
        <v>30</v>
      </c>
      <c r="B1188" s="1085">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148" t="s">
        <v>300</v>
      </c>
      <c r="K1191" s="372"/>
      <c r="L1191" s="372"/>
      <c r="M1191" s="372"/>
      <c r="N1191" s="372"/>
      <c r="O1191" s="372"/>
      <c r="P1191" s="373" t="s">
        <v>27</v>
      </c>
      <c r="Q1191" s="373"/>
      <c r="R1191" s="373"/>
      <c r="S1191" s="373"/>
      <c r="T1191" s="373"/>
      <c r="U1191" s="373"/>
      <c r="V1191" s="373"/>
      <c r="W1191" s="373"/>
      <c r="X1191" s="373"/>
      <c r="Y1191" s="374" t="s">
        <v>357</v>
      </c>
      <c r="Z1191" s="375"/>
      <c r="AA1191" s="375"/>
      <c r="AB1191" s="375"/>
      <c r="AC1191" s="148" t="s">
        <v>342</v>
      </c>
      <c r="AD1191" s="148"/>
      <c r="AE1191" s="148"/>
      <c r="AF1191" s="148"/>
      <c r="AG1191" s="148"/>
      <c r="AH1191" s="374" t="s">
        <v>261</v>
      </c>
      <c r="AI1191" s="371"/>
      <c r="AJ1191" s="371"/>
      <c r="AK1191" s="371"/>
      <c r="AL1191" s="371" t="s">
        <v>21</v>
      </c>
      <c r="AM1191" s="371"/>
      <c r="AN1191" s="371"/>
      <c r="AO1191" s="376"/>
      <c r="AP1191" s="377" t="s">
        <v>301</v>
      </c>
      <c r="AQ1191" s="377"/>
      <c r="AR1191" s="377"/>
      <c r="AS1191" s="377"/>
      <c r="AT1191" s="377"/>
      <c r="AU1191" s="377"/>
      <c r="AV1191" s="377"/>
      <c r="AW1191" s="377"/>
      <c r="AX1191" s="377"/>
    </row>
    <row r="1192" spans="1:50" ht="26.25" customHeight="1" x14ac:dyDescent="0.15">
      <c r="A1192" s="1085">
        <v>1</v>
      </c>
      <c r="B1192" s="1085">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85">
        <v>2</v>
      </c>
      <c r="B1193" s="1085">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85">
        <v>3</v>
      </c>
      <c r="B1194" s="1085">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85">
        <v>4</v>
      </c>
      <c r="B1195" s="1085">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85">
        <v>5</v>
      </c>
      <c r="B1196" s="1085">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85">
        <v>6</v>
      </c>
      <c r="B1197" s="1085">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85">
        <v>7</v>
      </c>
      <c r="B1198" s="1085">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85">
        <v>8</v>
      </c>
      <c r="B1199" s="1085">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85">
        <v>9</v>
      </c>
      <c r="B1200" s="1085">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85">
        <v>10</v>
      </c>
      <c r="B1201" s="1085">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85">
        <v>11</v>
      </c>
      <c r="B1202" s="1085">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85">
        <v>12</v>
      </c>
      <c r="B1203" s="1085">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85">
        <v>13</v>
      </c>
      <c r="B1204" s="1085">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85">
        <v>14</v>
      </c>
      <c r="B1205" s="1085">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85">
        <v>15</v>
      </c>
      <c r="B1206" s="1085">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85">
        <v>16</v>
      </c>
      <c r="B1207" s="1085">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85">
        <v>17</v>
      </c>
      <c r="B1208" s="1085">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85">
        <v>18</v>
      </c>
      <c r="B1209" s="1085">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85">
        <v>19</v>
      </c>
      <c r="B1210" s="1085">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85">
        <v>20</v>
      </c>
      <c r="B1211" s="1085">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85">
        <v>21</v>
      </c>
      <c r="B1212" s="1085">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85">
        <v>22</v>
      </c>
      <c r="B1213" s="1085">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85">
        <v>23</v>
      </c>
      <c r="B1214" s="1085">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85">
        <v>24</v>
      </c>
      <c r="B1215" s="1085">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85">
        <v>25</v>
      </c>
      <c r="B1216" s="1085">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85">
        <v>26</v>
      </c>
      <c r="B1217" s="1085">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85">
        <v>27</v>
      </c>
      <c r="B1218" s="1085">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85">
        <v>28</v>
      </c>
      <c r="B1219" s="1085">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85">
        <v>29</v>
      </c>
      <c r="B1220" s="1085">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85">
        <v>30</v>
      </c>
      <c r="B1221" s="1085">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148" t="s">
        <v>300</v>
      </c>
      <c r="K1224" s="372"/>
      <c r="L1224" s="372"/>
      <c r="M1224" s="372"/>
      <c r="N1224" s="372"/>
      <c r="O1224" s="372"/>
      <c r="P1224" s="373" t="s">
        <v>27</v>
      </c>
      <c r="Q1224" s="373"/>
      <c r="R1224" s="373"/>
      <c r="S1224" s="373"/>
      <c r="T1224" s="373"/>
      <c r="U1224" s="373"/>
      <c r="V1224" s="373"/>
      <c r="W1224" s="373"/>
      <c r="X1224" s="373"/>
      <c r="Y1224" s="374" t="s">
        <v>357</v>
      </c>
      <c r="Z1224" s="375"/>
      <c r="AA1224" s="375"/>
      <c r="AB1224" s="375"/>
      <c r="AC1224" s="148" t="s">
        <v>342</v>
      </c>
      <c r="AD1224" s="148"/>
      <c r="AE1224" s="148"/>
      <c r="AF1224" s="148"/>
      <c r="AG1224" s="148"/>
      <c r="AH1224" s="374" t="s">
        <v>261</v>
      </c>
      <c r="AI1224" s="371"/>
      <c r="AJ1224" s="371"/>
      <c r="AK1224" s="371"/>
      <c r="AL1224" s="371" t="s">
        <v>21</v>
      </c>
      <c r="AM1224" s="371"/>
      <c r="AN1224" s="371"/>
      <c r="AO1224" s="376"/>
      <c r="AP1224" s="377" t="s">
        <v>301</v>
      </c>
      <c r="AQ1224" s="377"/>
      <c r="AR1224" s="377"/>
      <c r="AS1224" s="377"/>
      <c r="AT1224" s="377"/>
      <c r="AU1224" s="377"/>
      <c r="AV1224" s="377"/>
      <c r="AW1224" s="377"/>
      <c r="AX1224" s="377"/>
    </row>
    <row r="1225" spans="1:50" ht="26.25" customHeight="1" x14ac:dyDescent="0.15">
      <c r="A1225" s="1085">
        <v>1</v>
      </c>
      <c r="B1225" s="1085">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85">
        <v>2</v>
      </c>
      <c r="B1226" s="1085">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85">
        <v>3</v>
      </c>
      <c r="B1227" s="1085">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85">
        <v>4</v>
      </c>
      <c r="B1228" s="1085">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85">
        <v>5</v>
      </c>
      <c r="B1229" s="1085">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85">
        <v>6</v>
      </c>
      <c r="B1230" s="1085">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85">
        <v>7</v>
      </c>
      <c r="B1231" s="1085">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85">
        <v>8</v>
      </c>
      <c r="B1232" s="1085">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85">
        <v>9</v>
      </c>
      <c r="B1233" s="1085">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85">
        <v>10</v>
      </c>
      <c r="B1234" s="1085">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85">
        <v>11</v>
      </c>
      <c r="B1235" s="1085">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85">
        <v>12</v>
      </c>
      <c r="B1236" s="1085">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85">
        <v>13</v>
      </c>
      <c r="B1237" s="1085">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85">
        <v>14</v>
      </c>
      <c r="B1238" s="1085">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85">
        <v>15</v>
      </c>
      <c r="B1239" s="1085">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85">
        <v>16</v>
      </c>
      <c r="B1240" s="1085">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85">
        <v>17</v>
      </c>
      <c r="B1241" s="1085">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85">
        <v>18</v>
      </c>
      <c r="B1242" s="1085">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85">
        <v>19</v>
      </c>
      <c r="B1243" s="1085">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85">
        <v>20</v>
      </c>
      <c r="B1244" s="1085">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85">
        <v>21</v>
      </c>
      <c r="B1245" s="1085">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85">
        <v>22</v>
      </c>
      <c r="B1246" s="1085">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85">
        <v>23</v>
      </c>
      <c r="B1247" s="1085">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85">
        <v>24</v>
      </c>
      <c r="B1248" s="1085">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85">
        <v>25</v>
      </c>
      <c r="B1249" s="1085">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85">
        <v>26</v>
      </c>
      <c r="B1250" s="1085">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85">
        <v>27</v>
      </c>
      <c r="B1251" s="1085">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85">
        <v>28</v>
      </c>
      <c r="B1252" s="1085">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85">
        <v>29</v>
      </c>
      <c r="B1253" s="1085">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85">
        <v>30</v>
      </c>
      <c r="B1254" s="1085">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148" t="s">
        <v>300</v>
      </c>
      <c r="K1257" s="372"/>
      <c r="L1257" s="372"/>
      <c r="M1257" s="372"/>
      <c r="N1257" s="372"/>
      <c r="O1257" s="372"/>
      <c r="P1257" s="373" t="s">
        <v>27</v>
      </c>
      <c r="Q1257" s="373"/>
      <c r="R1257" s="373"/>
      <c r="S1257" s="373"/>
      <c r="T1257" s="373"/>
      <c r="U1257" s="373"/>
      <c r="V1257" s="373"/>
      <c r="W1257" s="373"/>
      <c r="X1257" s="373"/>
      <c r="Y1257" s="374" t="s">
        <v>357</v>
      </c>
      <c r="Z1257" s="375"/>
      <c r="AA1257" s="375"/>
      <c r="AB1257" s="375"/>
      <c r="AC1257" s="148" t="s">
        <v>342</v>
      </c>
      <c r="AD1257" s="148"/>
      <c r="AE1257" s="148"/>
      <c r="AF1257" s="148"/>
      <c r="AG1257" s="148"/>
      <c r="AH1257" s="374" t="s">
        <v>261</v>
      </c>
      <c r="AI1257" s="371"/>
      <c r="AJ1257" s="371"/>
      <c r="AK1257" s="371"/>
      <c r="AL1257" s="371" t="s">
        <v>21</v>
      </c>
      <c r="AM1257" s="371"/>
      <c r="AN1257" s="371"/>
      <c r="AO1257" s="376"/>
      <c r="AP1257" s="377" t="s">
        <v>301</v>
      </c>
      <c r="AQ1257" s="377"/>
      <c r="AR1257" s="377"/>
      <c r="AS1257" s="377"/>
      <c r="AT1257" s="377"/>
      <c r="AU1257" s="377"/>
      <c r="AV1257" s="377"/>
      <c r="AW1257" s="377"/>
      <c r="AX1257" s="377"/>
    </row>
    <row r="1258" spans="1:50" ht="26.25" customHeight="1" x14ac:dyDescent="0.15">
      <c r="A1258" s="1085">
        <v>1</v>
      </c>
      <c r="B1258" s="1085">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85">
        <v>2</v>
      </c>
      <c r="B1259" s="1085">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85">
        <v>3</v>
      </c>
      <c r="B1260" s="1085">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85">
        <v>4</v>
      </c>
      <c r="B1261" s="1085">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85">
        <v>5</v>
      </c>
      <c r="B1262" s="1085">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85">
        <v>6</v>
      </c>
      <c r="B1263" s="1085">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85">
        <v>7</v>
      </c>
      <c r="B1264" s="1085">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85">
        <v>8</v>
      </c>
      <c r="B1265" s="1085">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85">
        <v>9</v>
      </c>
      <c r="B1266" s="1085">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85">
        <v>10</v>
      </c>
      <c r="B1267" s="1085">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85">
        <v>11</v>
      </c>
      <c r="B1268" s="1085">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85">
        <v>12</v>
      </c>
      <c r="B1269" s="1085">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85">
        <v>13</v>
      </c>
      <c r="B1270" s="1085">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85">
        <v>14</v>
      </c>
      <c r="B1271" s="1085">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85">
        <v>15</v>
      </c>
      <c r="B1272" s="1085">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85">
        <v>16</v>
      </c>
      <c r="B1273" s="1085">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85">
        <v>17</v>
      </c>
      <c r="B1274" s="1085">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85">
        <v>18</v>
      </c>
      <c r="B1275" s="1085">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85">
        <v>19</v>
      </c>
      <c r="B1276" s="1085">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85">
        <v>20</v>
      </c>
      <c r="B1277" s="1085">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85">
        <v>21</v>
      </c>
      <c r="B1278" s="1085">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85">
        <v>22</v>
      </c>
      <c r="B1279" s="1085">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85">
        <v>23</v>
      </c>
      <c r="B1280" s="1085">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85">
        <v>24</v>
      </c>
      <c r="B1281" s="1085">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85">
        <v>25</v>
      </c>
      <c r="B1282" s="1085">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85">
        <v>26</v>
      </c>
      <c r="B1283" s="1085">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85">
        <v>27</v>
      </c>
      <c r="B1284" s="1085">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85">
        <v>28</v>
      </c>
      <c r="B1285" s="1085">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85">
        <v>29</v>
      </c>
      <c r="B1286" s="1085">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85">
        <v>30</v>
      </c>
      <c r="B1287" s="1085">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148" t="s">
        <v>300</v>
      </c>
      <c r="K1290" s="372"/>
      <c r="L1290" s="372"/>
      <c r="M1290" s="372"/>
      <c r="N1290" s="372"/>
      <c r="O1290" s="372"/>
      <c r="P1290" s="373" t="s">
        <v>27</v>
      </c>
      <c r="Q1290" s="373"/>
      <c r="R1290" s="373"/>
      <c r="S1290" s="373"/>
      <c r="T1290" s="373"/>
      <c r="U1290" s="373"/>
      <c r="V1290" s="373"/>
      <c r="W1290" s="373"/>
      <c r="X1290" s="373"/>
      <c r="Y1290" s="374" t="s">
        <v>357</v>
      </c>
      <c r="Z1290" s="375"/>
      <c r="AA1290" s="375"/>
      <c r="AB1290" s="375"/>
      <c r="AC1290" s="148" t="s">
        <v>342</v>
      </c>
      <c r="AD1290" s="148"/>
      <c r="AE1290" s="148"/>
      <c r="AF1290" s="148"/>
      <c r="AG1290" s="148"/>
      <c r="AH1290" s="374" t="s">
        <v>261</v>
      </c>
      <c r="AI1290" s="371"/>
      <c r="AJ1290" s="371"/>
      <c r="AK1290" s="371"/>
      <c r="AL1290" s="371" t="s">
        <v>21</v>
      </c>
      <c r="AM1290" s="371"/>
      <c r="AN1290" s="371"/>
      <c r="AO1290" s="376"/>
      <c r="AP1290" s="377" t="s">
        <v>301</v>
      </c>
      <c r="AQ1290" s="377"/>
      <c r="AR1290" s="377"/>
      <c r="AS1290" s="377"/>
      <c r="AT1290" s="377"/>
      <c r="AU1290" s="377"/>
      <c r="AV1290" s="377"/>
      <c r="AW1290" s="377"/>
      <c r="AX1290" s="377"/>
    </row>
    <row r="1291" spans="1:50" ht="26.25" customHeight="1" x14ac:dyDescent="0.15">
      <c r="A1291" s="1085">
        <v>1</v>
      </c>
      <c r="B1291" s="1085">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85">
        <v>2</v>
      </c>
      <c r="B1292" s="1085">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85">
        <v>3</v>
      </c>
      <c r="B1293" s="1085">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85">
        <v>4</v>
      </c>
      <c r="B1294" s="1085">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85">
        <v>5</v>
      </c>
      <c r="B1295" s="1085">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85">
        <v>6</v>
      </c>
      <c r="B1296" s="1085">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85">
        <v>7</v>
      </c>
      <c r="B1297" s="1085">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85">
        <v>8</v>
      </c>
      <c r="B1298" s="1085">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85">
        <v>9</v>
      </c>
      <c r="B1299" s="1085">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85">
        <v>10</v>
      </c>
      <c r="B1300" s="1085">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85">
        <v>11</v>
      </c>
      <c r="B1301" s="1085">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85">
        <v>12</v>
      </c>
      <c r="B1302" s="1085">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85">
        <v>13</v>
      </c>
      <c r="B1303" s="1085">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85">
        <v>14</v>
      </c>
      <c r="B1304" s="1085">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85">
        <v>15</v>
      </c>
      <c r="B1305" s="1085">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85">
        <v>16</v>
      </c>
      <c r="B1306" s="1085">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85">
        <v>17</v>
      </c>
      <c r="B1307" s="1085">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85">
        <v>18</v>
      </c>
      <c r="B1308" s="1085">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85">
        <v>19</v>
      </c>
      <c r="B1309" s="1085">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85">
        <v>20</v>
      </c>
      <c r="B1310" s="1085">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85">
        <v>21</v>
      </c>
      <c r="B1311" s="1085">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85">
        <v>22</v>
      </c>
      <c r="B1312" s="1085">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85">
        <v>23</v>
      </c>
      <c r="B1313" s="1085">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85">
        <v>24</v>
      </c>
      <c r="B1314" s="1085">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85">
        <v>25</v>
      </c>
      <c r="B1315" s="1085">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85">
        <v>26</v>
      </c>
      <c r="B1316" s="1085">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85">
        <v>27</v>
      </c>
      <c r="B1317" s="1085">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85">
        <v>28</v>
      </c>
      <c r="B1318" s="1085">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85">
        <v>29</v>
      </c>
      <c r="B1319" s="1085">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85">
        <v>30</v>
      </c>
      <c r="B1320" s="1085">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2020-07-30T05:46:48Z</cp:lastPrinted>
  <dcterms:created xsi:type="dcterms:W3CDTF">2012-03-13T00:50:25Z</dcterms:created>
  <dcterms:modified xsi:type="dcterms:W3CDTF">2020-11-15T07:55:19Z</dcterms:modified>
</cp:coreProperties>
</file>