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R2\"/>
    </mc:Choice>
  </mc:AlternateContent>
  <bookViews>
    <workbookView xWindow="0" yWindow="0" windowWidth="14535"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<sst xmlns="http://schemas.openxmlformats.org/spreadsheetml/2006/main" count="3037" uniqueCount="684">
  <si>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</si>
  <si>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</si>
  <si>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</si>
  <si>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</si>
  <si>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</si>
  <si>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</si>
  <si>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</si>
  <si>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</si>
  <si>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</si>
  <si>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</si>
  <si>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</si>
  <si>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</si>
  <si>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</si>
  <si>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</si>
  <si>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</si>
  <si>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</si>
  <si>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</si>
  <si>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</si>
  <si>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</si>
  <si>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</si>
  <si>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</si>
  <si>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</si>
  <si>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</si>
  <si>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</si>
  <si>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</si>
  <si>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</si>
  <si>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</si>
  <si>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</si>
  <si>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</si>
  <si>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</si>
  <si>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</si>
  <si>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</si>
  <si>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</si>
  <si>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</si>
  <si>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</si>
  <si>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</si>
  <si>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</si>
  <si>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</si>
  <si>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</si>
  <si>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</si>
  <si>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</si>
  <si>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</si>
  <si>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</si>
  <si>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</si>
  <si>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</si>
  <si>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</si>
  <si>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</si>
  <si>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</si>
  <si>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</si>
  <si>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</si>
  <si>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</si>
  <si>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</si>
  <si>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</si>
  <si>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</si>
  <si>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</si>
  <si>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</si>
  <si>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</si>
  <si>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</si>
  <si>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</si>
  <si>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</si>
  <si>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</si>
  <si>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</si>
  <si>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</si>
  <si>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</si>
  <si>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</si>
  <si>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</si>
  <si>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</si>
  <si>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</si>
  <si>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</si>
  <si>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</si>
  <si>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</si>
  <si>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</si>
  <si>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</si>
  <si>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</si>
  <si>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</si>
  <si>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</si>
  <si>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</si>
  <si>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</si>
  <si>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</si>
  <si>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</si>
  <si>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</si>
  <si>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</si>
  <si>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</si>
  <si>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</si>
  <si>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</si>
  <si>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</si>
  <si>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</si>
  <si>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</si>
  <si>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</si>
  <si>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</si>
  <si>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</si>
  <si>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</si>
  <si>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</si>
  <si>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</si>
  <si>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</si>
  <si>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</si>
  <si>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</si>
  <si>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</si>
  <si>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</si>
  <si>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</si>
  <si>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</si>
  <si>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</si>
  <si>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</si>
  <si>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</si>
  <si>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</si>
  <si>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</si>
  <si>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</si>
  <si>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</si>
  <si>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</si>
  <si>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</si>
  <si>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</si>
  <si>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</si>
  <si>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</si>
  <si>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</si>
  <si>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</si>
  <si>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</si>
  <si>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</si>
  <si>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</si>
  <si>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</si>
  <si>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</si>
  <si>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</si>
  <si>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</si>
  <si>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</si>
  <si>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</si>
  <si>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</si>
  <si>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</si>
  <si>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</si>
  <si>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</si>
  <si>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</si>
  <si>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</si>
  <si>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</si>
  <si>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</si>
  <si>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</si>
  <si>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</si>
  <si>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</si>
  <si>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</si>
  <si>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</si>
  <si>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</si>
  <si>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</si>
  <si>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</si>
  <si>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</si>
  <si>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</si>
  <si>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</si>
  <si>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</si>
  <si>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</si>
  <si>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</si>
  <si>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</si>
  <si>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</si>
  <si>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</si>
  <si>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</si>
  <si>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</si>
  <si>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</si>
  <si>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</si>
  <si>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</si>
  <si>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</si>
  <si>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</si>
  <si>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</si>
  <si>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</si>
  <si>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</si>
  <si>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</si>
  <si>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</si>
  <si>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</si>
  <si>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</si>
  <si>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</si>
  <si>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</si>
  <si>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</si>
  <si>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</si>
  <si>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</si>
  <si>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</si>
  <si>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</si>
  <si>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</si>
  <si>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</si>
  <si>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</si>
  <si>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</si>
  <si>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</si>
  <si>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</si>
  <si>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</si>
  <si>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</si>
  <si>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</si>
  <si>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</si>
  <si>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</si>
  <si>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</si>
  <si>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</si>
  <si>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</si>
  <si>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</si>
  <si>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</si>
  <si>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</si>
  <si>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</si>
  <si>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</si>
  <si>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</si>
  <si>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</si>
  <si>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</si>
  <si>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</si>
  <si>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</si>
  <si>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</si>
  <si>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</si>
  <si>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</si>
  <si>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</si>
  <si>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</si>
  <si>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</si>
  <si>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</si>
  <si>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</si>
  <si>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</si>
  <si>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</si>
  <si>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</si>
  <si>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</si>
  <si>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</si>
  <si>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</si>
  <si>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</si>
  <si>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</si>
  <si>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</si>
  <si>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</si>
  <si>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</si>
  <si>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</si>
  <si>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</si>
  <si>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</si>
  <si>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</si>
  <si>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</si>
  <si>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</si>
  <si>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</si>
  <si>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</si>
  <si>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</si>
  <si>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</si>
  <si>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</si>
  <si>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</si>
  <si>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</si>
  <si>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</si>
  <si>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</si>
  <si>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</si>
  <si>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</si>
  <si>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</si>
  <si>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</si>
  <si>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</si>
  <si>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</si>
  <si>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</si>
  <si>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</si>
  <si>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</si>
  <si>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</si>
  <si>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</si>
  <si>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</si>
  <si>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</si>
  <si>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</si>
  <si>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</si>
  <si>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</si>
  <si>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</si>
  <si>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</si>
  <si>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</si>
  <si>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</si>
  <si>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</si>
  <si>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</si>
  <si>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</si>
  <si>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</si>
  <si>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</si>
  <si>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</si>
  <si>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</si>
  <si>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</si>
  <si>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</si>
  <si>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</si>
  <si>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</si>
  <si>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</si>
  <si>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</si>
  <si>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</si>
  <si>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</si>
  <si>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</si>
  <si>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</si>
  <si>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</si>
  <si>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</si>
  <si>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</si>
  <si>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</si>
  <si>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</si>
  <si>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</si>
  <si>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</si>
  <si>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</si>
  <si>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</si>
  <si>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</si>
  <si>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</si>
  <si>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</si>
  <si>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</si>
  <si>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</si>
  <si>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</si>
  <si>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</si>
  <si>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</si>
  <si>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</si>
  <si>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</si>
  <si>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</si>
  <si>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</si>
  <si>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</si>
  <si>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</si>
  <si>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</si>
  <si>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</si>
  <si>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</si>
  <si>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</si>
  <si>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</si>
  <si>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</si>
  <si>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</si>
  <si>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</si>
  <si>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</si>
  <si>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</si>
  <si>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</si>
  <si>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</si>
  <si>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</si>
  <si>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</si>
  <si>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</si>
  <si>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</si>
  <si>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</si>
  <si>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</si>
  <si>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</si>
  <si>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</si>
  <si>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</si>
  <si>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</si>
  <si>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</si>
  <si>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</si>
  <si>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</si>
  <si>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</si>
  <si>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</si>
  <si>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</si>
  <si>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</si>
  <si>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</si>
  <si>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</si>
  <si>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</si>
  <si>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</si>
  <si>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</si>
  <si>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</si>
  <si>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</si>
  <si>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</si>
  <si>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</si>
  <si>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</si>
  <si>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</si>
  <si>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</si>
  <si>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</si>
  <si>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</si>
  <si>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</si>
  <si>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</si>
  <si>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</si>
  <si>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</si>
  <si>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</si>
  <si>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</si>
  <si>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</si>
  <si>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</si>
  <si>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</si>
  <si>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</si>
  <si>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</si>
  <si>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</si>
  <si>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</si>
  <si>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</si>
  <si>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</si>
  <si>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</si>
  <si>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</si>
  <si>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</si>
  <si>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</si>
  <si>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</si>
  <si>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</si>
  <si>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</si>
  <si>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</si>
  <si>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</si>
  <si>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</si>
  <si>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</si>
  <si>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</si>
  <si>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</si>
  <si>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</si>
  <si>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</si>
  <si>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</si>
  <si>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</si>
  <si>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</si>
  <si>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</si>
  <si>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</si>
  <si>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</si>
  <si>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</si>
  <si>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</si>
  <si>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</si>
  <si>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</si>
  <si>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</si>
  <si>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</si>
  <si>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</si>
  <si>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</si>
  <si>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</si>
  <si>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</si>
  <si>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</si>
  <si>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</si>
  <si>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</si>
  <si>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</si>
  <si>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</si>
  <si>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</si>
  <si>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</si>
  <si>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</si>
  <si>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</si>
  <si>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</si>
  <si>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</si>
  <si>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</si>
  <si>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</si>
  <si>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</si>
  <si>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</si>
  <si>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</si>
  <si>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</si>
  <si>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</si>
  <si>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</si>
  <si>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</si>
  <si>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</si>
  <si>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</si>
  <si>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</si>
  <si>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</si>
  <si>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</si>
  <si>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</si>
  <si>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</si>
  <si>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</si>
  <si>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</si>
  <si>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</si>
  <si>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</si>
  <si>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</si>
  <si>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</si>
  <si>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</si>
  <si>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</si>
  <si>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</si>
  <si>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</si>
  <si>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</si>
  <si>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</si>
  <si>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</si>
  <si>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</si>
  <si>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</si>
  <si>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</si>
  <si>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</si>
  <si>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</si>
  <si>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</si>
  <si>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</si>
  <si>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</si>
  <si>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</si>
  <si>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</si>
  <si>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</si>
  <si>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</si>
  <si>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</si>
  <si>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</si>
  <si>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</si>
  <si>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</si>
  <si>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</si>
  <si>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</si>
  <si>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</si>
  <si>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</si>
  <si>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</si>
  <si>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</si>
  <si>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</si>
  <si>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</si>
  <si>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</si>
  <si>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</si>
  <si>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</si>
  <si>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</si>
  <si>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</si>
  <si>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</si>
  <si>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</si>
  <si>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</si>
  <si>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</si>
  <si>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</si>
  <si>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</si>
  <si>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</si>
  <si>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</si>
  <si>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</si>
  <si>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</si>
  <si>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</si>
  <si>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</si>
  <si>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</si>
  <si>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</si>
  <si>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</si>
  <si>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</si>
  <si>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</si>
  <si>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</si>
  <si>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</si>
  <si>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</si>
  <si>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</si>
  <si>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</si>
  <si>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</si>
  <si>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</si>
  <si>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</si>
  <si>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</si>
  <si>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</si>
  <si>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</si>
  <si>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</si>
  <si>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</si>
  <si>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</si>
  <si>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</si>
  <si>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</si>
  <si>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</si>
  <si>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</si>
  <si>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</si>
  <si>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</si>
  <si>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</si>
  <si>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</si>
  <si>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</si>
  <si>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</si>
  <si>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</si>
  <si>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</si>
  <si>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</si>
  <si>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</si>
  <si>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</si>
  <si>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</si>
  <si>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</si>
  <si>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</si>
  <si>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</si>
  <si>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</si>
  <si>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</si>
  <si>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</si>
  <si>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</si>
  <si>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</si>
  <si>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</si>
  <si>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</si>
  <si>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</si>
  <si>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</si>
  <si>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</si>
  <si>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</si>
  <si>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</si>
  <si>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</si>
  <si>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</si>
  <si>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</si>
  <si>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</si>
  <si>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</si>
  <si>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</si>
  <si>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</si>
  <si>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</si>
  <si>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</si>
  <si>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</si>
  <si>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</si>
  <si>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</si>
  <si>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</si>
  <si>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</si>
  <si>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</si>
  <si>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</si>
  <si>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</si>
  <si>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</si>
  <si>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</si>
  <si>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</si>
  <si>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</si>
  <si>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</si>
  <si>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</si>
  <si>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</si>
  <si>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</si>
  <si>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</si>
  <si>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</si>
  <si>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</si>
  <si>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</si>
  <si>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</si>
  <si>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</si>
  <si>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</si>
  <si>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</si>
  <si>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</si>
  <si>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</si>
  <si>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</si>
  <si>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</si>
  <si>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</si>
  <si>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</si>
  <si>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</si>
  <si>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</si>
  <si>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</si>
  <si>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</si>
  <si>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</si>
  <si>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</si>
  <si>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</si>
  <si>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</si>
  <si>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</si>
  <si>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</si>
  <si>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</si>
  <si>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</si>
  <si>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</si>
  <si>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</si>
  <si>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</si>
  <si>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文部科学省</t>
    <phoneticPr fontId="5"/>
  </si>
  <si>
    <t>-</t>
    <phoneticPr fontId="5"/>
  </si>
  <si>
    <t>第2期スポーツ基本計画（平成29年3月24日改定）
第4次男女共同参画基本計画（平成27年12月25日）</t>
    <phoneticPr fontId="5"/>
  </si>
  <si>
    <t>　第２期スポーツ基本計画において、女性の「する」「みる」「ささえる」スポーツへの参加を促進するための環境を整備することにより、スポーツを通じた女性の社会参画・活躍を促進することとされている。本事業では、スポーツを通じた女性の活躍促進に向けて、女性のスポーツ実施率の向上のためのキャンペーン等の実施や、女性スポーツ指導者の育成支援、スポーツ団体における女性役員の育成支援を行う。</t>
    <phoneticPr fontId="5"/>
  </si>
  <si>
    <t>-</t>
    <phoneticPr fontId="5"/>
  </si>
  <si>
    <t>-</t>
    <phoneticPr fontId="5"/>
  </si>
  <si>
    <t>-</t>
    <phoneticPr fontId="5"/>
  </si>
  <si>
    <t>スポーツ振興事業委託費</t>
    <phoneticPr fontId="5"/>
  </si>
  <si>
    <t>職員旅費</t>
  </si>
  <si>
    <t>諸謝金</t>
  </si>
  <si>
    <t>委員等旅費</t>
  </si>
  <si>
    <t>庁費</t>
  </si>
  <si>
    <t>成人女性の週1回以上のスポーツ実施率を６５％を目指す。</t>
    <phoneticPr fontId="5"/>
  </si>
  <si>
    <t>成人女性の週1回以上のスポーツ実施率</t>
    <phoneticPr fontId="5"/>
  </si>
  <si>
    <t>％</t>
    <phoneticPr fontId="5"/>
  </si>
  <si>
    <t>スポーツの実施状況等に関する世論調査
※目標値の65％については、成人の週1回以上のスポーツ実施率</t>
    <phoneticPr fontId="5"/>
  </si>
  <si>
    <t>女性のスポーツ参加促進プログラム開発と実施</t>
    <phoneticPr fontId="5"/>
  </si>
  <si>
    <t>回</t>
    <phoneticPr fontId="5"/>
  </si>
  <si>
    <t>女性スポーツキャンペーンの実施</t>
    <phoneticPr fontId="5"/>
  </si>
  <si>
    <t>数</t>
  </si>
  <si>
    <t>数</t>
    <phoneticPr fontId="5"/>
  </si>
  <si>
    <t>円</t>
  </si>
  <si>
    <t>円</t>
    <phoneticPr fontId="5"/>
  </si>
  <si>
    <t>　　円/数</t>
    <phoneticPr fontId="5"/>
  </si>
  <si>
    <t>2,410,000/1</t>
    <phoneticPr fontId="5"/>
  </si>
  <si>
    <t>執行額／女性スポーツキャンペーンの実施数</t>
    <phoneticPr fontId="5"/>
  </si>
  <si>
    <t>1,806,000/1</t>
    <phoneticPr fontId="5"/>
  </si>
  <si>
    <t>　　円/数</t>
    <phoneticPr fontId="5"/>
  </si>
  <si>
    <t>／　　　　　　　　　　　　　　</t>
    <phoneticPr fontId="5"/>
  </si>
  <si>
    <t>　　/</t>
    <phoneticPr fontId="5"/>
  </si>
  <si>
    <t>成人の週1回以上のスポーツ実施率</t>
    <phoneticPr fontId="5"/>
  </si>
  <si>
    <t>本事業の実施により、女性がスポーツに参画しやすい環境が整備され、女性のスポーツ実施率向上に繋がる。</t>
    <phoneticPr fontId="5"/>
  </si>
  <si>
    <t>-</t>
    <phoneticPr fontId="5"/>
  </si>
  <si>
    <t>-</t>
    <phoneticPr fontId="5"/>
  </si>
  <si>
    <t>女性がスポーツに関わる割合は男性と比べて低い傾向にあり、その一因は女性のスポーツ環境にある。その改善は国民や社会に求められているものである。</t>
    <phoneticPr fontId="5"/>
  </si>
  <si>
    <t>スポーツ基本計画において、スポーツを通じた女性の活躍促進が掲げられている為、国が実施する必要がある。</t>
    <phoneticPr fontId="5"/>
  </si>
  <si>
    <t>本事業は第２期スポーツ基本計画の「スポーツを通じた絆の強い社会の実現」においてその必要性が明記されており、政策の優先度が極めて高い事業である。</t>
    <phoneticPr fontId="5"/>
  </si>
  <si>
    <t>事業経費の費目・使途の内容については、厳正に審査し、必要なものに限定している。</t>
    <phoneticPr fontId="5"/>
  </si>
  <si>
    <t>額の確定にあたっては、使用された経費の使途等について厳正にチェックを行っている。</t>
    <phoneticPr fontId="5"/>
  </si>
  <si>
    <t>成果実績は実績値が年々上昇しており、確実に成果が見られるところである。</t>
    <phoneticPr fontId="5"/>
  </si>
  <si>
    <t>民間等の保有するノウハウ等を利用することで低コストかつ効果的な事業遂行が可能となっている。</t>
  </si>
  <si>
    <t>当初の見込みのとおり、実施されており見合ったものと言える。</t>
    <phoneticPr fontId="5"/>
  </si>
  <si>
    <t>文部科学省</t>
    <phoneticPr fontId="5"/>
  </si>
  <si>
    <t>○</t>
    <phoneticPr fontId="5"/>
  </si>
  <si>
    <t>新30-0017</t>
    <phoneticPr fontId="5"/>
  </si>
  <si>
    <t>11-2 スポーツを通じた活力があり絆の強い社会の実現</t>
    <phoneticPr fontId="5"/>
  </si>
  <si>
    <t>女性スポーツ推進事業</t>
    <phoneticPr fontId="5"/>
  </si>
  <si>
    <t>平成30年度</t>
    <phoneticPr fontId="5"/>
  </si>
  <si>
    <t>令和元年度</t>
    <phoneticPr fontId="5"/>
  </si>
  <si>
    <t>スポーツ庁</t>
    <phoneticPr fontId="5"/>
  </si>
  <si>
    <t>-</t>
    <phoneticPr fontId="5"/>
  </si>
  <si>
    <t>-</t>
    <phoneticPr fontId="5"/>
  </si>
  <si>
    <t>-</t>
    <phoneticPr fontId="5"/>
  </si>
  <si>
    <t>無</t>
  </si>
  <si>
    <t>支出先の選定に当たっては、十分な公告期間を確保した上で公募（企画競争）を実施しており、その妥当性や競争性を確保しているところ。
なお、契約の締結に当たっては、事業経費の費目・使途の内容を厳正に審査するなど、その必要性について適切にチェックを行っている。</t>
    <rPh sb="67" eb="69">
      <t>ケイヤク</t>
    </rPh>
    <rPh sb="70" eb="72">
      <t>テイケツ</t>
    </rPh>
    <phoneticPr fontId="5"/>
  </si>
  <si>
    <t>‐</t>
  </si>
  <si>
    <t>-</t>
    <phoneticPr fontId="5"/>
  </si>
  <si>
    <t>費目・使途の精査を行った上で契約を締結しており、単位当たりコスト等の水準は妥当である。</t>
    <phoneticPr fontId="5"/>
  </si>
  <si>
    <t>成果物についてはHPに公開するなどして広く活用を図っている。</t>
    <rPh sb="0" eb="3">
      <t>セイカブツ</t>
    </rPh>
    <rPh sb="11" eb="13">
      <t>コウカイ</t>
    </rPh>
    <rPh sb="19" eb="20">
      <t>ヒロ</t>
    </rPh>
    <rPh sb="21" eb="23">
      <t>カツヨウ</t>
    </rPh>
    <rPh sb="24" eb="25">
      <t>ハカ</t>
    </rPh>
    <phoneticPr fontId="5"/>
  </si>
  <si>
    <t>B.公益財団法人日本オリンピック委員会</t>
    <rPh sb="2" eb="4">
      <t>コウエキ</t>
    </rPh>
    <rPh sb="4" eb="6">
      <t>ザイダン</t>
    </rPh>
    <rPh sb="6" eb="8">
      <t>ホウジン</t>
    </rPh>
    <rPh sb="8" eb="10">
      <t>ニホン</t>
    </rPh>
    <rPh sb="16" eb="19">
      <t>イインカイ</t>
    </rPh>
    <phoneticPr fontId="5"/>
  </si>
  <si>
    <t>C.学校法人国際学園</t>
    <rPh sb="2" eb="4">
      <t>ガッコウ</t>
    </rPh>
    <rPh sb="4" eb="6">
      <t>ホウジン</t>
    </rPh>
    <rPh sb="6" eb="8">
      <t>コクサイ</t>
    </rPh>
    <rPh sb="8" eb="10">
      <t>ガクエン</t>
    </rPh>
    <phoneticPr fontId="5"/>
  </si>
  <si>
    <t>人件費</t>
    <rPh sb="0" eb="3">
      <t>ジンケンヒ</t>
    </rPh>
    <phoneticPr fontId="5"/>
  </si>
  <si>
    <t>消耗品費</t>
    <rPh sb="0" eb="3">
      <t>ショウモウヒン</t>
    </rPh>
    <rPh sb="3" eb="4">
      <t>ヒ</t>
    </rPh>
    <phoneticPr fontId="5"/>
  </si>
  <si>
    <t>その他</t>
    <rPh sb="2" eb="3">
      <t>タ</t>
    </rPh>
    <phoneticPr fontId="5"/>
  </si>
  <si>
    <t>賃金</t>
    <rPh sb="0" eb="2">
      <t>チンギン</t>
    </rPh>
    <phoneticPr fontId="5"/>
  </si>
  <si>
    <t>ICT機器購入費</t>
    <rPh sb="3" eb="5">
      <t>キキ</t>
    </rPh>
    <rPh sb="5" eb="7">
      <t>コウニュウ</t>
    </rPh>
    <rPh sb="7" eb="8">
      <t>ヒ</t>
    </rPh>
    <phoneticPr fontId="5"/>
  </si>
  <si>
    <t>通信運搬費、雑役務費、消費税相当額、一般管理費</t>
    <rPh sb="0" eb="2">
      <t>ツウシン</t>
    </rPh>
    <rPh sb="2" eb="4">
      <t>ウンパン</t>
    </rPh>
    <rPh sb="4" eb="5">
      <t>ヒ</t>
    </rPh>
    <rPh sb="6" eb="7">
      <t>ザツ</t>
    </rPh>
    <rPh sb="7" eb="10">
      <t>エキムヒ</t>
    </rPh>
    <rPh sb="11" eb="14">
      <t>ショウヒゼイ</t>
    </rPh>
    <rPh sb="14" eb="16">
      <t>ソウトウ</t>
    </rPh>
    <rPh sb="16" eb="17">
      <t>ガク</t>
    </rPh>
    <rPh sb="18" eb="20">
      <t>イッパン</t>
    </rPh>
    <rPh sb="20" eb="23">
      <t>カンリヒ</t>
    </rPh>
    <phoneticPr fontId="5"/>
  </si>
  <si>
    <t>雑役務費</t>
    <rPh sb="0" eb="1">
      <t>ザツ</t>
    </rPh>
    <rPh sb="1" eb="4">
      <t>エキムヒ</t>
    </rPh>
    <phoneticPr fontId="5"/>
  </si>
  <si>
    <t>諸謝金</t>
    <rPh sb="0" eb="3">
      <t>ショシャキン</t>
    </rPh>
    <phoneticPr fontId="5"/>
  </si>
  <si>
    <t>WEBサイト構築</t>
    <rPh sb="6" eb="8">
      <t>コウチク</t>
    </rPh>
    <phoneticPr fontId="5"/>
  </si>
  <si>
    <t>会議出席謝金</t>
    <rPh sb="0" eb="2">
      <t>カイギ</t>
    </rPh>
    <rPh sb="2" eb="4">
      <t>シュッセキ</t>
    </rPh>
    <rPh sb="4" eb="6">
      <t>シャキン</t>
    </rPh>
    <phoneticPr fontId="5"/>
  </si>
  <si>
    <t>-</t>
    <phoneticPr fontId="5"/>
  </si>
  <si>
    <t>-</t>
    <phoneticPr fontId="5"/>
  </si>
  <si>
    <t>執行額／女性スポーツ推進に向けた研修の回数</t>
    <rPh sb="16" eb="18">
      <t>ケンシュウ</t>
    </rPh>
    <rPh sb="19" eb="21">
      <t>カイスウ</t>
    </rPh>
    <phoneticPr fontId="5"/>
  </si>
  <si>
    <t>1,611,393/3</t>
    <phoneticPr fontId="5"/>
  </si>
  <si>
    <t>執行額／女性役員に向けたe-learningサイトにおける女性役員リスト登録者数</t>
    <phoneticPr fontId="5"/>
  </si>
  <si>
    <t>11,076,013/57</t>
    <phoneticPr fontId="5"/>
  </si>
  <si>
    <t>-</t>
    <phoneticPr fontId="5"/>
  </si>
  <si>
    <t>-</t>
    <phoneticPr fontId="5"/>
  </si>
  <si>
    <t>執行額／女性のスポーツ参加促進プログラム実施数</t>
    <phoneticPr fontId="5"/>
  </si>
  <si>
    <t>女性役員の育成に向けたe-learningサイトにおける女性役員リスト登録者数</t>
    <phoneticPr fontId="5"/>
  </si>
  <si>
    <t>女性スポーツ推進に向けた研修の回数</t>
    <phoneticPr fontId="5"/>
  </si>
  <si>
    <t>-</t>
    <phoneticPr fontId="5"/>
  </si>
  <si>
    <t>-</t>
    <phoneticPr fontId="5"/>
  </si>
  <si>
    <t>-</t>
    <phoneticPr fontId="5"/>
  </si>
  <si>
    <t>委託事業の契約及び委託額の確定手続に当たっては、事業経費の費目・使途の内容を厳正に審査するなど、その合理性について適切にチェックを行っている。</t>
    <phoneticPr fontId="5"/>
  </si>
  <si>
    <t>-</t>
    <phoneticPr fontId="5"/>
  </si>
  <si>
    <t>公益財団法人日本オリンピック委員会</t>
    <rPh sb="0" eb="2">
      <t>コウエキ</t>
    </rPh>
    <rPh sb="2" eb="4">
      <t>ザイダン</t>
    </rPh>
    <rPh sb="4" eb="6">
      <t>ホウジン</t>
    </rPh>
    <rPh sb="6" eb="8">
      <t>ニホン</t>
    </rPh>
    <rPh sb="14" eb="17">
      <t>イインカイ</t>
    </rPh>
    <phoneticPr fontId="5"/>
  </si>
  <si>
    <t>スポーツ団体における女性役員の育成事業</t>
    <rPh sb="4" eb="6">
      <t>ダンタイ</t>
    </rPh>
    <rPh sb="10" eb="14">
      <t>ジョセイヤクイン</t>
    </rPh>
    <rPh sb="15" eb="17">
      <t>イクセイ</t>
    </rPh>
    <rPh sb="17" eb="19">
      <t>ジギョウ</t>
    </rPh>
    <phoneticPr fontId="5"/>
  </si>
  <si>
    <t>-</t>
    <phoneticPr fontId="5"/>
  </si>
  <si>
    <t>女性スポーツ促進に向けた研修会の実施</t>
    <rPh sb="0" eb="2">
      <t>ジョセイ</t>
    </rPh>
    <rPh sb="6" eb="8">
      <t>ソクシン</t>
    </rPh>
    <rPh sb="9" eb="10">
      <t>ム</t>
    </rPh>
    <rPh sb="12" eb="14">
      <t>ケンシュウ</t>
    </rPh>
    <rPh sb="14" eb="15">
      <t>カイ</t>
    </rPh>
    <rPh sb="16" eb="18">
      <t>ジッシ</t>
    </rPh>
    <phoneticPr fontId="5"/>
  </si>
  <si>
    <t>公益財団法人日本スポーツ協会</t>
    <rPh sb="0" eb="2">
      <t>コウエキ</t>
    </rPh>
    <rPh sb="2" eb="4">
      <t>ザイダン</t>
    </rPh>
    <rPh sb="4" eb="6">
      <t>ホウジン</t>
    </rPh>
    <rPh sb="6" eb="8">
      <t>ニホン</t>
    </rPh>
    <rPh sb="12" eb="14">
      <t>キョウカイ</t>
    </rPh>
    <phoneticPr fontId="5"/>
  </si>
  <si>
    <t>学校法人国際学園</t>
    <rPh sb="0" eb="2">
      <t>ガッコウ</t>
    </rPh>
    <rPh sb="2" eb="4">
      <t>ホウジン</t>
    </rPh>
    <rPh sb="4" eb="6">
      <t>コクサイ</t>
    </rPh>
    <rPh sb="6" eb="8">
      <t>ガクエン</t>
    </rPh>
    <phoneticPr fontId="5"/>
  </si>
  <si>
    <t>女性指導者が出産、育児により指導を中断しないための遠隔指導方法の検証</t>
    <rPh sb="0" eb="2">
      <t>ジョセイ</t>
    </rPh>
    <rPh sb="2" eb="5">
      <t>シドウシャ</t>
    </rPh>
    <rPh sb="6" eb="8">
      <t>シュッサン</t>
    </rPh>
    <rPh sb="9" eb="11">
      <t>イクジ</t>
    </rPh>
    <rPh sb="14" eb="16">
      <t>シドウ</t>
    </rPh>
    <rPh sb="17" eb="19">
      <t>チュウダン</t>
    </rPh>
    <rPh sb="25" eb="27">
      <t>エンカク</t>
    </rPh>
    <rPh sb="27" eb="29">
      <t>シドウ</t>
    </rPh>
    <rPh sb="29" eb="31">
      <t>ホウホウ</t>
    </rPh>
    <rPh sb="32" eb="34">
      <t>ケンショウ</t>
    </rPh>
    <phoneticPr fontId="5"/>
  </si>
  <si>
    <t>-</t>
    <phoneticPr fontId="5"/>
  </si>
  <si>
    <t>-</t>
    <phoneticPr fontId="5"/>
  </si>
  <si>
    <t>-</t>
    <phoneticPr fontId="5"/>
  </si>
  <si>
    <t>10,900,000/1</t>
    <phoneticPr fontId="5"/>
  </si>
  <si>
    <t>A.株式会社サニーサイドアップ</t>
    <phoneticPr fontId="5"/>
  </si>
  <si>
    <t>一般管理費</t>
    <rPh sb="0" eb="2">
      <t>イッパン</t>
    </rPh>
    <rPh sb="2" eb="5">
      <t>カンリヒ</t>
    </rPh>
    <phoneticPr fontId="5"/>
  </si>
  <si>
    <t>その他</t>
    <rPh sb="2" eb="3">
      <t>ホカ</t>
    </rPh>
    <phoneticPr fontId="5"/>
  </si>
  <si>
    <t>アンバサダー任命式、PR活動、ダンス制作等</t>
    <rPh sb="6" eb="8">
      <t>ニンメイ</t>
    </rPh>
    <rPh sb="8" eb="9">
      <t>シキ</t>
    </rPh>
    <rPh sb="12" eb="14">
      <t>カツドウ</t>
    </rPh>
    <rPh sb="18" eb="20">
      <t>セイサク</t>
    </rPh>
    <rPh sb="20" eb="21">
      <t>トウ</t>
    </rPh>
    <phoneticPr fontId="5"/>
  </si>
  <si>
    <t>消費税、旅費、消耗品等</t>
    <rPh sb="0" eb="3">
      <t>ショウヒゼイ</t>
    </rPh>
    <rPh sb="4" eb="6">
      <t>リョヒ</t>
    </rPh>
    <rPh sb="7" eb="10">
      <t>ショウモウヒン</t>
    </rPh>
    <rPh sb="10" eb="11">
      <t>トウ</t>
    </rPh>
    <phoneticPr fontId="5"/>
  </si>
  <si>
    <t>株式会社サニーサイドアップ</t>
    <rPh sb="0" eb="4">
      <t>カブシキガイシャ</t>
    </rPh>
    <phoneticPr fontId="5"/>
  </si>
  <si>
    <t>女性のスポーツ参加促進キャンペーン</t>
    <rPh sb="0" eb="2">
      <t>ジョセイ</t>
    </rPh>
    <rPh sb="7" eb="9">
      <t>サンカ</t>
    </rPh>
    <rPh sb="9" eb="11">
      <t>ソクシン</t>
    </rPh>
    <phoneticPr fontId="5"/>
  </si>
  <si>
    <t>-</t>
    <phoneticPr fontId="5"/>
  </si>
  <si>
    <t>成人のスポーツ実施率（週３回以上）</t>
    <phoneticPr fontId="5"/>
  </si>
  <si>
    <t>本事業は、スポーツ基本法に基づくスポーツ基本計画にその必要性が明記されており、政策の優先度が極めて高く、国民や社会のニーズを反映したものである。支出（委託）先の選定に当たっては、十分な公告期間を確保した上で公募（企画競争）を実施しており、その妥当性や競争性を確保している。また、成果目標の「成人女性の週１回以上のスポーツ実施率６５％を目指す」に向け、今後も継続的な事業による実施率の向上が求められる。</t>
    <phoneticPr fontId="5"/>
  </si>
  <si>
    <t>（１）女性のスポーツ参加促進事業        
      女性のスポーツ実施率を向上させるため、女性のスポーツ参加促進プログラムの開発・実施、女性スポーツキャンペーン等の実施等を通じて、女性が生涯を通じてスポーツに参加しやすい環境を整備する。
（２）スポーツ団体における女性役員の育成事業        
      女性役員の採用割合が低いスポーツ団体に女性アスリートＯＢや女性コーチ、一般企業の女性経営者などから女性役員候補者を発掘・育成し、採用を促すことができるよう、女性役員の採用及び育成システムの構築に向けた取組を支援する。
（３）女性コーチの育成事業        
　　　出産・育児等、女性特有のライフイベントにより女性コーチのキャリアが断絶してしまうことを踏まえ、女性スポーツ指導者が活躍しやすくなるよう研修プログラムを開発し普及する。</t>
    <rPh sb="214" eb="217">
      <t>コウホシャ</t>
    </rPh>
    <rPh sb="218" eb="220">
      <t>ハックツ</t>
    </rPh>
    <rPh sb="221" eb="223">
      <t>イクセイ</t>
    </rPh>
    <rPh sb="248" eb="250">
      <t>イクセイ</t>
    </rPh>
    <rPh sb="258" eb="259">
      <t>ム</t>
    </rPh>
    <rPh sb="261" eb="263">
      <t>トリクミ</t>
    </rPh>
    <phoneticPr fontId="5"/>
  </si>
  <si>
    <t>今後も他事業と統合し、事業を実施するにあたって、事業成果物の活用を通じ、広く普及・啓発するとともに、事業の進捗状況については、事業者と緊密に連絡を取り合い、事業の進捗及び経費の執行状況を確認する。また、委託事業終了時には、委託先から提出のあった実績報告書の確認を行うほか、必要に応じて現地調査を行い、証拠書類（収支簿・領収書等）の確認により、委託費の適切な執行・管理がなされているかについて、審査する。</t>
    <rPh sb="0" eb="2">
      <t>コンゴ</t>
    </rPh>
    <rPh sb="3" eb="4">
      <t>タ</t>
    </rPh>
    <rPh sb="4" eb="6">
      <t>ジギョウ</t>
    </rPh>
    <rPh sb="7" eb="9">
      <t>トウゴウ</t>
    </rPh>
    <rPh sb="11" eb="13">
      <t>ジギョウ</t>
    </rPh>
    <rPh sb="14" eb="16">
      <t>ジッシ</t>
    </rPh>
    <phoneticPr fontId="5"/>
  </si>
  <si>
    <t>-</t>
    <phoneticPr fontId="5"/>
  </si>
  <si>
    <t>参事官（民間スポーツ担当）渡辺　隆史
健康スポーツ課長
小沼　宏治</t>
    <rPh sb="13" eb="15">
      <t>ワタナベ</t>
    </rPh>
    <rPh sb="16" eb="18">
      <t>タカシ</t>
    </rPh>
    <rPh sb="28" eb="30">
      <t>オヌマ</t>
    </rPh>
    <rPh sb="31" eb="32">
      <t>ヒロシ</t>
    </rPh>
    <rPh sb="32" eb="33">
      <t>ハル</t>
    </rPh>
    <phoneticPr fontId="5"/>
  </si>
  <si>
    <t>11　スポーツの振興</t>
    <phoneticPr fontId="5"/>
  </si>
  <si>
    <t>委託先との契約締結時に適切な審査を行うとともに、委託先に対して効率的な執行を求めたことにより生じた不用であり、妥当である。</t>
    <rPh sb="0" eb="3">
      <t>イタクサキ</t>
    </rPh>
    <rPh sb="5" eb="7">
      <t>ケイヤク</t>
    </rPh>
    <rPh sb="7" eb="9">
      <t>テイケツ</t>
    </rPh>
    <rPh sb="9" eb="10">
      <t>ジ</t>
    </rPh>
    <phoneticPr fontId="5"/>
  </si>
  <si>
    <t>成果物について：スポーツ庁HP①（https://www.mext.go.jp/sports/b_menu/sports/mcatetop11/list/1387278.htm）
　　　　　　　　　　　スポーツ庁HP②（https://www.mext.go.jp/sports/b_menu/sports/mcatetop11/list/1419086.htm）</t>
    <rPh sb="12" eb="13">
      <t>チョウ</t>
    </rPh>
    <phoneticPr fontId="5"/>
  </si>
  <si>
    <t>※金額は単位未満四捨五入して記載していることから、合計が一致しない場合がある。
※令和2年度からSports in Life推進プロジェクト及びスポーツ・インテグリティ推進事業に統合</t>
    <rPh sb="41" eb="43">
      <t>レイワ</t>
    </rPh>
    <rPh sb="44" eb="46">
      <t>ネンド</t>
    </rPh>
    <rPh sb="62" eb="64">
      <t>スイシン</t>
    </rPh>
    <rPh sb="70" eb="71">
      <t>オヨ</t>
    </rPh>
    <rPh sb="84" eb="86">
      <t>スイシン</t>
    </rPh>
    <rPh sb="86" eb="88">
      <t>ジギョウ</t>
    </rPh>
    <rPh sb="89" eb="91">
      <t>トウゴウ</t>
    </rPh>
    <phoneticPr fontId="5"/>
  </si>
  <si>
    <t>外部有識者による点検対象外</t>
  </si>
  <si>
    <t>終了予定</t>
  </si>
  <si>
    <t>この事業は当初計画に基づき、令和元年度をもって予定通り終了。
本事業により得られた成果については適切に活用すること。</t>
  </si>
  <si>
    <t>予定通り終了</t>
  </si>
  <si>
    <t>本事業は当初計画に基づき、令和元年度をもって予定通り終了。
今後は、他事業に統合し、引き続き本事業で得られた成果を活用しながら、事業を実施する。</t>
  </si>
  <si>
    <t>参事官（民間スポーツ担当）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</si>
</sst>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141588</xdr:colOff>
      <xdr:row>742</xdr:row>
      <xdr:rowOff>38615</xdr:rowOff>
    </xdr:from>
    <xdr:to>
      <xdr:col>49</xdr:col>
      <xdr:colOff>399021</xdr:colOff>
      <xdr:row>762</xdr:row>
      <xdr:rowOff>257585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264" y="53584561"/>
          <a:ext cx="9113108" cy="8044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317</v>
      </c>
      <c r="AT2" s="991"/>
      <c r="AU2" s="991"/>
      <c r="AV2" s="51" t="str">
        <f>IF(AW2="", "", "-")</f>
        <v/>
      </c>
      <c r="AW2" s="934"/>
      <c r="AX2" s="934"/>
    </row>
    <row r="3" spans="1:50" ht="21" customHeight="1" thickBot="1" x14ac:dyDescent="0.2">
      <c r="A3" s="889" t="s">
        <v>424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562</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611</v>
      </c>
      <c r="AF4" s="708"/>
      <c r="AG4" s="708"/>
      <c r="AH4" s="708"/>
      <c r="AI4" s="708"/>
      <c r="AJ4" s="708"/>
      <c r="AK4" s="708"/>
      <c r="AL4" s="708"/>
      <c r="AM4" s="708"/>
      <c r="AN4" s="708"/>
      <c r="AO4" s="708"/>
      <c r="AP4" s="709"/>
      <c r="AQ4" s="710" t="s">
        <v>2</v>
      </c>
      <c r="AR4" s="705"/>
      <c r="AS4" s="705"/>
      <c r="AT4" s="705"/>
      <c r="AU4" s="705"/>
      <c r="AV4" s="705"/>
      <c r="AW4" s="705"/>
      <c r="AX4" s="711"/>
    </row>
    <row r="5" spans="1:50" ht="76.5" customHeight="1" x14ac:dyDescent="0.15">
      <c r="A5" s="712" t="s">
        <v>67</v>
      </c>
      <c r="B5" s="713"/>
      <c r="C5" s="713"/>
      <c r="D5" s="713"/>
      <c r="E5" s="713"/>
      <c r="F5" s="714"/>
      <c r="G5" s="861" t="s">
        <v>609</v>
      </c>
      <c r="H5" s="862"/>
      <c r="I5" s="862"/>
      <c r="J5" s="862"/>
      <c r="K5" s="862"/>
      <c r="L5" s="862"/>
      <c r="M5" s="863" t="s">
        <v>66</v>
      </c>
      <c r="N5" s="864"/>
      <c r="O5" s="864"/>
      <c r="P5" s="864"/>
      <c r="Q5" s="864"/>
      <c r="R5" s="865"/>
      <c r="S5" s="866" t="s">
        <v>610</v>
      </c>
      <c r="T5" s="862"/>
      <c r="U5" s="862"/>
      <c r="V5" s="862"/>
      <c r="W5" s="862"/>
      <c r="X5" s="867"/>
      <c r="Y5" s="718" t="s">
        <v>3</v>
      </c>
      <c r="Z5" s="566"/>
      <c r="AA5" s="566"/>
      <c r="AB5" s="566"/>
      <c r="AC5" s="566"/>
      <c r="AD5" s="567"/>
      <c r="AE5" s="719" t="s">
        <v>683</v>
      </c>
      <c r="AF5" s="719"/>
      <c r="AG5" s="719"/>
      <c r="AH5" s="719"/>
      <c r="AI5" s="719"/>
      <c r="AJ5" s="719"/>
      <c r="AK5" s="719"/>
      <c r="AL5" s="719"/>
      <c r="AM5" s="719"/>
      <c r="AN5" s="719"/>
      <c r="AO5" s="719"/>
      <c r="AP5" s="720"/>
      <c r="AQ5" s="721" t="s">
        <v>673</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45" t="s">
        <v>388</v>
      </c>
      <c r="Z7" s="466"/>
      <c r="AA7" s="466"/>
      <c r="AB7" s="466"/>
      <c r="AC7" s="466"/>
      <c r="AD7" s="946"/>
      <c r="AE7" s="935" t="s">
        <v>564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4.75" customHeight="1" x14ac:dyDescent="0.15">
      <c r="A9" s="871" t="s">
        <v>23</v>
      </c>
      <c r="B9" s="872"/>
      <c r="C9" s="872"/>
      <c r="D9" s="872"/>
      <c r="E9" s="872"/>
      <c r="F9" s="872"/>
      <c r="G9" s="873" t="s">
        <v>565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21.5" customHeight="1" x14ac:dyDescent="0.15">
      <c r="A10" s="680" t="s">
        <v>30</v>
      </c>
      <c r="B10" s="681"/>
      <c r="C10" s="681"/>
      <c r="D10" s="681"/>
      <c r="E10" s="681"/>
      <c r="F10" s="681"/>
      <c r="G10" s="775" t="s">
        <v>670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391</v>
      </c>
      <c r="Q12" s="439"/>
      <c r="R12" s="439"/>
      <c r="S12" s="439"/>
      <c r="T12" s="439"/>
      <c r="U12" s="439"/>
      <c r="V12" s="440"/>
      <c r="W12" s="438" t="s">
        <v>411</v>
      </c>
      <c r="X12" s="439"/>
      <c r="Y12" s="439"/>
      <c r="Z12" s="439"/>
      <c r="AA12" s="439"/>
      <c r="AB12" s="439"/>
      <c r="AC12" s="440"/>
      <c r="AD12" s="438" t="s">
        <v>418</v>
      </c>
      <c r="AE12" s="439"/>
      <c r="AF12" s="439"/>
      <c r="AG12" s="439"/>
      <c r="AH12" s="439"/>
      <c r="AI12" s="439"/>
      <c r="AJ12" s="440"/>
      <c r="AK12" s="438" t="s">
        <v>425</v>
      </c>
      <c r="AL12" s="439"/>
      <c r="AM12" s="439"/>
      <c r="AN12" s="439"/>
      <c r="AO12" s="439"/>
      <c r="AP12" s="439"/>
      <c r="AQ12" s="440"/>
      <c r="AR12" s="438" t="s">
        <v>426</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566</v>
      </c>
      <c r="Q13" s="678"/>
      <c r="R13" s="678"/>
      <c r="S13" s="678"/>
      <c r="T13" s="678"/>
      <c r="U13" s="678"/>
      <c r="V13" s="679"/>
      <c r="W13" s="677">
        <v>28.900000000000002</v>
      </c>
      <c r="X13" s="678"/>
      <c r="Y13" s="678"/>
      <c r="Z13" s="678"/>
      <c r="AA13" s="678"/>
      <c r="AB13" s="678"/>
      <c r="AC13" s="679"/>
      <c r="AD13" s="677">
        <v>34.6</v>
      </c>
      <c r="AE13" s="678"/>
      <c r="AF13" s="678"/>
      <c r="AG13" s="678"/>
      <c r="AH13" s="678"/>
      <c r="AI13" s="678"/>
      <c r="AJ13" s="679"/>
      <c r="AK13" s="677" t="s">
        <v>560</v>
      </c>
      <c r="AL13" s="678"/>
      <c r="AM13" s="678"/>
      <c r="AN13" s="678"/>
      <c r="AO13" s="678"/>
      <c r="AP13" s="678"/>
      <c r="AQ13" s="679"/>
      <c r="AR13" s="942" t="s">
        <v>672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557</v>
      </c>
      <c r="Q14" s="678"/>
      <c r="R14" s="678"/>
      <c r="S14" s="678"/>
      <c r="T14" s="678"/>
      <c r="U14" s="678"/>
      <c r="V14" s="679"/>
      <c r="W14" s="677" t="s">
        <v>557</v>
      </c>
      <c r="X14" s="678"/>
      <c r="Y14" s="678"/>
      <c r="Z14" s="678"/>
      <c r="AA14" s="678"/>
      <c r="AB14" s="678"/>
      <c r="AC14" s="679"/>
      <c r="AD14" s="677" t="s">
        <v>566</v>
      </c>
      <c r="AE14" s="678"/>
      <c r="AF14" s="678"/>
      <c r="AG14" s="678"/>
      <c r="AH14" s="678"/>
      <c r="AI14" s="678"/>
      <c r="AJ14" s="679"/>
      <c r="AK14" s="677" t="s">
        <v>612</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557</v>
      </c>
      <c r="Q15" s="678"/>
      <c r="R15" s="678"/>
      <c r="S15" s="678"/>
      <c r="T15" s="678"/>
      <c r="U15" s="678"/>
      <c r="V15" s="679"/>
      <c r="W15" s="677" t="s">
        <v>567</v>
      </c>
      <c r="X15" s="678"/>
      <c r="Y15" s="678"/>
      <c r="Z15" s="678"/>
      <c r="AA15" s="678"/>
      <c r="AB15" s="678"/>
      <c r="AC15" s="679"/>
      <c r="AD15" s="677" t="s">
        <v>568</v>
      </c>
      <c r="AE15" s="678"/>
      <c r="AF15" s="678"/>
      <c r="AG15" s="678"/>
      <c r="AH15" s="678"/>
      <c r="AI15" s="678"/>
      <c r="AJ15" s="679"/>
      <c r="AK15" s="677" t="s">
        <v>613</v>
      </c>
      <c r="AL15" s="678"/>
      <c r="AM15" s="678"/>
      <c r="AN15" s="678"/>
      <c r="AO15" s="678"/>
      <c r="AP15" s="678"/>
      <c r="AQ15" s="679"/>
      <c r="AR15" s="677" t="s">
        <v>672</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567</v>
      </c>
      <c r="Q16" s="678"/>
      <c r="R16" s="678"/>
      <c r="S16" s="678"/>
      <c r="T16" s="678"/>
      <c r="U16" s="678"/>
      <c r="V16" s="679"/>
      <c r="W16" s="677" t="s">
        <v>567</v>
      </c>
      <c r="X16" s="678"/>
      <c r="Y16" s="678"/>
      <c r="Z16" s="678"/>
      <c r="AA16" s="678"/>
      <c r="AB16" s="678"/>
      <c r="AC16" s="679"/>
      <c r="AD16" s="677" t="s">
        <v>557</v>
      </c>
      <c r="AE16" s="678"/>
      <c r="AF16" s="678"/>
      <c r="AG16" s="678"/>
      <c r="AH16" s="678"/>
      <c r="AI16" s="678"/>
      <c r="AJ16" s="679"/>
      <c r="AK16" s="677" t="s">
        <v>614</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568</v>
      </c>
      <c r="Q17" s="678"/>
      <c r="R17" s="678"/>
      <c r="S17" s="678"/>
      <c r="T17" s="678"/>
      <c r="U17" s="678"/>
      <c r="V17" s="679"/>
      <c r="W17" s="677" t="s">
        <v>560</v>
      </c>
      <c r="X17" s="678"/>
      <c r="Y17" s="678"/>
      <c r="Z17" s="678"/>
      <c r="AA17" s="678"/>
      <c r="AB17" s="678"/>
      <c r="AC17" s="679"/>
      <c r="AD17" s="677" t="s">
        <v>567</v>
      </c>
      <c r="AE17" s="678"/>
      <c r="AF17" s="678"/>
      <c r="AG17" s="678"/>
      <c r="AH17" s="678"/>
      <c r="AI17" s="678"/>
      <c r="AJ17" s="679"/>
      <c r="AK17" s="677" t="s">
        <v>614</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28.900000000000002</v>
      </c>
      <c r="X18" s="901"/>
      <c r="Y18" s="901"/>
      <c r="Z18" s="901"/>
      <c r="AA18" s="901"/>
      <c r="AB18" s="901"/>
      <c r="AC18" s="902"/>
      <c r="AD18" s="900">
        <f>SUM(AD13:AJ17)</f>
        <v>34.6</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23.352522</v>
      </c>
      <c r="X19" s="678"/>
      <c r="Y19" s="678"/>
      <c r="Z19" s="678"/>
      <c r="AA19" s="678"/>
      <c r="AB19" s="678"/>
      <c r="AC19" s="679"/>
      <c r="AD19" s="677">
        <v>27.6</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0.80804574394463669</v>
      </c>
      <c r="X20" s="318"/>
      <c r="Y20" s="318"/>
      <c r="Z20" s="318"/>
      <c r="AA20" s="318"/>
      <c r="AB20" s="318"/>
      <c r="AC20" s="318"/>
      <c r="AD20" s="318">
        <f t="shared" ref="AD20" si="1">IF(AD18=0, "-", SUM(AD19)/AD18)</f>
        <v>0.79768786127167635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1"/>
      <c r="B21" s="872"/>
      <c r="C21" s="872"/>
      <c r="D21" s="872"/>
      <c r="E21" s="872"/>
      <c r="F21" s="1004"/>
      <c r="G21" s="316" t="s">
        <v>356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0.80804574394463669</v>
      </c>
      <c r="X21" s="318"/>
      <c r="Y21" s="318"/>
      <c r="Z21" s="318"/>
      <c r="AA21" s="318"/>
      <c r="AB21" s="318"/>
      <c r="AC21" s="318"/>
      <c r="AD21" s="318">
        <f t="shared" ref="AD21" si="3">IF(AD19=0, "-", SUM(AD19)/SUM(AD13,AD14))</f>
        <v>0.79768786127167635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427</v>
      </c>
      <c r="B22" s="972"/>
      <c r="C22" s="972"/>
      <c r="D22" s="972"/>
      <c r="E22" s="972"/>
      <c r="F22" s="973"/>
      <c r="G22" s="1009" t="s">
        <v>335</v>
      </c>
      <c r="H22" s="221"/>
      <c r="I22" s="221"/>
      <c r="J22" s="221"/>
      <c r="K22" s="221"/>
      <c r="L22" s="221"/>
      <c r="M22" s="221"/>
      <c r="N22" s="221"/>
      <c r="O22" s="222"/>
      <c r="P22" s="960" t="s">
        <v>428</v>
      </c>
      <c r="Q22" s="221"/>
      <c r="R22" s="221"/>
      <c r="S22" s="221"/>
      <c r="T22" s="221"/>
      <c r="U22" s="221"/>
      <c r="V22" s="222"/>
      <c r="W22" s="960" t="s">
        <v>429</v>
      </c>
      <c r="X22" s="221"/>
      <c r="Y22" s="221"/>
      <c r="Z22" s="221"/>
      <c r="AA22" s="221"/>
      <c r="AB22" s="221"/>
      <c r="AC22" s="222"/>
      <c r="AD22" s="960" t="s">
        <v>334</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569</v>
      </c>
      <c r="H23" s="1011"/>
      <c r="I23" s="1011"/>
      <c r="J23" s="1011"/>
      <c r="K23" s="1011"/>
      <c r="L23" s="1011"/>
      <c r="M23" s="1011"/>
      <c r="N23" s="1011"/>
      <c r="O23" s="1012"/>
      <c r="P23" s="942" t="s">
        <v>614</v>
      </c>
      <c r="Q23" s="943"/>
      <c r="R23" s="943"/>
      <c r="S23" s="943"/>
      <c r="T23" s="943"/>
      <c r="U23" s="943"/>
      <c r="V23" s="961"/>
      <c r="W23" s="942" t="s">
        <v>672</v>
      </c>
      <c r="X23" s="943"/>
      <c r="Y23" s="943"/>
      <c r="Z23" s="943"/>
      <c r="AA23" s="943"/>
      <c r="AB23" s="943"/>
      <c r="AC23" s="961"/>
      <c r="AD23" s="981" t="s">
        <v>677</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570</v>
      </c>
      <c r="H24" s="963"/>
      <c r="I24" s="963"/>
      <c r="J24" s="963"/>
      <c r="K24" s="963"/>
      <c r="L24" s="963"/>
      <c r="M24" s="963"/>
      <c r="N24" s="963"/>
      <c r="O24" s="964"/>
      <c r="P24" s="677" t="s">
        <v>560</v>
      </c>
      <c r="Q24" s="678"/>
      <c r="R24" s="678"/>
      <c r="S24" s="678"/>
      <c r="T24" s="678"/>
      <c r="U24" s="678"/>
      <c r="V24" s="679"/>
      <c r="W24" s="677" t="s">
        <v>672</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571</v>
      </c>
      <c r="H25" s="963"/>
      <c r="I25" s="963"/>
      <c r="J25" s="963"/>
      <c r="K25" s="963"/>
      <c r="L25" s="963"/>
      <c r="M25" s="963"/>
      <c r="N25" s="963"/>
      <c r="O25" s="964"/>
      <c r="P25" s="677" t="s">
        <v>560</v>
      </c>
      <c r="Q25" s="678"/>
      <c r="R25" s="678"/>
      <c r="S25" s="678"/>
      <c r="T25" s="678"/>
      <c r="U25" s="678"/>
      <c r="V25" s="679"/>
      <c r="W25" s="677" t="s">
        <v>672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572</v>
      </c>
      <c r="H26" s="963"/>
      <c r="I26" s="963"/>
      <c r="J26" s="963"/>
      <c r="K26" s="963"/>
      <c r="L26" s="963"/>
      <c r="M26" s="963"/>
      <c r="N26" s="963"/>
      <c r="O26" s="964"/>
      <c r="P26" s="677" t="s">
        <v>560</v>
      </c>
      <c r="Q26" s="678"/>
      <c r="R26" s="678"/>
      <c r="S26" s="678"/>
      <c r="T26" s="678"/>
      <c r="U26" s="678"/>
      <c r="V26" s="679"/>
      <c r="W26" s="677" t="s">
        <v>672</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573</v>
      </c>
      <c r="H27" s="963"/>
      <c r="I27" s="963"/>
      <c r="J27" s="963"/>
      <c r="K27" s="963"/>
      <c r="L27" s="963"/>
      <c r="M27" s="963"/>
      <c r="N27" s="963"/>
      <c r="O27" s="964"/>
      <c r="P27" s="677" t="s">
        <v>560</v>
      </c>
      <c r="Q27" s="678"/>
      <c r="R27" s="678"/>
      <c r="S27" s="678"/>
      <c r="T27" s="678"/>
      <c r="U27" s="678"/>
      <c r="V27" s="679"/>
      <c r="W27" s="677" t="s">
        <v>672</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339</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336</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351</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391</v>
      </c>
      <c r="AF30" s="881"/>
      <c r="AG30" s="881"/>
      <c r="AH30" s="882"/>
      <c r="AI30" s="880" t="s">
        <v>413</v>
      </c>
      <c r="AJ30" s="881"/>
      <c r="AK30" s="881"/>
      <c r="AL30" s="882"/>
      <c r="AM30" s="938" t="s">
        <v>418</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560</v>
      </c>
      <c r="AR31" s="200"/>
      <c r="AS31" s="132" t="s">
        <v>236</v>
      </c>
      <c r="AT31" s="133"/>
      <c r="AU31" s="199">
        <v>3</v>
      </c>
      <c r="AV31" s="199"/>
      <c r="AW31" s="418" t="s">
        <v>181</v>
      </c>
      <c r="AX31" s="419"/>
    </row>
    <row r="32" spans="1:50" ht="23.25" customHeight="1" x14ac:dyDescent="0.15">
      <c r="A32" s="423"/>
      <c r="B32" s="421"/>
      <c r="C32" s="421"/>
      <c r="D32" s="421"/>
      <c r="E32" s="421"/>
      <c r="F32" s="422"/>
      <c r="G32" s="584" t="s">
        <v>574</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576</v>
      </c>
      <c r="AC32" s="484"/>
      <c r="AD32" s="484"/>
      <c r="AE32" s="217">
        <v>50</v>
      </c>
      <c r="AF32" s="218"/>
      <c r="AG32" s="218"/>
      <c r="AH32" s="218"/>
      <c r="AI32" s="217">
        <v>53</v>
      </c>
      <c r="AJ32" s="218"/>
      <c r="AK32" s="218"/>
      <c r="AL32" s="218"/>
      <c r="AM32" s="217">
        <v>51</v>
      </c>
      <c r="AN32" s="218"/>
      <c r="AO32" s="218"/>
      <c r="AP32" s="218"/>
      <c r="AQ32" s="352" t="s">
        <v>557</v>
      </c>
      <c r="AR32" s="207"/>
      <c r="AS32" s="207"/>
      <c r="AT32" s="353"/>
      <c r="AU32" s="218" t="s">
        <v>557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576</v>
      </c>
      <c r="AC33" s="546"/>
      <c r="AD33" s="546"/>
      <c r="AE33" s="217" t="s">
        <v>557</v>
      </c>
      <c r="AF33" s="218"/>
      <c r="AG33" s="218"/>
      <c r="AH33" s="218"/>
      <c r="AI33" s="217" t="s">
        <v>560</v>
      </c>
      <c r="AJ33" s="218"/>
      <c r="AK33" s="218"/>
      <c r="AL33" s="218"/>
      <c r="AM33" s="217" t="s">
        <v>657</v>
      </c>
      <c r="AN33" s="218"/>
      <c r="AO33" s="218"/>
      <c r="AP33" s="218"/>
      <c r="AQ33" s="352" t="s">
        <v>560</v>
      </c>
      <c r="AR33" s="207"/>
      <c r="AS33" s="207"/>
      <c r="AT33" s="353"/>
      <c r="AU33" s="218">
        <v>65</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557</v>
      </c>
      <c r="AF34" s="218"/>
      <c r="AG34" s="218"/>
      <c r="AH34" s="218"/>
      <c r="AI34" s="217" t="s">
        <v>560</v>
      </c>
      <c r="AJ34" s="218"/>
      <c r="AK34" s="218"/>
      <c r="AL34" s="218"/>
      <c r="AM34" s="217" t="s">
        <v>658</v>
      </c>
      <c r="AN34" s="218"/>
      <c r="AO34" s="218"/>
      <c r="AP34" s="218"/>
      <c r="AQ34" s="352" t="s">
        <v>557</v>
      </c>
      <c r="AR34" s="207"/>
      <c r="AS34" s="207"/>
      <c r="AT34" s="353"/>
      <c r="AU34" s="218" t="s">
        <v>557</v>
      </c>
      <c r="AV34" s="218"/>
      <c r="AW34" s="218"/>
      <c r="AX34" s="220"/>
    </row>
    <row r="35" spans="1:50" ht="23.25" customHeight="1" x14ac:dyDescent="0.15">
      <c r="A35" s="225" t="s">
        <v>379</v>
      </c>
      <c r="B35" s="226"/>
      <c r="C35" s="226"/>
      <c r="D35" s="226"/>
      <c r="E35" s="226"/>
      <c r="F35" s="227"/>
      <c r="G35" s="231" t="s">
        <v>577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351</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391</v>
      </c>
      <c r="AF37" s="244"/>
      <c r="AG37" s="244"/>
      <c r="AH37" s="245"/>
      <c r="AI37" s="243" t="s">
        <v>389</v>
      </c>
      <c r="AJ37" s="244"/>
      <c r="AK37" s="244"/>
      <c r="AL37" s="245"/>
      <c r="AM37" s="249" t="s">
        <v>418</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560</v>
      </c>
      <c r="AR38" s="200"/>
      <c r="AS38" s="132" t="s">
        <v>236</v>
      </c>
      <c r="AT38" s="133"/>
      <c r="AU38" s="199">
        <v>33</v>
      </c>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t="s">
        <v>566</v>
      </c>
      <c r="AF39" s="218"/>
      <c r="AG39" s="218"/>
      <c r="AH39" s="218"/>
      <c r="AI39" s="217" t="s">
        <v>560</v>
      </c>
      <c r="AJ39" s="218"/>
      <c r="AK39" s="218"/>
      <c r="AL39" s="218"/>
      <c r="AM39" s="217"/>
      <c r="AN39" s="218"/>
      <c r="AO39" s="218"/>
      <c r="AP39" s="218"/>
      <c r="AQ39" s="352" t="s">
        <v>557</v>
      </c>
      <c r="AR39" s="207"/>
      <c r="AS39" s="207"/>
      <c r="AT39" s="353"/>
      <c r="AU39" s="218" t="s">
        <v>557</v>
      </c>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t="s">
        <v>557</v>
      </c>
      <c r="AF40" s="218"/>
      <c r="AG40" s="218"/>
      <c r="AH40" s="218"/>
      <c r="AI40" s="217" t="s">
        <v>560</v>
      </c>
      <c r="AJ40" s="218"/>
      <c r="AK40" s="218"/>
      <c r="AL40" s="218"/>
      <c r="AM40" s="217"/>
      <c r="AN40" s="218"/>
      <c r="AO40" s="218"/>
      <c r="AP40" s="218"/>
      <c r="AQ40" s="352" t="s">
        <v>560</v>
      </c>
      <c r="AR40" s="207"/>
      <c r="AS40" s="207"/>
      <c r="AT40" s="353"/>
      <c r="AU40" s="218">
        <v>1</v>
      </c>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557</v>
      </c>
      <c r="AF41" s="218"/>
      <c r="AG41" s="218"/>
      <c r="AH41" s="218"/>
      <c r="AI41" s="217" t="s">
        <v>560</v>
      </c>
      <c r="AJ41" s="218"/>
      <c r="AK41" s="218"/>
      <c r="AL41" s="218"/>
      <c r="AM41" s="217"/>
      <c r="AN41" s="218"/>
      <c r="AO41" s="218"/>
      <c r="AP41" s="218"/>
      <c r="AQ41" s="352" t="s">
        <v>557</v>
      </c>
      <c r="AR41" s="207"/>
      <c r="AS41" s="207"/>
      <c r="AT41" s="353"/>
      <c r="AU41" s="218" t="s">
        <v>557</v>
      </c>
      <c r="AV41" s="218"/>
      <c r="AW41" s="218"/>
      <c r="AX41" s="220"/>
    </row>
    <row r="42" spans="1:50" ht="23.25" hidden="1"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351</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391</v>
      </c>
      <c r="AF44" s="244"/>
      <c r="AG44" s="244"/>
      <c r="AH44" s="245"/>
      <c r="AI44" s="243" t="s">
        <v>389</v>
      </c>
      <c r="AJ44" s="244"/>
      <c r="AK44" s="244"/>
      <c r="AL44" s="245"/>
      <c r="AM44" s="249" t="s">
        <v>418</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560</v>
      </c>
      <c r="AR45" s="200"/>
      <c r="AS45" s="132" t="s">
        <v>236</v>
      </c>
      <c r="AT45" s="133"/>
      <c r="AU45" s="199">
        <v>33</v>
      </c>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t="s">
        <v>560</v>
      </c>
      <c r="AF46" s="218"/>
      <c r="AG46" s="218"/>
      <c r="AH46" s="218"/>
      <c r="AI46" s="217" t="s">
        <v>560</v>
      </c>
      <c r="AJ46" s="218"/>
      <c r="AK46" s="218"/>
      <c r="AL46" s="218"/>
      <c r="AM46" s="217"/>
      <c r="AN46" s="218"/>
      <c r="AO46" s="218"/>
      <c r="AP46" s="218"/>
      <c r="AQ46" s="352" t="s">
        <v>560</v>
      </c>
      <c r="AR46" s="207"/>
      <c r="AS46" s="207"/>
      <c r="AT46" s="353"/>
      <c r="AU46" s="218" t="s">
        <v>560</v>
      </c>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t="s">
        <v>560</v>
      </c>
      <c r="AF47" s="218"/>
      <c r="AG47" s="218"/>
      <c r="AH47" s="218"/>
      <c r="AI47" s="217" t="s">
        <v>560</v>
      </c>
      <c r="AJ47" s="218"/>
      <c r="AK47" s="218"/>
      <c r="AL47" s="218"/>
      <c r="AM47" s="217"/>
      <c r="AN47" s="218"/>
      <c r="AO47" s="218"/>
      <c r="AP47" s="218"/>
      <c r="AQ47" s="352" t="s">
        <v>560</v>
      </c>
      <c r="AR47" s="207"/>
      <c r="AS47" s="207"/>
      <c r="AT47" s="353"/>
      <c r="AU47" s="218">
        <v>1</v>
      </c>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560</v>
      </c>
      <c r="AF48" s="218"/>
      <c r="AG48" s="218"/>
      <c r="AH48" s="218"/>
      <c r="AI48" s="217" t="s">
        <v>560</v>
      </c>
      <c r="AJ48" s="218"/>
      <c r="AK48" s="218"/>
      <c r="AL48" s="218"/>
      <c r="AM48" s="217"/>
      <c r="AN48" s="218"/>
      <c r="AO48" s="218"/>
      <c r="AP48" s="218"/>
      <c r="AQ48" s="352" t="s">
        <v>560</v>
      </c>
      <c r="AR48" s="207"/>
      <c r="AS48" s="207"/>
      <c r="AT48" s="353"/>
      <c r="AU48" s="218" t="s">
        <v>560</v>
      </c>
      <c r="AV48" s="218"/>
      <c r="AW48" s="218"/>
      <c r="AX48" s="220"/>
    </row>
    <row r="49" spans="1:50" ht="23.25" hidden="1"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351</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391</v>
      </c>
      <c r="AF51" s="244"/>
      <c r="AG51" s="244"/>
      <c r="AH51" s="245"/>
      <c r="AI51" s="243" t="s">
        <v>389</v>
      </c>
      <c r="AJ51" s="244"/>
      <c r="AK51" s="244"/>
      <c r="AL51" s="245"/>
      <c r="AM51" s="249" t="s">
        <v>418</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351</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391</v>
      </c>
      <c r="AF58" s="244"/>
      <c r="AG58" s="244"/>
      <c r="AH58" s="245"/>
      <c r="AI58" s="243" t="s">
        <v>389</v>
      </c>
      <c r="AJ58" s="244"/>
      <c r="AK58" s="244"/>
      <c r="AL58" s="245"/>
      <c r="AM58" s="249" t="s">
        <v>418</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352</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347</v>
      </c>
      <c r="X65" s="511"/>
      <c r="Y65" s="514"/>
      <c r="Z65" s="514"/>
      <c r="AA65" s="51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350</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357</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368</v>
      </c>
      <c r="X70" s="311"/>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352</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391</v>
      </c>
      <c r="AF73" s="244"/>
      <c r="AG73" s="244"/>
      <c r="AH73" s="245"/>
      <c r="AI73" s="243" t="s">
        <v>389</v>
      </c>
      <c r="AJ73" s="244"/>
      <c r="AK73" s="244"/>
      <c r="AL73" s="245"/>
      <c r="AM73" s="249" t="s">
        <v>418</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382</v>
      </c>
      <c r="B78" s="341"/>
      <c r="C78" s="341"/>
      <c r="D78" s="341"/>
      <c r="E78" s="338" t="s">
        <v>330</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346</v>
      </c>
      <c r="AP79" s="278"/>
      <c r="AQ79" s="278"/>
      <c r="AR79" s="80" t="s">
        <v>344</v>
      </c>
      <c r="AS79" s="277"/>
      <c r="AT79" s="278"/>
      <c r="AU79" s="278"/>
      <c r="AV79" s="278"/>
      <c r="AW79" s="278"/>
      <c r="AX79" s="1005"/>
    </row>
    <row r="80" spans="1:50" ht="18.75" hidden="1" customHeight="1" x14ac:dyDescent="0.15">
      <c r="A80" s="886" t="s">
        <v>147</v>
      </c>
      <c r="B80" s="547" t="s">
        <v>343</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430</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391</v>
      </c>
      <c r="AF85" s="244"/>
      <c r="AG85" s="244"/>
      <c r="AH85" s="245"/>
      <c r="AI85" s="243" t="s">
        <v>389</v>
      </c>
      <c r="AJ85" s="244"/>
      <c r="AK85" s="244"/>
      <c r="AL85" s="245"/>
      <c r="AM85" s="249" t="s">
        <v>418</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391</v>
      </c>
      <c r="AF90" s="244"/>
      <c r="AG90" s="244"/>
      <c r="AH90" s="245"/>
      <c r="AI90" s="243" t="s">
        <v>389</v>
      </c>
      <c r="AJ90" s="244"/>
      <c r="AK90" s="244"/>
      <c r="AL90" s="245"/>
      <c r="AM90" s="249" t="s">
        <v>418</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391</v>
      </c>
      <c r="AF95" s="244"/>
      <c r="AG95" s="244"/>
      <c r="AH95" s="245"/>
      <c r="AI95" s="243" t="s">
        <v>389</v>
      </c>
      <c r="AJ95" s="244"/>
      <c r="AK95" s="244"/>
      <c r="AL95" s="245"/>
      <c r="AM95" s="249" t="s">
        <v>418</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391</v>
      </c>
      <c r="AF100" s="563"/>
      <c r="AG100" s="563"/>
      <c r="AH100" s="564"/>
      <c r="AI100" s="562" t="s">
        <v>411</v>
      </c>
      <c r="AJ100" s="563"/>
      <c r="AK100" s="563"/>
      <c r="AL100" s="564"/>
      <c r="AM100" s="562" t="s">
        <v>418</v>
      </c>
      <c r="AN100" s="563"/>
      <c r="AO100" s="563"/>
      <c r="AP100" s="564"/>
      <c r="AQ100" s="323" t="s">
        <v>431</v>
      </c>
      <c r="AR100" s="324"/>
      <c r="AS100" s="324"/>
      <c r="AT100" s="325"/>
      <c r="AU100" s="323" t="s">
        <v>432</v>
      </c>
      <c r="AV100" s="324"/>
      <c r="AW100" s="324"/>
      <c r="AX100" s="326"/>
    </row>
    <row r="101" spans="1:60" ht="23.25" customHeight="1" x14ac:dyDescent="0.15">
      <c r="A101" s="445"/>
      <c r="B101" s="446"/>
      <c r="C101" s="446"/>
      <c r="D101" s="446"/>
      <c r="E101" s="446"/>
      <c r="F101" s="447"/>
      <c r="G101" s="104" t="s">
        <v>578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579</v>
      </c>
      <c r="AC101" s="484"/>
      <c r="AD101" s="484"/>
      <c r="AE101" s="217" t="s">
        <v>566</v>
      </c>
      <c r="AF101" s="218"/>
      <c r="AG101" s="218"/>
      <c r="AH101" s="219"/>
      <c r="AI101" s="217">
        <v>1</v>
      </c>
      <c r="AJ101" s="218"/>
      <c r="AK101" s="218"/>
      <c r="AL101" s="219"/>
      <c r="AM101" s="217" t="s">
        <v>557</v>
      </c>
      <c r="AN101" s="218"/>
      <c r="AO101" s="218"/>
      <c r="AP101" s="219"/>
      <c r="AQ101" s="217" t="s">
        <v>566</v>
      </c>
      <c r="AR101" s="218"/>
      <c r="AS101" s="218"/>
      <c r="AT101" s="219"/>
      <c r="AU101" s="217" t="s">
        <v>656</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579</v>
      </c>
      <c r="AC102" s="484"/>
      <c r="AD102" s="484"/>
      <c r="AE102" s="441" t="s">
        <v>566</v>
      </c>
      <c r="AF102" s="441"/>
      <c r="AG102" s="441"/>
      <c r="AH102" s="441"/>
      <c r="AI102" s="441">
        <v>1</v>
      </c>
      <c r="AJ102" s="441"/>
      <c r="AK102" s="441"/>
      <c r="AL102" s="441"/>
      <c r="AM102" s="441" t="s">
        <v>560</v>
      </c>
      <c r="AN102" s="441"/>
      <c r="AO102" s="441"/>
      <c r="AP102" s="441"/>
      <c r="AQ102" s="272" t="s">
        <v>566</v>
      </c>
      <c r="AR102" s="273"/>
      <c r="AS102" s="273"/>
      <c r="AT102" s="322"/>
      <c r="AU102" s="272" t="s">
        <v>644</v>
      </c>
      <c r="AV102" s="273"/>
      <c r="AW102" s="273"/>
      <c r="AX102" s="322"/>
    </row>
    <row r="103" spans="1:60" ht="31.5" customHeight="1" x14ac:dyDescent="0.15">
      <c r="A103" s="442" t="s">
        <v>353</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391</v>
      </c>
      <c r="AF103" s="439"/>
      <c r="AG103" s="439"/>
      <c r="AH103" s="440"/>
      <c r="AI103" s="438" t="s">
        <v>389</v>
      </c>
      <c r="AJ103" s="439"/>
      <c r="AK103" s="439"/>
      <c r="AL103" s="440"/>
      <c r="AM103" s="438" t="s">
        <v>418</v>
      </c>
      <c r="AN103" s="439"/>
      <c r="AO103" s="439"/>
      <c r="AP103" s="440"/>
      <c r="AQ103" s="283" t="s">
        <v>431</v>
      </c>
      <c r="AR103" s="284"/>
      <c r="AS103" s="284"/>
      <c r="AT103" s="327"/>
      <c r="AU103" s="283" t="s">
        <v>432</v>
      </c>
      <c r="AV103" s="284"/>
      <c r="AW103" s="284"/>
      <c r="AX103" s="285"/>
    </row>
    <row r="104" spans="1:60" ht="23.25" customHeight="1" x14ac:dyDescent="0.15">
      <c r="A104" s="445"/>
      <c r="B104" s="446"/>
      <c r="C104" s="446"/>
      <c r="D104" s="446"/>
      <c r="E104" s="446"/>
      <c r="F104" s="447"/>
      <c r="G104" s="104" t="s">
        <v>580</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582</v>
      </c>
      <c r="AC104" s="569"/>
      <c r="AD104" s="570"/>
      <c r="AE104" s="217" t="s">
        <v>566</v>
      </c>
      <c r="AF104" s="218"/>
      <c r="AG104" s="218"/>
      <c r="AH104" s="219"/>
      <c r="AI104" s="217">
        <v>1</v>
      </c>
      <c r="AJ104" s="218"/>
      <c r="AK104" s="218"/>
      <c r="AL104" s="219"/>
      <c r="AM104" s="217">
        <v>1</v>
      </c>
      <c r="AN104" s="218"/>
      <c r="AO104" s="218"/>
      <c r="AP104" s="219"/>
      <c r="AQ104" s="217" t="s">
        <v>566</v>
      </c>
      <c r="AR104" s="218"/>
      <c r="AS104" s="218"/>
      <c r="AT104" s="219"/>
      <c r="AU104" s="217" t="s">
        <v>644</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582</v>
      </c>
      <c r="AC105" s="492"/>
      <c r="AD105" s="493"/>
      <c r="AE105" s="441" t="s">
        <v>566</v>
      </c>
      <c r="AF105" s="441"/>
      <c r="AG105" s="441"/>
      <c r="AH105" s="441"/>
      <c r="AI105" s="441">
        <v>1</v>
      </c>
      <c r="AJ105" s="441"/>
      <c r="AK105" s="441"/>
      <c r="AL105" s="441"/>
      <c r="AM105" s="441">
        <v>1</v>
      </c>
      <c r="AN105" s="441"/>
      <c r="AO105" s="441"/>
      <c r="AP105" s="441"/>
      <c r="AQ105" s="217" t="s">
        <v>566</v>
      </c>
      <c r="AR105" s="218"/>
      <c r="AS105" s="218"/>
      <c r="AT105" s="219"/>
      <c r="AU105" s="272" t="s">
        <v>644</v>
      </c>
      <c r="AV105" s="273"/>
      <c r="AW105" s="273"/>
      <c r="AX105" s="322"/>
    </row>
    <row r="106" spans="1:60" ht="31.5" customHeight="1" x14ac:dyDescent="0.15">
      <c r="A106" s="442" t="s">
        <v>353</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391</v>
      </c>
      <c r="AF106" s="439"/>
      <c r="AG106" s="439"/>
      <c r="AH106" s="440"/>
      <c r="AI106" s="438" t="s">
        <v>389</v>
      </c>
      <c r="AJ106" s="439"/>
      <c r="AK106" s="439"/>
      <c r="AL106" s="440"/>
      <c r="AM106" s="438" t="s">
        <v>418</v>
      </c>
      <c r="AN106" s="439"/>
      <c r="AO106" s="439"/>
      <c r="AP106" s="440"/>
      <c r="AQ106" s="283" t="s">
        <v>431</v>
      </c>
      <c r="AR106" s="284"/>
      <c r="AS106" s="284"/>
      <c r="AT106" s="327"/>
      <c r="AU106" s="283" t="s">
        <v>432</v>
      </c>
      <c r="AV106" s="284"/>
      <c r="AW106" s="284"/>
      <c r="AX106" s="285"/>
    </row>
    <row r="107" spans="1:60" ht="23.25" customHeight="1" x14ac:dyDescent="0.15">
      <c r="A107" s="445"/>
      <c r="B107" s="446"/>
      <c r="C107" s="446"/>
      <c r="D107" s="446"/>
      <c r="E107" s="446"/>
      <c r="F107" s="447"/>
      <c r="G107" s="104" t="s">
        <v>643</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581</v>
      </c>
      <c r="AC107" s="569"/>
      <c r="AD107" s="570"/>
      <c r="AE107" s="441" t="s">
        <v>560</v>
      </c>
      <c r="AF107" s="441"/>
      <c r="AG107" s="441"/>
      <c r="AH107" s="441"/>
      <c r="AI107" s="441" t="s">
        <v>640</v>
      </c>
      <c r="AJ107" s="441"/>
      <c r="AK107" s="441"/>
      <c r="AL107" s="441"/>
      <c r="AM107" s="441">
        <v>3</v>
      </c>
      <c r="AN107" s="441"/>
      <c r="AO107" s="441"/>
      <c r="AP107" s="441"/>
      <c r="AQ107" s="217" t="s">
        <v>560</v>
      </c>
      <c r="AR107" s="218"/>
      <c r="AS107" s="218"/>
      <c r="AT107" s="219"/>
      <c r="AU107" s="217" t="s">
        <v>644</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581</v>
      </c>
      <c r="AC108" s="492"/>
      <c r="AD108" s="493"/>
      <c r="AE108" s="441" t="s">
        <v>560</v>
      </c>
      <c r="AF108" s="441"/>
      <c r="AG108" s="441"/>
      <c r="AH108" s="441"/>
      <c r="AI108" s="441" t="s">
        <v>633</v>
      </c>
      <c r="AJ108" s="441"/>
      <c r="AK108" s="441"/>
      <c r="AL108" s="441"/>
      <c r="AM108" s="441">
        <v>3</v>
      </c>
      <c r="AN108" s="441"/>
      <c r="AO108" s="441"/>
      <c r="AP108" s="441"/>
      <c r="AQ108" s="217" t="s">
        <v>560</v>
      </c>
      <c r="AR108" s="218"/>
      <c r="AS108" s="218"/>
      <c r="AT108" s="219"/>
      <c r="AU108" s="272" t="s">
        <v>645</v>
      </c>
      <c r="AV108" s="273"/>
      <c r="AW108" s="273"/>
      <c r="AX108" s="322"/>
    </row>
    <row r="109" spans="1:60" ht="31.5" customHeight="1" x14ac:dyDescent="0.15">
      <c r="A109" s="442" t="s">
        <v>353</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391</v>
      </c>
      <c r="AF109" s="439"/>
      <c r="AG109" s="439"/>
      <c r="AH109" s="440"/>
      <c r="AI109" s="438" t="s">
        <v>389</v>
      </c>
      <c r="AJ109" s="439"/>
      <c r="AK109" s="439"/>
      <c r="AL109" s="440"/>
      <c r="AM109" s="438" t="s">
        <v>418</v>
      </c>
      <c r="AN109" s="439"/>
      <c r="AO109" s="439"/>
      <c r="AP109" s="440"/>
      <c r="AQ109" s="283" t="s">
        <v>431</v>
      </c>
      <c r="AR109" s="284"/>
      <c r="AS109" s="284"/>
      <c r="AT109" s="327"/>
      <c r="AU109" s="283" t="s">
        <v>432</v>
      </c>
      <c r="AV109" s="284"/>
      <c r="AW109" s="284"/>
      <c r="AX109" s="285"/>
    </row>
    <row r="110" spans="1:60" ht="23.25" customHeight="1" x14ac:dyDescent="0.15">
      <c r="A110" s="445"/>
      <c r="B110" s="446"/>
      <c r="C110" s="446"/>
      <c r="D110" s="446"/>
      <c r="E110" s="446"/>
      <c r="F110" s="447"/>
      <c r="G110" s="104" t="s">
        <v>642</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581</v>
      </c>
      <c r="AC110" s="569"/>
      <c r="AD110" s="570"/>
      <c r="AE110" s="441" t="s">
        <v>560</v>
      </c>
      <c r="AF110" s="441"/>
      <c r="AG110" s="441"/>
      <c r="AH110" s="441"/>
      <c r="AI110" s="441" t="s">
        <v>640</v>
      </c>
      <c r="AJ110" s="441"/>
      <c r="AK110" s="441"/>
      <c r="AL110" s="441"/>
      <c r="AM110" s="441">
        <v>57</v>
      </c>
      <c r="AN110" s="441"/>
      <c r="AO110" s="441"/>
      <c r="AP110" s="441"/>
      <c r="AQ110" s="217" t="s">
        <v>560</v>
      </c>
      <c r="AR110" s="218"/>
      <c r="AS110" s="218"/>
      <c r="AT110" s="219"/>
      <c r="AU110" s="217" t="s">
        <v>646</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581</v>
      </c>
      <c r="AC111" s="492"/>
      <c r="AD111" s="493"/>
      <c r="AE111" s="441" t="s">
        <v>560</v>
      </c>
      <c r="AF111" s="441"/>
      <c r="AG111" s="441"/>
      <c r="AH111" s="441"/>
      <c r="AI111" s="441" t="s">
        <v>640</v>
      </c>
      <c r="AJ111" s="441"/>
      <c r="AK111" s="441"/>
      <c r="AL111" s="441"/>
      <c r="AM111" s="441" t="s">
        <v>633</v>
      </c>
      <c r="AN111" s="441"/>
      <c r="AO111" s="441"/>
      <c r="AP111" s="441"/>
      <c r="AQ111" s="217" t="s">
        <v>560</v>
      </c>
      <c r="AR111" s="218"/>
      <c r="AS111" s="218"/>
      <c r="AT111" s="219"/>
      <c r="AU111" s="272" t="s">
        <v>644</v>
      </c>
      <c r="AV111" s="273"/>
      <c r="AW111" s="273"/>
      <c r="AX111" s="322"/>
    </row>
    <row r="112" spans="1:60" ht="31.5" hidden="1" customHeight="1" x14ac:dyDescent="0.15">
      <c r="A112" s="442" t="s">
        <v>353</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391</v>
      </c>
      <c r="AF112" s="439"/>
      <c r="AG112" s="439"/>
      <c r="AH112" s="440"/>
      <c r="AI112" s="438" t="s">
        <v>389</v>
      </c>
      <c r="AJ112" s="439"/>
      <c r="AK112" s="439"/>
      <c r="AL112" s="440"/>
      <c r="AM112" s="438" t="s">
        <v>418</v>
      </c>
      <c r="AN112" s="439"/>
      <c r="AO112" s="439"/>
      <c r="AP112" s="440"/>
      <c r="AQ112" s="283" t="s">
        <v>431</v>
      </c>
      <c r="AR112" s="284"/>
      <c r="AS112" s="284"/>
      <c r="AT112" s="327"/>
      <c r="AU112" s="283" t="s">
        <v>432</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391</v>
      </c>
      <c r="AF115" s="439"/>
      <c r="AG115" s="439"/>
      <c r="AH115" s="440"/>
      <c r="AI115" s="438" t="s">
        <v>389</v>
      </c>
      <c r="AJ115" s="439"/>
      <c r="AK115" s="439"/>
      <c r="AL115" s="440"/>
      <c r="AM115" s="438" t="s">
        <v>418</v>
      </c>
      <c r="AN115" s="439"/>
      <c r="AO115" s="439"/>
      <c r="AP115" s="440"/>
      <c r="AQ115" s="611" t="s">
        <v>433</v>
      </c>
      <c r="AR115" s="612"/>
      <c r="AS115" s="612"/>
      <c r="AT115" s="612"/>
      <c r="AU115" s="612"/>
      <c r="AV115" s="612"/>
      <c r="AW115" s="612"/>
      <c r="AX115" s="613"/>
    </row>
    <row r="116" spans="1:50" ht="23.25" customHeight="1" x14ac:dyDescent="0.15">
      <c r="A116" s="462"/>
      <c r="B116" s="463"/>
      <c r="C116" s="463"/>
      <c r="D116" s="463"/>
      <c r="E116" s="463"/>
      <c r="F116" s="464"/>
      <c r="G116" s="411" t="s">
        <v>641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t="s">
        <v>566</v>
      </c>
      <c r="AF116" s="441"/>
      <c r="AG116" s="441"/>
      <c r="AH116" s="441"/>
      <c r="AI116" s="441">
        <v>2410000</v>
      </c>
      <c r="AJ116" s="441"/>
      <c r="AK116" s="441"/>
      <c r="AL116" s="441"/>
      <c r="AM116" s="441" t="s">
        <v>560</v>
      </c>
      <c r="AN116" s="441"/>
      <c r="AO116" s="441"/>
      <c r="AP116" s="441"/>
      <c r="AQ116" s="217" t="s">
        <v>644</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557</v>
      </c>
      <c r="AF117" s="574"/>
      <c r="AG117" s="574"/>
      <c r="AH117" s="574"/>
      <c r="AI117" s="574" t="s">
        <v>586</v>
      </c>
      <c r="AJ117" s="574"/>
      <c r="AK117" s="574"/>
      <c r="AL117" s="574"/>
      <c r="AM117" s="574" t="s">
        <v>566</v>
      </c>
      <c r="AN117" s="574"/>
      <c r="AO117" s="574"/>
      <c r="AP117" s="574"/>
      <c r="AQ117" s="574" t="s">
        <v>644</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391</v>
      </c>
      <c r="AF118" s="439"/>
      <c r="AG118" s="439"/>
      <c r="AH118" s="440"/>
      <c r="AI118" s="438" t="s">
        <v>389</v>
      </c>
      <c r="AJ118" s="439"/>
      <c r="AK118" s="439"/>
      <c r="AL118" s="440"/>
      <c r="AM118" s="438" t="s">
        <v>418</v>
      </c>
      <c r="AN118" s="439"/>
      <c r="AO118" s="439"/>
      <c r="AP118" s="440"/>
      <c r="AQ118" s="611" t="s">
        <v>433</v>
      </c>
      <c r="AR118" s="612"/>
      <c r="AS118" s="612"/>
      <c r="AT118" s="612"/>
      <c r="AU118" s="612"/>
      <c r="AV118" s="612"/>
      <c r="AW118" s="612"/>
      <c r="AX118" s="613"/>
    </row>
    <row r="119" spans="1:50" ht="23.25" customHeight="1" x14ac:dyDescent="0.15">
      <c r="A119" s="462"/>
      <c r="B119" s="463"/>
      <c r="C119" s="463"/>
      <c r="D119" s="463"/>
      <c r="E119" s="463"/>
      <c r="F119" s="464"/>
      <c r="G119" s="411" t="s">
        <v>587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584</v>
      </c>
      <c r="AC119" s="486"/>
      <c r="AD119" s="487"/>
      <c r="AE119" s="441" t="s">
        <v>566</v>
      </c>
      <c r="AF119" s="441"/>
      <c r="AG119" s="441"/>
      <c r="AH119" s="441"/>
      <c r="AI119" s="441">
        <v>1806000</v>
      </c>
      <c r="AJ119" s="441"/>
      <c r="AK119" s="441"/>
      <c r="AL119" s="441"/>
      <c r="AM119" s="441">
        <v>10900000</v>
      </c>
      <c r="AN119" s="441"/>
      <c r="AO119" s="441"/>
      <c r="AP119" s="441"/>
      <c r="AQ119" s="441" t="s">
        <v>644</v>
      </c>
      <c r="AR119" s="441"/>
      <c r="AS119" s="441"/>
      <c r="AT119" s="441"/>
      <c r="AU119" s="441"/>
      <c r="AV119" s="441"/>
      <c r="AW119" s="441"/>
      <c r="AX119" s="573"/>
    </row>
    <row r="120" spans="1:50" ht="46.5"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t="s">
        <v>566</v>
      </c>
      <c r="AF120" s="574"/>
      <c r="AG120" s="574"/>
      <c r="AH120" s="574"/>
      <c r="AI120" s="574" t="s">
        <v>588</v>
      </c>
      <c r="AJ120" s="574"/>
      <c r="AK120" s="574"/>
      <c r="AL120" s="574"/>
      <c r="AM120" s="574" t="s">
        <v>659</v>
      </c>
      <c r="AN120" s="574"/>
      <c r="AO120" s="574"/>
      <c r="AP120" s="574"/>
      <c r="AQ120" s="574" t="s">
        <v>648</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391</v>
      </c>
      <c r="AF121" s="439"/>
      <c r="AG121" s="439"/>
      <c r="AH121" s="440"/>
      <c r="AI121" s="438" t="s">
        <v>389</v>
      </c>
      <c r="AJ121" s="439"/>
      <c r="AK121" s="439"/>
      <c r="AL121" s="440"/>
      <c r="AM121" s="438" t="s">
        <v>418</v>
      </c>
      <c r="AN121" s="439"/>
      <c r="AO121" s="439"/>
      <c r="AP121" s="440"/>
      <c r="AQ121" s="611" t="s">
        <v>433</v>
      </c>
      <c r="AR121" s="612"/>
      <c r="AS121" s="612"/>
      <c r="AT121" s="612"/>
      <c r="AU121" s="612"/>
      <c r="AV121" s="612"/>
      <c r="AW121" s="612"/>
      <c r="AX121" s="613"/>
    </row>
    <row r="122" spans="1:50" ht="23.25" customHeight="1" x14ac:dyDescent="0.15">
      <c r="A122" s="462"/>
      <c r="B122" s="463"/>
      <c r="C122" s="463"/>
      <c r="D122" s="463"/>
      <c r="E122" s="463"/>
      <c r="F122" s="464"/>
      <c r="G122" s="411" t="s">
        <v>635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583</v>
      </c>
      <c r="AC122" s="486"/>
      <c r="AD122" s="487"/>
      <c r="AE122" s="441" t="s">
        <v>560</v>
      </c>
      <c r="AF122" s="441"/>
      <c r="AG122" s="441"/>
      <c r="AH122" s="441"/>
      <c r="AI122" s="441" t="s">
        <v>633</v>
      </c>
      <c r="AJ122" s="441"/>
      <c r="AK122" s="441"/>
      <c r="AL122" s="441"/>
      <c r="AM122" s="441">
        <v>537131</v>
      </c>
      <c r="AN122" s="441"/>
      <c r="AO122" s="441"/>
      <c r="AP122" s="441"/>
      <c r="AQ122" s="441" t="s">
        <v>644</v>
      </c>
      <c r="AR122" s="441"/>
      <c r="AS122" s="441"/>
      <c r="AT122" s="441"/>
      <c r="AU122" s="441"/>
      <c r="AV122" s="441"/>
      <c r="AW122" s="441"/>
      <c r="AX122" s="573"/>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589</v>
      </c>
      <c r="AC123" s="496"/>
      <c r="AD123" s="497"/>
      <c r="AE123" s="574" t="s">
        <v>560</v>
      </c>
      <c r="AF123" s="574"/>
      <c r="AG123" s="574"/>
      <c r="AH123" s="574"/>
      <c r="AI123" s="574" t="s">
        <v>634</v>
      </c>
      <c r="AJ123" s="574"/>
      <c r="AK123" s="574"/>
      <c r="AL123" s="574"/>
      <c r="AM123" s="574" t="s">
        <v>636</v>
      </c>
      <c r="AN123" s="574"/>
      <c r="AO123" s="574"/>
      <c r="AP123" s="574"/>
      <c r="AQ123" s="574" t="s">
        <v>644</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391</v>
      </c>
      <c r="AF124" s="439"/>
      <c r="AG124" s="439"/>
      <c r="AH124" s="440"/>
      <c r="AI124" s="438" t="s">
        <v>389</v>
      </c>
      <c r="AJ124" s="439"/>
      <c r="AK124" s="439"/>
      <c r="AL124" s="440"/>
      <c r="AM124" s="438" t="s">
        <v>418</v>
      </c>
      <c r="AN124" s="439"/>
      <c r="AO124" s="439"/>
      <c r="AP124" s="440"/>
      <c r="AQ124" s="611" t="s">
        <v>433</v>
      </c>
      <c r="AR124" s="612"/>
      <c r="AS124" s="612"/>
      <c r="AT124" s="612"/>
      <c r="AU124" s="612"/>
      <c r="AV124" s="612"/>
      <c r="AW124" s="612"/>
      <c r="AX124" s="613"/>
    </row>
    <row r="125" spans="1:50" ht="23.25" customHeight="1" x14ac:dyDescent="0.15">
      <c r="A125" s="462"/>
      <c r="B125" s="463"/>
      <c r="C125" s="463"/>
      <c r="D125" s="463"/>
      <c r="E125" s="463"/>
      <c r="F125" s="464"/>
      <c r="G125" s="411" t="s">
        <v>637</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t="s">
        <v>583</v>
      </c>
      <c r="AC125" s="486"/>
      <c r="AD125" s="487"/>
      <c r="AE125" s="441" t="s">
        <v>560</v>
      </c>
      <c r="AF125" s="441"/>
      <c r="AG125" s="441"/>
      <c r="AH125" s="441"/>
      <c r="AI125" s="441" t="s">
        <v>639</v>
      </c>
      <c r="AJ125" s="441"/>
      <c r="AK125" s="441"/>
      <c r="AL125" s="441"/>
      <c r="AM125" s="441">
        <v>194316</v>
      </c>
      <c r="AN125" s="441"/>
      <c r="AO125" s="441"/>
      <c r="AP125" s="441"/>
      <c r="AQ125" s="441" t="s">
        <v>644</v>
      </c>
      <c r="AR125" s="441"/>
      <c r="AS125" s="441"/>
      <c r="AT125" s="441"/>
      <c r="AU125" s="441"/>
      <c r="AV125" s="441"/>
      <c r="AW125" s="441"/>
      <c r="AX125" s="573"/>
    </row>
    <row r="126" spans="1:50" ht="46.5" customHeight="1" thickBot="1" x14ac:dyDescent="0.2">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585</v>
      </c>
      <c r="AC126" s="496"/>
      <c r="AD126" s="497"/>
      <c r="AE126" s="574" t="s">
        <v>560</v>
      </c>
      <c r="AF126" s="574"/>
      <c r="AG126" s="574"/>
      <c r="AH126" s="574"/>
      <c r="AI126" s="574" t="s">
        <v>640</v>
      </c>
      <c r="AJ126" s="574"/>
      <c r="AK126" s="574"/>
      <c r="AL126" s="574"/>
      <c r="AM126" s="574" t="s">
        <v>638</v>
      </c>
      <c r="AN126" s="574"/>
      <c r="AO126" s="574"/>
      <c r="AP126" s="574"/>
      <c r="AQ126" s="574" t="s">
        <v>644</v>
      </c>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391</v>
      </c>
      <c r="AF127" s="439"/>
      <c r="AG127" s="439"/>
      <c r="AH127" s="440"/>
      <c r="AI127" s="438" t="s">
        <v>389</v>
      </c>
      <c r="AJ127" s="439"/>
      <c r="AK127" s="439"/>
      <c r="AL127" s="440"/>
      <c r="AM127" s="438" t="s">
        <v>418</v>
      </c>
      <c r="AN127" s="439"/>
      <c r="AO127" s="439"/>
      <c r="AP127" s="440"/>
      <c r="AQ127" s="611" t="s">
        <v>433</v>
      </c>
      <c r="AR127" s="612"/>
      <c r="AS127" s="612"/>
      <c r="AT127" s="612"/>
      <c r="AU127" s="612"/>
      <c r="AV127" s="612"/>
      <c r="AW127" s="612"/>
      <c r="AX127" s="613"/>
    </row>
    <row r="128" spans="1:50" ht="23.25" hidden="1" customHeight="1" x14ac:dyDescent="0.15">
      <c r="A128" s="462"/>
      <c r="B128" s="463"/>
      <c r="C128" s="463"/>
      <c r="D128" s="463"/>
      <c r="E128" s="463"/>
      <c r="F128" s="464"/>
      <c r="G128" s="411" t="s">
        <v>590</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591</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406</v>
      </c>
      <c r="B130" s="185"/>
      <c r="C130" s="184" t="s">
        <v>239</v>
      </c>
      <c r="D130" s="185"/>
      <c r="E130" s="169" t="s">
        <v>268</v>
      </c>
      <c r="F130" s="170"/>
      <c r="G130" s="321" t="s">
        <v>674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560</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576</v>
      </c>
      <c r="AC134" s="205"/>
      <c r="AD134" s="205"/>
      <c r="AE134" s="319">
        <v>51.5</v>
      </c>
      <c r="AF134" s="207"/>
      <c r="AG134" s="207"/>
      <c r="AH134" s="207"/>
      <c r="AI134" s="319">
        <v>55.1</v>
      </c>
      <c r="AJ134" s="207"/>
      <c r="AK134" s="207"/>
      <c r="AL134" s="207"/>
      <c r="AM134" s="319">
        <v>53.6</v>
      </c>
      <c r="AN134" s="207"/>
      <c r="AO134" s="207"/>
      <c r="AP134" s="207"/>
      <c r="AQ134" s="319" t="s">
        <v>557</v>
      </c>
      <c r="AR134" s="207"/>
      <c r="AS134" s="207"/>
      <c r="AT134" s="207"/>
      <c r="AU134" s="319" t="s">
        <v>557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576</v>
      </c>
      <c r="AC135" s="343"/>
      <c r="AD135" s="344"/>
      <c r="AE135" s="319" t="s">
        <v>560</v>
      </c>
      <c r="AF135" s="207"/>
      <c r="AG135" s="207"/>
      <c r="AH135" s="207"/>
      <c r="AI135" s="319" t="s">
        <v>560</v>
      </c>
      <c r="AJ135" s="207"/>
      <c r="AK135" s="207"/>
      <c r="AL135" s="207"/>
      <c r="AM135" s="319" t="s">
        <v>558</v>
      </c>
      <c r="AN135" s="207"/>
      <c r="AO135" s="207"/>
      <c r="AP135" s="207"/>
      <c r="AQ135" s="319" t="s">
        <v>560</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560</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668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576</v>
      </c>
      <c r="AC138" s="343"/>
      <c r="AD138" s="344"/>
      <c r="AE138" s="319">
        <v>26</v>
      </c>
      <c r="AF138" s="207"/>
      <c r="AG138" s="207"/>
      <c r="AH138" s="207"/>
      <c r="AI138" s="319">
        <v>27.8</v>
      </c>
      <c r="AJ138" s="207"/>
      <c r="AK138" s="207"/>
      <c r="AL138" s="207"/>
      <c r="AM138" s="319">
        <v>27</v>
      </c>
      <c r="AN138" s="207"/>
      <c r="AO138" s="207"/>
      <c r="AP138" s="207"/>
      <c r="AQ138" s="319" t="s">
        <v>557</v>
      </c>
      <c r="AR138" s="207"/>
      <c r="AS138" s="207"/>
      <c r="AT138" s="207"/>
      <c r="AU138" s="319" t="s">
        <v>557</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576</v>
      </c>
      <c r="AC139" s="343"/>
      <c r="AD139" s="344"/>
      <c r="AE139" s="319" t="s">
        <v>560</v>
      </c>
      <c r="AF139" s="207"/>
      <c r="AG139" s="207"/>
      <c r="AH139" s="207"/>
      <c r="AI139" s="319" t="s">
        <v>560</v>
      </c>
      <c r="AJ139" s="207"/>
      <c r="AK139" s="207"/>
      <c r="AL139" s="207"/>
      <c r="AM139" s="319" t="s">
        <v>558</v>
      </c>
      <c r="AN139" s="207"/>
      <c r="AO139" s="207"/>
      <c r="AP139" s="207"/>
      <c r="AQ139" s="319" t="s">
        <v>560</v>
      </c>
      <c r="AR139" s="207"/>
      <c r="AS139" s="207"/>
      <c r="AT139" s="207"/>
      <c r="AU139" s="319">
        <v>30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337</v>
      </c>
      <c r="R152" s="129"/>
      <c r="S152" s="129"/>
      <c r="T152" s="129"/>
      <c r="U152" s="129"/>
      <c r="V152" s="129"/>
      <c r="W152" s="129"/>
      <c r="X152" s="129"/>
      <c r="Y152" s="129"/>
      <c r="Z152" s="129"/>
      <c r="AA152" s="129"/>
      <c r="AB152" s="128" t="s">
        <v>338</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558</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558</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558</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558</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337</v>
      </c>
      <c r="R212" s="129"/>
      <c r="S212" s="129"/>
      <c r="T212" s="129"/>
      <c r="U212" s="129"/>
      <c r="V212" s="129"/>
      <c r="W212" s="129"/>
      <c r="X212" s="129"/>
      <c r="Y212" s="129"/>
      <c r="Z212" s="129"/>
      <c r="AA212" s="129"/>
      <c r="AB212" s="128" t="s">
        <v>338</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391</v>
      </c>
      <c r="AF264" s="154"/>
      <c r="AG264" s="154"/>
      <c r="AH264" s="154"/>
      <c r="AI264" s="154" t="s">
        <v>389</v>
      </c>
      <c r="AJ264" s="154"/>
      <c r="AK264" s="154"/>
      <c r="AL264" s="154"/>
      <c r="AM264" s="154" t="s">
        <v>418</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337</v>
      </c>
      <c r="R272" s="129"/>
      <c r="S272" s="129"/>
      <c r="T272" s="129"/>
      <c r="U272" s="129"/>
      <c r="V272" s="129"/>
      <c r="W272" s="129"/>
      <c r="X272" s="129"/>
      <c r="Y272" s="129"/>
      <c r="Z272" s="129"/>
      <c r="AA272" s="129"/>
      <c r="AB272" s="128" t="s">
        <v>338</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337</v>
      </c>
      <c r="R332" s="129"/>
      <c r="S332" s="129"/>
      <c r="T332" s="129"/>
      <c r="U332" s="129"/>
      <c r="V332" s="129"/>
      <c r="W332" s="129"/>
      <c r="X332" s="129"/>
      <c r="Y332" s="129"/>
      <c r="Z332" s="129"/>
      <c r="AA332" s="129"/>
      <c r="AB332" s="128" t="s">
        <v>338</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337</v>
      </c>
      <c r="R392" s="129"/>
      <c r="S392" s="129"/>
      <c r="T392" s="129"/>
      <c r="U392" s="129"/>
      <c r="V392" s="129"/>
      <c r="W392" s="129"/>
      <c r="X392" s="129"/>
      <c r="Y392" s="129"/>
      <c r="Z392" s="129"/>
      <c r="AA392" s="129"/>
      <c r="AB392" s="128" t="s">
        <v>338</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421</v>
      </c>
      <c r="D430" s="955"/>
      <c r="E430" s="174" t="s">
        <v>399</v>
      </c>
      <c r="F430" s="920"/>
      <c r="G430" s="921" t="s">
        <v>255</v>
      </c>
      <c r="H430" s="122"/>
      <c r="I430" s="122"/>
      <c r="J430" s="922" t="s">
        <v>557</v>
      </c>
      <c r="K430" s="923"/>
      <c r="L430" s="923"/>
      <c r="M430" s="923"/>
      <c r="N430" s="923"/>
      <c r="O430" s="923"/>
      <c r="P430" s="923"/>
      <c r="Q430" s="923"/>
      <c r="R430" s="923"/>
      <c r="S430" s="923"/>
      <c r="T430" s="924"/>
      <c r="U430" s="925" t="s">
        <v>557</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412</v>
      </c>
      <c r="AJ431" s="349"/>
      <c r="AK431" s="349"/>
      <c r="AL431" s="159"/>
      <c r="AM431" s="349" t="s">
        <v>425</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566</v>
      </c>
      <c r="AF432" s="200"/>
      <c r="AG432" s="132" t="s">
        <v>236</v>
      </c>
      <c r="AH432" s="133"/>
      <c r="AI432" s="155"/>
      <c r="AJ432" s="155"/>
      <c r="AK432" s="155"/>
      <c r="AL432" s="153"/>
      <c r="AM432" s="155"/>
      <c r="AN432" s="155"/>
      <c r="AO432" s="155"/>
      <c r="AP432" s="153"/>
      <c r="AQ432" s="610" t="s">
        <v>557</v>
      </c>
      <c r="AR432" s="200"/>
      <c r="AS432" s="132" t="s">
        <v>236</v>
      </c>
      <c r="AT432" s="133"/>
      <c r="AU432" s="610" t="s">
        <v>557</v>
      </c>
      <c r="AV432" s="200"/>
      <c r="AW432" s="132" t="s">
        <v>181</v>
      </c>
      <c r="AX432" s="195"/>
    </row>
    <row r="433" spans="1:50" ht="23.25" hidden="1" customHeight="1" x14ac:dyDescent="0.15">
      <c r="A433" s="189"/>
      <c r="B433" s="186"/>
      <c r="C433" s="180"/>
      <c r="D433" s="186"/>
      <c r="E433" s="354"/>
      <c r="F433" s="355"/>
      <c r="G433" s="295" t="s">
        <v>557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557</v>
      </c>
      <c r="AC433" s="213"/>
      <c r="AD433" s="213"/>
      <c r="AE433" s="416" t="s">
        <v>557</v>
      </c>
      <c r="AF433" s="207"/>
      <c r="AG433" s="207"/>
      <c r="AH433" s="207"/>
      <c r="AI433" s="416" t="s">
        <v>557</v>
      </c>
      <c r="AJ433" s="207"/>
      <c r="AK433" s="207"/>
      <c r="AL433" s="207"/>
      <c r="AM433" s="416" t="s">
        <v>558</v>
      </c>
      <c r="AN433" s="207"/>
      <c r="AO433" s="207"/>
      <c r="AP433" s="207"/>
      <c r="AQ433" s="416" t="s">
        <v>557</v>
      </c>
      <c r="AR433" s="207"/>
      <c r="AS433" s="207"/>
      <c r="AT433" s="353"/>
      <c r="AU433" s="417" t="s">
        <v>557</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557</v>
      </c>
      <c r="AC434" s="213"/>
      <c r="AD434" s="213"/>
      <c r="AE434" s="416" t="s">
        <v>557</v>
      </c>
      <c r="AF434" s="207"/>
      <c r="AG434" s="207"/>
      <c r="AH434" s="207"/>
      <c r="AI434" s="416" t="s">
        <v>557</v>
      </c>
      <c r="AJ434" s="207"/>
      <c r="AK434" s="207"/>
      <c r="AL434" s="207"/>
      <c r="AM434" s="416" t="s">
        <v>558</v>
      </c>
      <c r="AN434" s="207"/>
      <c r="AO434" s="207"/>
      <c r="AP434" s="207"/>
      <c r="AQ434" s="416" t="s">
        <v>557</v>
      </c>
      <c r="AR434" s="207"/>
      <c r="AS434" s="207"/>
      <c r="AT434" s="353"/>
      <c r="AU434" s="417" t="s">
        <v>566</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594</v>
      </c>
      <c r="AF435" s="207"/>
      <c r="AG435" s="207"/>
      <c r="AH435" s="207"/>
      <c r="AI435" s="416" t="s">
        <v>557</v>
      </c>
      <c r="AJ435" s="207"/>
      <c r="AK435" s="207"/>
      <c r="AL435" s="207"/>
      <c r="AM435" s="416" t="s">
        <v>558</v>
      </c>
      <c r="AN435" s="207"/>
      <c r="AO435" s="207"/>
      <c r="AP435" s="207"/>
      <c r="AQ435" s="416" t="s">
        <v>557</v>
      </c>
      <c r="AR435" s="207"/>
      <c r="AS435" s="207"/>
      <c r="AT435" s="353"/>
      <c r="AU435" s="417" t="s">
        <v>557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412</v>
      </c>
      <c r="AJ436" s="349"/>
      <c r="AK436" s="349"/>
      <c r="AL436" s="159"/>
      <c r="AM436" s="349" t="s">
        <v>425</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412</v>
      </c>
      <c r="AJ441" s="349"/>
      <c r="AK441" s="349"/>
      <c r="AL441" s="159"/>
      <c r="AM441" s="349" t="s">
        <v>425</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412</v>
      </c>
      <c r="AJ446" s="349"/>
      <c r="AK446" s="349"/>
      <c r="AL446" s="159"/>
      <c r="AM446" s="349" t="s">
        <v>425</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412</v>
      </c>
      <c r="AJ451" s="349"/>
      <c r="AK451" s="349"/>
      <c r="AL451" s="159"/>
      <c r="AM451" s="349" t="s">
        <v>425</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412</v>
      </c>
      <c r="AJ456" s="349"/>
      <c r="AK456" s="349"/>
      <c r="AL456" s="159"/>
      <c r="AM456" s="349" t="s">
        <v>425</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0" t="s">
        <v>557</v>
      </c>
      <c r="AR457" s="200"/>
      <c r="AS457" s="132" t="s">
        <v>236</v>
      </c>
      <c r="AT457" s="133"/>
      <c r="AU457" s="345" t="s">
        <v>595</v>
      </c>
      <c r="AV457" s="200"/>
      <c r="AW457" s="132" t="s">
        <v>181</v>
      </c>
      <c r="AX457" s="195"/>
    </row>
    <row r="458" spans="1:50" ht="23.25" hidden="1" customHeight="1" x14ac:dyDescent="0.15">
      <c r="A458" s="189"/>
      <c r="B458" s="186"/>
      <c r="C458" s="180"/>
      <c r="D458" s="186"/>
      <c r="E458" s="354"/>
      <c r="F458" s="355"/>
      <c r="G458" s="295" t="s">
        <v>557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557</v>
      </c>
      <c r="AC458" s="213"/>
      <c r="AD458" s="213"/>
      <c r="AE458" s="416" t="s">
        <v>566</v>
      </c>
      <c r="AF458" s="207"/>
      <c r="AG458" s="207"/>
      <c r="AH458" s="207"/>
      <c r="AI458" s="416" t="s">
        <v>557</v>
      </c>
      <c r="AJ458" s="207"/>
      <c r="AK458" s="207"/>
      <c r="AL458" s="207"/>
      <c r="AM458" s="416" t="s">
        <v>558</v>
      </c>
      <c r="AN458" s="207"/>
      <c r="AO458" s="207"/>
      <c r="AP458" s="207"/>
      <c r="AQ458" s="416" t="s">
        <v>557</v>
      </c>
      <c r="AR458" s="207"/>
      <c r="AS458" s="207"/>
      <c r="AT458" s="353"/>
      <c r="AU458" s="417" t="s">
        <v>594</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557</v>
      </c>
      <c r="AC459" s="213"/>
      <c r="AD459" s="213"/>
      <c r="AE459" s="416" t="s">
        <v>557</v>
      </c>
      <c r="AF459" s="207"/>
      <c r="AG459" s="207"/>
      <c r="AH459" s="207"/>
      <c r="AI459" s="416" t="s">
        <v>557</v>
      </c>
      <c r="AJ459" s="207"/>
      <c r="AK459" s="207"/>
      <c r="AL459" s="207"/>
      <c r="AM459" s="416" t="s">
        <v>558</v>
      </c>
      <c r="AN459" s="207"/>
      <c r="AO459" s="207"/>
      <c r="AP459" s="207"/>
      <c r="AQ459" s="416" t="s">
        <v>557</v>
      </c>
      <c r="AR459" s="207"/>
      <c r="AS459" s="207"/>
      <c r="AT459" s="353"/>
      <c r="AU459" s="417" t="s">
        <v>566</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566</v>
      </c>
      <c r="AF460" s="207"/>
      <c r="AG460" s="207"/>
      <c r="AH460" s="207"/>
      <c r="AI460" s="416" t="s">
        <v>557</v>
      </c>
      <c r="AJ460" s="207"/>
      <c r="AK460" s="207"/>
      <c r="AL460" s="207"/>
      <c r="AM460" s="416" t="s">
        <v>558</v>
      </c>
      <c r="AN460" s="207"/>
      <c r="AO460" s="207"/>
      <c r="AP460" s="207"/>
      <c r="AQ460" s="416" t="s">
        <v>594</v>
      </c>
      <c r="AR460" s="207"/>
      <c r="AS460" s="207"/>
      <c r="AT460" s="353"/>
      <c r="AU460" s="417" t="s">
        <v>557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412</v>
      </c>
      <c r="AJ461" s="349"/>
      <c r="AK461" s="349"/>
      <c r="AL461" s="159"/>
      <c r="AM461" s="349" t="s">
        <v>425</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412</v>
      </c>
      <c r="AJ466" s="349"/>
      <c r="AK466" s="349"/>
      <c r="AL466" s="159"/>
      <c r="AM466" s="349" t="s">
        <v>425</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412</v>
      </c>
      <c r="AJ471" s="349"/>
      <c r="AK471" s="349"/>
      <c r="AL471" s="159"/>
      <c r="AM471" s="349" t="s">
        <v>425</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412</v>
      </c>
      <c r="AJ476" s="349"/>
      <c r="AK476" s="349"/>
      <c r="AL476" s="159"/>
      <c r="AM476" s="349" t="s">
        <v>425</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403</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412</v>
      </c>
      <c r="AJ485" s="349"/>
      <c r="AK485" s="349"/>
      <c r="AL485" s="159"/>
      <c r="AM485" s="349" t="s">
        <v>425</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412</v>
      </c>
      <c r="AJ490" s="349"/>
      <c r="AK490" s="349"/>
      <c r="AL490" s="159"/>
      <c r="AM490" s="349" t="s">
        <v>425</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412</v>
      </c>
      <c r="AJ495" s="349"/>
      <c r="AK495" s="349"/>
      <c r="AL495" s="159"/>
      <c r="AM495" s="349" t="s">
        <v>425</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412</v>
      </c>
      <c r="AJ500" s="349"/>
      <c r="AK500" s="349"/>
      <c r="AL500" s="159"/>
      <c r="AM500" s="349" t="s">
        <v>425</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412</v>
      </c>
      <c r="AJ505" s="349"/>
      <c r="AK505" s="349"/>
      <c r="AL505" s="159"/>
      <c r="AM505" s="349" t="s">
        <v>425</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412</v>
      </c>
      <c r="AJ510" s="349"/>
      <c r="AK510" s="349"/>
      <c r="AL510" s="159"/>
      <c r="AM510" s="349" t="s">
        <v>425</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412</v>
      </c>
      <c r="AJ515" s="349"/>
      <c r="AK515" s="349"/>
      <c r="AL515" s="159"/>
      <c r="AM515" s="349" t="s">
        <v>425</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412</v>
      </c>
      <c r="AJ520" s="349"/>
      <c r="AK520" s="349"/>
      <c r="AL520" s="159"/>
      <c r="AM520" s="349" t="s">
        <v>425</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412</v>
      </c>
      <c r="AJ525" s="349"/>
      <c r="AK525" s="349"/>
      <c r="AL525" s="159"/>
      <c r="AM525" s="349" t="s">
        <v>425</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412</v>
      </c>
      <c r="AJ530" s="349"/>
      <c r="AK530" s="349"/>
      <c r="AL530" s="159"/>
      <c r="AM530" s="349" t="s">
        <v>425</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404</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412</v>
      </c>
      <c r="AJ539" s="349"/>
      <c r="AK539" s="349"/>
      <c r="AL539" s="159"/>
      <c r="AM539" s="349" t="s">
        <v>425</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412</v>
      </c>
      <c r="AJ544" s="349"/>
      <c r="AK544" s="349"/>
      <c r="AL544" s="159"/>
      <c r="AM544" s="349" t="s">
        <v>425</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412</v>
      </c>
      <c r="AJ549" s="349"/>
      <c r="AK549" s="349"/>
      <c r="AL549" s="159"/>
      <c r="AM549" s="349" t="s">
        <v>425</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412</v>
      </c>
      <c r="AJ554" s="349"/>
      <c r="AK554" s="349"/>
      <c r="AL554" s="159"/>
      <c r="AM554" s="349" t="s">
        <v>425</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412</v>
      </c>
      <c r="AJ559" s="349"/>
      <c r="AK559" s="349"/>
      <c r="AL559" s="159"/>
      <c r="AM559" s="349" t="s">
        <v>425</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412</v>
      </c>
      <c r="AJ564" s="349"/>
      <c r="AK564" s="349"/>
      <c r="AL564" s="159"/>
      <c r="AM564" s="349" t="s">
        <v>425</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412</v>
      </c>
      <c r="AJ569" s="349"/>
      <c r="AK569" s="349"/>
      <c r="AL569" s="159"/>
      <c r="AM569" s="349" t="s">
        <v>425</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412</v>
      </c>
      <c r="AJ574" s="349"/>
      <c r="AK574" s="349"/>
      <c r="AL574" s="159"/>
      <c r="AM574" s="349" t="s">
        <v>425</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412</v>
      </c>
      <c r="AJ579" s="349"/>
      <c r="AK579" s="349"/>
      <c r="AL579" s="159"/>
      <c r="AM579" s="349" t="s">
        <v>425</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412</v>
      </c>
      <c r="AJ584" s="349"/>
      <c r="AK584" s="349"/>
      <c r="AL584" s="159"/>
      <c r="AM584" s="349" t="s">
        <v>425</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403</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412</v>
      </c>
      <c r="AJ593" s="349"/>
      <c r="AK593" s="349"/>
      <c r="AL593" s="159"/>
      <c r="AM593" s="349" t="s">
        <v>425</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412</v>
      </c>
      <c r="AJ598" s="349"/>
      <c r="AK598" s="349"/>
      <c r="AL598" s="159"/>
      <c r="AM598" s="349" t="s">
        <v>425</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412</v>
      </c>
      <c r="AJ603" s="349"/>
      <c r="AK603" s="349"/>
      <c r="AL603" s="159"/>
      <c r="AM603" s="349" t="s">
        <v>425</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412</v>
      </c>
      <c r="AJ608" s="349"/>
      <c r="AK608" s="349"/>
      <c r="AL608" s="159"/>
      <c r="AM608" s="349" t="s">
        <v>425</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412</v>
      </c>
      <c r="AJ613" s="349"/>
      <c r="AK613" s="349"/>
      <c r="AL613" s="159"/>
      <c r="AM613" s="349" t="s">
        <v>425</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412</v>
      </c>
      <c r="AJ618" s="349"/>
      <c r="AK618" s="349"/>
      <c r="AL618" s="159"/>
      <c r="AM618" s="349" t="s">
        <v>425</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412</v>
      </c>
      <c r="AJ623" s="349"/>
      <c r="AK623" s="349"/>
      <c r="AL623" s="159"/>
      <c r="AM623" s="349" t="s">
        <v>425</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412</v>
      </c>
      <c r="AJ628" s="349"/>
      <c r="AK628" s="349"/>
      <c r="AL628" s="159"/>
      <c r="AM628" s="349" t="s">
        <v>425</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412</v>
      </c>
      <c r="AJ633" s="349"/>
      <c r="AK633" s="349"/>
      <c r="AL633" s="159"/>
      <c r="AM633" s="349" t="s">
        <v>425</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412</v>
      </c>
      <c r="AJ638" s="349"/>
      <c r="AK638" s="349"/>
      <c r="AL638" s="159"/>
      <c r="AM638" s="349" t="s">
        <v>425</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404</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412</v>
      </c>
      <c r="AJ647" s="349"/>
      <c r="AK647" s="349"/>
      <c r="AL647" s="159"/>
      <c r="AM647" s="349" t="s">
        <v>425</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412</v>
      </c>
      <c r="AJ652" s="349"/>
      <c r="AK652" s="349"/>
      <c r="AL652" s="159"/>
      <c r="AM652" s="349" t="s">
        <v>425</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412</v>
      </c>
      <c r="AJ657" s="349"/>
      <c r="AK657" s="349"/>
      <c r="AL657" s="159"/>
      <c r="AM657" s="349" t="s">
        <v>425</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412</v>
      </c>
      <c r="AJ662" s="349"/>
      <c r="AK662" s="349"/>
      <c r="AL662" s="159"/>
      <c r="AM662" s="349" t="s">
        <v>425</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412</v>
      </c>
      <c r="AJ667" s="349"/>
      <c r="AK667" s="349"/>
      <c r="AL667" s="159"/>
      <c r="AM667" s="349" t="s">
        <v>425</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412</v>
      </c>
      <c r="AJ672" s="349"/>
      <c r="AK672" s="349"/>
      <c r="AL672" s="159"/>
      <c r="AM672" s="349" t="s">
        <v>425</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412</v>
      </c>
      <c r="AJ677" s="349"/>
      <c r="AK677" s="349"/>
      <c r="AL677" s="159"/>
      <c r="AM677" s="349" t="s">
        <v>425</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412</v>
      </c>
      <c r="AJ682" s="349"/>
      <c r="AK682" s="349"/>
      <c r="AL682" s="159"/>
      <c r="AM682" s="349" t="s">
        <v>425</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412</v>
      </c>
      <c r="AJ687" s="349"/>
      <c r="AK687" s="349"/>
      <c r="AL687" s="159"/>
      <c r="AM687" s="349" t="s">
        <v>425</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412</v>
      </c>
      <c r="AJ692" s="349"/>
      <c r="AK692" s="349"/>
      <c r="AL692" s="159"/>
      <c r="AM692" s="349" t="s">
        <v>425</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561</v>
      </c>
      <c r="AE702" s="358"/>
      <c r="AF702" s="358"/>
      <c r="AG702" s="403" t="s">
        <v>596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561</v>
      </c>
      <c r="AE703" s="332"/>
      <c r="AF703" s="332"/>
      <c r="AG703" s="100" t="s">
        <v>597</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561</v>
      </c>
      <c r="AE704" s="804"/>
      <c r="AF704" s="804"/>
      <c r="AG704" s="167" t="s">
        <v>598</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561</v>
      </c>
      <c r="AE705" s="735"/>
      <c r="AF705" s="73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380</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48"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617</v>
      </c>
      <c r="AE708" s="625"/>
      <c r="AF708" s="625"/>
      <c r="AG708" s="762" t="s">
        <v>618</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561</v>
      </c>
      <c r="AE709" s="332"/>
      <c r="AF709" s="332"/>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561</v>
      </c>
      <c r="AE710" s="332"/>
      <c r="AF710" s="332"/>
      <c r="AG710" s="100" t="s">
        <v>647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561</v>
      </c>
      <c r="AE711" s="332"/>
      <c r="AF711" s="332"/>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43.5" customHeight="1" x14ac:dyDescent="0.15">
      <c r="A712" s="662"/>
      <c r="B712" s="664"/>
      <c r="C712" s="409" t="s">
        <v>348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561</v>
      </c>
      <c r="AE712" s="804"/>
      <c r="AF712" s="804"/>
      <c r="AG712" s="832" t="s">
        <v>675</v>
      </c>
      <c r="AH712" s="833"/>
      <c r="AI712" s="833"/>
      <c r="AJ712" s="833"/>
      <c r="AK712" s="833"/>
      <c r="AL712" s="833"/>
      <c r="AM712" s="833"/>
      <c r="AN712" s="833"/>
      <c r="AO712" s="833"/>
      <c r="AP712" s="833"/>
      <c r="AQ712" s="833"/>
      <c r="AR712" s="833"/>
      <c r="AS712" s="833"/>
      <c r="AT712" s="833"/>
      <c r="AU712" s="833"/>
      <c r="AV712" s="833"/>
      <c r="AW712" s="833"/>
      <c r="AX712" s="834"/>
    </row>
    <row r="713" spans="1:50" ht="43.5" customHeight="1" x14ac:dyDescent="0.15">
      <c r="A713" s="662"/>
      <c r="B713" s="664"/>
      <c r="C713" s="1006" t="s">
        <v>349</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617</v>
      </c>
      <c r="AE713" s="332"/>
      <c r="AF713" s="683"/>
      <c r="AG713" s="100" t="s">
        <v>557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326</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561</v>
      </c>
      <c r="AE714" s="830"/>
      <c r="AF714" s="831"/>
      <c r="AG714" s="756" t="s">
        <v>600</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327</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561</v>
      </c>
      <c r="AE715" s="625"/>
      <c r="AF715" s="676"/>
      <c r="AG715" s="762" t="s">
        <v>601</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561</v>
      </c>
      <c r="AE716" s="647"/>
      <c r="AF716" s="64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561</v>
      </c>
      <c r="AE717" s="332"/>
      <c r="AF717" s="332"/>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561</v>
      </c>
      <c r="AE718" s="332"/>
      <c r="AF718" s="332"/>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617</v>
      </c>
      <c r="AE719" s="625"/>
      <c r="AF719" s="625"/>
      <c r="AG719" s="124" t="s">
        <v>557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341</v>
      </c>
      <c r="D720" s="300"/>
      <c r="E720" s="300"/>
      <c r="F720" s="303"/>
      <c r="G720" s="299" t="s">
        <v>342</v>
      </c>
      <c r="H720" s="300"/>
      <c r="I720" s="300"/>
      <c r="J720" s="300"/>
      <c r="K720" s="300"/>
      <c r="L720" s="300"/>
      <c r="M720" s="300"/>
      <c r="N720" s="299" t="s">
        <v>345</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669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671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678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679</v>
      </c>
      <c r="B731" s="822"/>
      <c r="C731" s="822"/>
      <c r="D731" s="822"/>
      <c r="E731" s="823"/>
      <c r="F731" s="749" t="s">
        <v>680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681</v>
      </c>
      <c r="B733" s="694"/>
      <c r="C733" s="694"/>
      <c r="D733" s="694"/>
      <c r="E733" s="695"/>
      <c r="F733" s="657" t="s">
        <v>682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676</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354</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402</v>
      </c>
      <c r="B737" s="210"/>
      <c r="C737" s="210"/>
      <c r="D737" s="211"/>
      <c r="E737" s="1014" t="s">
        <v>557</v>
      </c>
      <c r="F737" s="1014"/>
      <c r="G737" s="1014"/>
      <c r="H737" s="1014"/>
      <c r="I737" s="1014"/>
      <c r="J737" s="1014"/>
      <c r="K737" s="1014"/>
      <c r="L737" s="1014"/>
      <c r="M737" s="1014"/>
      <c r="N737" s="378" t="s">
        <v>397</v>
      </c>
      <c r="O737" s="378"/>
      <c r="P737" s="378"/>
      <c r="Q737" s="378"/>
      <c r="R737" s="1014" t="s">
        <v>557</v>
      </c>
      <c r="S737" s="1014"/>
      <c r="T737" s="1014"/>
      <c r="U737" s="1014"/>
      <c r="V737" s="1014"/>
      <c r="W737" s="1014"/>
      <c r="X737" s="1014"/>
      <c r="Y737" s="1014"/>
      <c r="Z737" s="1014"/>
      <c r="AA737" s="378" t="s">
        <v>396</v>
      </c>
      <c r="AB737" s="378"/>
      <c r="AC737" s="378"/>
      <c r="AD737" s="378"/>
      <c r="AE737" s="1014" t="s">
        <v>557</v>
      </c>
      <c r="AF737" s="1014"/>
      <c r="AG737" s="1014"/>
      <c r="AH737" s="1014"/>
      <c r="AI737" s="1014"/>
      <c r="AJ737" s="1014"/>
      <c r="AK737" s="1014"/>
      <c r="AL737" s="1014"/>
      <c r="AM737" s="1014"/>
      <c r="AN737" s="378" t="s">
        <v>395</v>
      </c>
      <c r="AO737" s="378"/>
      <c r="AP737" s="378"/>
      <c r="AQ737" s="378"/>
      <c r="AR737" s="1020" t="s">
        <v>557</v>
      </c>
      <c r="AS737" s="1021"/>
      <c r="AT737" s="1021"/>
      <c r="AU737" s="1021"/>
      <c r="AV737" s="1021"/>
      <c r="AW737" s="1021"/>
      <c r="AX737" s="1022"/>
      <c r="AY737" s="88"/>
      <c r="AZ737" s="88"/>
    </row>
    <row r="738" spans="1:52" ht="24.75" customHeight="1" x14ac:dyDescent="0.15">
      <c r="A738" s="1013" t="s">
        <v>394</v>
      </c>
      <c r="B738" s="210"/>
      <c r="C738" s="210"/>
      <c r="D738" s="211"/>
      <c r="E738" s="1014" t="s">
        <v>557</v>
      </c>
      <c r="F738" s="1014"/>
      <c r="G738" s="1014"/>
      <c r="H738" s="1014"/>
      <c r="I738" s="1014"/>
      <c r="J738" s="1014"/>
      <c r="K738" s="1014"/>
      <c r="L738" s="1014"/>
      <c r="M738" s="1014"/>
      <c r="N738" s="378" t="s">
        <v>393</v>
      </c>
      <c r="O738" s="378"/>
      <c r="P738" s="378"/>
      <c r="Q738" s="378"/>
      <c r="R738" s="1014" t="s">
        <v>557</v>
      </c>
      <c r="S738" s="1014"/>
      <c r="T738" s="1014"/>
      <c r="U738" s="1014"/>
      <c r="V738" s="1014"/>
      <c r="W738" s="1014"/>
      <c r="X738" s="1014"/>
      <c r="Y738" s="1014"/>
      <c r="Z738" s="1014"/>
      <c r="AA738" s="378" t="s">
        <v>392</v>
      </c>
      <c r="AB738" s="378"/>
      <c r="AC738" s="378"/>
      <c r="AD738" s="378"/>
      <c r="AE738" s="1014" t="s">
        <v>557</v>
      </c>
      <c r="AF738" s="1014"/>
      <c r="AG738" s="1014"/>
      <c r="AH738" s="1014"/>
      <c r="AI738" s="1014"/>
      <c r="AJ738" s="1014"/>
      <c r="AK738" s="1014"/>
      <c r="AL738" s="1014"/>
      <c r="AM738" s="1014"/>
      <c r="AN738" s="378" t="s">
        <v>391</v>
      </c>
      <c r="AO738" s="378"/>
      <c r="AP738" s="378"/>
      <c r="AQ738" s="378"/>
      <c r="AR738" s="1020">
        <v>26</v>
      </c>
      <c r="AS738" s="1021"/>
      <c r="AT738" s="1021"/>
      <c r="AU738" s="1021"/>
      <c r="AV738" s="1021"/>
      <c r="AW738" s="1021"/>
      <c r="AX738" s="1022"/>
    </row>
    <row r="739" spans="1:52" ht="24.75" customHeight="1" x14ac:dyDescent="0.15">
      <c r="A739" s="1013" t="s">
        <v>390</v>
      </c>
      <c r="B739" s="210"/>
      <c r="C739" s="210"/>
      <c r="D739" s="211"/>
      <c r="E739" s="1014" t="s">
        <v>606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414</v>
      </c>
      <c r="B740" s="996"/>
      <c r="C740" s="996"/>
      <c r="D740" s="997"/>
      <c r="E740" s="998" t="s">
        <v>604</v>
      </c>
      <c r="F740" s="999"/>
      <c r="G740" s="999"/>
      <c r="H740" s="92" t="str">
        <f>IF(E740="", "", "(")</f>
        <v>(</v>
      </c>
      <c r="I740" s="999"/>
      <c r="J740" s="999"/>
      <c r="K740" s="92" t="str">
        <f>IF(OR(I740="　", I740=""), "", "-")</f>
        <v/>
      </c>
      <c r="L740" s="1000">
        <v>318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383</v>
      </c>
      <c r="B741" s="635"/>
      <c r="C741" s="635"/>
      <c r="D741" s="635"/>
      <c r="E741" s="635"/>
      <c r="F741" s="636"/>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385</v>
      </c>
      <c r="B780" s="649"/>
      <c r="C780" s="649"/>
      <c r="D780" s="649"/>
      <c r="E780" s="649"/>
      <c r="F780" s="650"/>
      <c r="G780" s="615" t="s">
        <v>660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621</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629</v>
      </c>
      <c r="H782" s="691"/>
      <c r="I782" s="691"/>
      <c r="J782" s="691"/>
      <c r="K782" s="692"/>
      <c r="L782" s="684" t="s">
        <v>663</v>
      </c>
      <c r="M782" s="685"/>
      <c r="N782" s="685"/>
      <c r="O782" s="685"/>
      <c r="P782" s="685"/>
      <c r="Q782" s="685"/>
      <c r="R782" s="685"/>
      <c r="S782" s="685"/>
      <c r="T782" s="685"/>
      <c r="U782" s="685"/>
      <c r="V782" s="685"/>
      <c r="W782" s="685"/>
      <c r="X782" s="686"/>
      <c r="Y782" s="406">
        <v>8.4</v>
      </c>
      <c r="Z782" s="407"/>
      <c r="AA782" s="407"/>
      <c r="AB782" s="827"/>
      <c r="AC782" s="690" t="s">
        <v>629</v>
      </c>
      <c r="AD782" s="691"/>
      <c r="AE782" s="691"/>
      <c r="AF782" s="691"/>
      <c r="AG782" s="692"/>
      <c r="AH782" s="684" t="s">
        <v>631</v>
      </c>
      <c r="AI782" s="685"/>
      <c r="AJ782" s="685"/>
      <c r="AK782" s="685"/>
      <c r="AL782" s="685"/>
      <c r="AM782" s="685"/>
      <c r="AN782" s="685"/>
      <c r="AO782" s="685"/>
      <c r="AP782" s="685"/>
      <c r="AQ782" s="685"/>
      <c r="AR782" s="685"/>
      <c r="AS782" s="685"/>
      <c r="AT782" s="686"/>
      <c r="AU782" s="406">
        <v>10</v>
      </c>
      <c r="AV782" s="407"/>
      <c r="AW782" s="407"/>
      <c r="AX782" s="408"/>
    </row>
    <row r="783" spans="1:50" ht="24.75" customHeight="1" x14ac:dyDescent="0.15">
      <c r="A783" s="651"/>
      <c r="B783" s="652"/>
      <c r="C783" s="652"/>
      <c r="D783" s="652"/>
      <c r="E783" s="652"/>
      <c r="F783" s="653"/>
      <c r="G783" s="626" t="s">
        <v>623</v>
      </c>
      <c r="H783" s="627"/>
      <c r="I783" s="627"/>
      <c r="J783" s="627"/>
      <c r="K783" s="628"/>
      <c r="L783" s="618" t="s">
        <v>626</v>
      </c>
      <c r="M783" s="619"/>
      <c r="N783" s="619"/>
      <c r="O783" s="619"/>
      <c r="P783" s="619"/>
      <c r="Q783" s="619"/>
      <c r="R783" s="619"/>
      <c r="S783" s="619"/>
      <c r="T783" s="619"/>
      <c r="U783" s="619"/>
      <c r="V783" s="619"/>
      <c r="W783" s="619"/>
      <c r="X783" s="620"/>
      <c r="Y783" s="621">
        <v>1.2</v>
      </c>
      <c r="Z783" s="622"/>
      <c r="AA783" s="622"/>
      <c r="AB783" s="632"/>
      <c r="AC783" s="626" t="s">
        <v>630</v>
      </c>
      <c r="AD783" s="627"/>
      <c r="AE783" s="627"/>
      <c r="AF783" s="627"/>
      <c r="AG783" s="628"/>
      <c r="AH783" s="618" t="s">
        <v>632</v>
      </c>
      <c r="AI783" s="619"/>
      <c r="AJ783" s="619"/>
      <c r="AK783" s="619"/>
      <c r="AL783" s="619"/>
      <c r="AM783" s="619"/>
      <c r="AN783" s="619"/>
      <c r="AO783" s="619"/>
      <c r="AP783" s="619"/>
      <c r="AQ783" s="619"/>
      <c r="AR783" s="619"/>
      <c r="AS783" s="619"/>
      <c r="AT783" s="620"/>
      <c r="AU783" s="621">
        <v>1</v>
      </c>
      <c r="AV783" s="622"/>
      <c r="AW783" s="622"/>
      <c r="AX783" s="623"/>
    </row>
    <row r="784" spans="1:50" ht="24.75" customHeight="1" x14ac:dyDescent="0.15">
      <c r="A784" s="651"/>
      <c r="B784" s="652"/>
      <c r="C784" s="652"/>
      <c r="D784" s="652"/>
      <c r="E784" s="652"/>
      <c r="F784" s="653"/>
      <c r="G784" s="626" t="s">
        <v>661</v>
      </c>
      <c r="H784" s="627"/>
      <c r="I784" s="627"/>
      <c r="J784" s="627"/>
      <c r="K784" s="628"/>
      <c r="L784" s="618" t="s">
        <v>661</v>
      </c>
      <c r="M784" s="619"/>
      <c r="N784" s="619"/>
      <c r="O784" s="619"/>
      <c r="P784" s="619"/>
      <c r="Q784" s="619"/>
      <c r="R784" s="619"/>
      <c r="S784" s="619"/>
      <c r="T784" s="619"/>
      <c r="U784" s="619"/>
      <c r="V784" s="619"/>
      <c r="W784" s="619"/>
      <c r="X784" s="620"/>
      <c r="Y784" s="621">
        <v>1</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t="s">
        <v>662</v>
      </c>
      <c r="H785" s="627"/>
      <c r="I785" s="627"/>
      <c r="J785" s="627"/>
      <c r="K785" s="628"/>
      <c r="L785" s="618" t="s">
        <v>664</v>
      </c>
      <c r="M785" s="619"/>
      <c r="N785" s="619"/>
      <c r="O785" s="619"/>
      <c r="P785" s="619"/>
      <c r="Q785" s="619"/>
      <c r="R785" s="619"/>
      <c r="S785" s="619"/>
      <c r="T785" s="619"/>
      <c r="U785" s="619"/>
      <c r="V785" s="619"/>
      <c r="W785" s="619"/>
      <c r="X785" s="620"/>
      <c r="Y785" s="621">
        <v>0.3</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10.9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11</v>
      </c>
      <c r="AV792" s="854"/>
      <c r="AW792" s="854"/>
      <c r="AX792" s="856"/>
    </row>
    <row r="793" spans="1:50" ht="24.75" customHeight="1" x14ac:dyDescent="0.15">
      <c r="A793" s="651"/>
      <c r="B793" s="652"/>
      <c r="C793" s="652"/>
      <c r="D793" s="652"/>
      <c r="E793" s="652"/>
      <c r="F793" s="653"/>
      <c r="G793" s="615" t="s">
        <v>622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623</v>
      </c>
      <c r="H795" s="691"/>
      <c r="I795" s="691"/>
      <c r="J795" s="691"/>
      <c r="K795" s="692"/>
      <c r="L795" s="684" t="s">
        <v>626</v>
      </c>
      <c r="M795" s="685"/>
      <c r="N795" s="685"/>
      <c r="O795" s="685"/>
      <c r="P795" s="685"/>
      <c r="Q795" s="685"/>
      <c r="R795" s="685"/>
      <c r="S795" s="685"/>
      <c r="T795" s="685"/>
      <c r="U795" s="685"/>
      <c r="V795" s="685"/>
      <c r="W795" s="685"/>
      <c r="X795" s="686"/>
      <c r="Y795" s="406">
        <v>3.1368999999999998</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customHeight="1" x14ac:dyDescent="0.15">
      <c r="A796" s="651"/>
      <c r="B796" s="652"/>
      <c r="C796" s="652"/>
      <c r="D796" s="652"/>
      <c r="E796" s="652"/>
      <c r="F796" s="653"/>
      <c r="G796" s="626" t="s">
        <v>624</v>
      </c>
      <c r="H796" s="627"/>
      <c r="I796" s="627"/>
      <c r="J796" s="627"/>
      <c r="K796" s="628"/>
      <c r="L796" s="618" t="s">
        <v>627</v>
      </c>
      <c r="M796" s="619"/>
      <c r="N796" s="619"/>
      <c r="O796" s="619"/>
      <c r="P796" s="619"/>
      <c r="Q796" s="619"/>
      <c r="R796" s="619"/>
      <c r="S796" s="619"/>
      <c r="T796" s="619"/>
      <c r="U796" s="619"/>
      <c r="V796" s="619"/>
      <c r="W796" s="619"/>
      <c r="X796" s="620"/>
      <c r="Y796" s="621">
        <v>0.38838600000000001</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1"/>
      <c r="B797" s="652"/>
      <c r="C797" s="652"/>
      <c r="D797" s="652"/>
      <c r="E797" s="652"/>
      <c r="F797" s="653"/>
      <c r="G797" s="626" t="s">
        <v>625</v>
      </c>
      <c r="H797" s="627"/>
      <c r="I797" s="627"/>
      <c r="J797" s="627"/>
      <c r="K797" s="628"/>
      <c r="L797" s="618" t="s">
        <v>628</v>
      </c>
      <c r="M797" s="619"/>
      <c r="N797" s="619"/>
      <c r="O797" s="619"/>
      <c r="P797" s="619"/>
      <c r="Q797" s="619"/>
      <c r="R797" s="619"/>
      <c r="S797" s="619"/>
      <c r="T797" s="619"/>
      <c r="U797" s="619"/>
      <c r="V797" s="619"/>
      <c r="W797" s="619"/>
      <c r="X797" s="620"/>
      <c r="Y797" s="621">
        <v>0.39694400000000002</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3.9222299999999999</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321</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322</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346</v>
      </c>
      <c r="AM832" s="280"/>
      <c r="AN832" s="28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340</v>
      </c>
      <c r="AD837" s="148"/>
      <c r="AE837" s="148"/>
      <c r="AF837" s="148"/>
      <c r="AG837" s="148"/>
      <c r="AH837" s="380" t="s">
        <v>366</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t="s">
        <v>665</v>
      </c>
      <c r="D838" s="360"/>
      <c r="E838" s="360"/>
      <c r="F838" s="360"/>
      <c r="G838" s="360"/>
      <c r="H838" s="360"/>
      <c r="I838" s="360"/>
      <c r="J838" s="361">
        <v>7011001129374</v>
      </c>
      <c r="K838" s="362"/>
      <c r="L838" s="362"/>
      <c r="M838" s="362"/>
      <c r="N838" s="362"/>
      <c r="O838" s="362"/>
      <c r="P838" s="363" t="s">
        <v>666</v>
      </c>
      <c r="Q838" s="363"/>
      <c r="R838" s="363"/>
      <c r="S838" s="363"/>
      <c r="T838" s="363"/>
      <c r="U838" s="363"/>
      <c r="V838" s="363"/>
      <c r="W838" s="363"/>
      <c r="X838" s="363"/>
      <c r="Y838" s="364">
        <v>10.9</v>
      </c>
      <c r="Z838" s="365"/>
      <c r="AA838" s="365"/>
      <c r="AB838" s="366"/>
      <c r="AC838" s="376" t="s">
        <v>375</v>
      </c>
      <c r="AD838" s="384"/>
      <c r="AE838" s="384"/>
      <c r="AF838" s="384"/>
      <c r="AG838" s="384"/>
      <c r="AH838" s="385">
        <v>2</v>
      </c>
      <c r="AI838" s="386"/>
      <c r="AJ838" s="386"/>
      <c r="AK838" s="386"/>
      <c r="AL838" s="370">
        <v>100</v>
      </c>
      <c r="AM838" s="371"/>
      <c r="AN838" s="371"/>
      <c r="AO838" s="372"/>
      <c r="AP838" s="373" t="s">
        <v>667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340</v>
      </c>
      <c r="AD870" s="148"/>
      <c r="AE870" s="148"/>
      <c r="AF870" s="148"/>
      <c r="AG870" s="148"/>
      <c r="AH870" s="380" t="s">
        <v>366</v>
      </c>
      <c r="AI870" s="377"/>
      <c r="AJ870" s="377"/>
      <c r="AK870" s="377"/>
      <c r="AL870" s="377" t="s">
        <v>21</v>
      </c>
      <c r="AM870" s="377"/>
      <c r="AN870" s="377"/>
      <c r="AO870" s="382"/>
      <c r="AP870" s="383" t="s">
        <v>301</v>
      </c>
      <c r="AQ870" s="383"/>
      <c r="AR870" s="383"/>
      <c r="AS870" s="383"/>
      <c r="AT870" s="383"/>
      <c r="AU870" s="383"/>
      <c r="AV870" s="383"/>
      <c r="AW870" s="383"/>
      <c r="AX870" s="383"/>
    </row>
    <row r="871" spans="1:50" ht="36" customHeight="1" x14ac:dyDescent="0.15">
      <c r="A871" s="389">
        <v>1</v>
      </c>
      <c r="B871" s="389">
        <v>1</v>
      </c>
      <c r="C871" s="374" t="s">
        <v>649</v>
      </c>
      <c r="D871" s="360"/>
      <c r="E871" s="360"/>
      <c r="F871" s="360"/>
      <c r="G871" s="360"/>
      <c r="H871" s="360"/>
      <c r="I871" s="360"/>
      <c r="J871" s="361">
        <v>6011005003378</v>
      </c>
      <c r="K871" s="362"/>
      <c r="L871" s="362"/>
      <c r="M871" s="362"/>
      <c r="N871" s="362"/>
      <c r="O871" s="362"/>
      <c r="P871" s="375" t="s">
        <v>650</v>
      </c>
      <c r="Q871" s="363"/>
      <c r="R871" s="363"/>
      <c r="S871" s="363"/>
      <c r="T871" s="363"/>
      <c r="U871" s="363"/>
      <c r="V871" s="363"/>
      <c r="W871" s="363"/>
      <c r="X871" s="363"/>
      <c r="Y871" s="364">
        <v>11.1</v>
      </c>
      <c r="Z871" s="365"/>
      <c r="AA871" s="365"/>
      <c r="AB871" s="366"/>
      <c r="AC871" s="376" t="s">
        <v>375</v>
      </c>
      <c r="AD871" s="384"/>
      <c r="AE871" s="384"/>
      <c r="AF871" s="384"/>
      <c r="AG871" s="384"/>
      <c r="AH871" s="385">
        <v>2</v>
      </c>
      <c r="AI871" s="386"/>
      <c r="AJ871" s="386"/>
      <c r="AK871" s="386"/>
      <c r="AL871" s="370">
        <v>100</v>
      </c>
      <c r="AM871" s="371"/>
      <c r="AN871" s="371"/>
      <c r="AO871" s="372"/>
      <c r="AP871" s="373" t="s">
        <v>651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340</v>
      </c>
      <c r="AD903" s="148"/>
      <c r="AE903" s="148"/>
      <c r="AF903" s="148"/>
      <c r="AG903" s="148"/>
      <c r="AH903" s="380" t="s">
        <v>366</v>
      </c>
      <c r="AI903" s="377"/>
      <c r="AJ903" s="377"/>
      <c r="AK903" s="377"/>
      <c r="AL903" s="377" t="s">
        <v>21</v>
      </c>
      <c r="AM903" s="377"/>
      <c r="AN903" s="377"/>
      <c r="AO903" s="382"/>
      <c r="AP903" s="383" t="s">
        <v>301</v>
      </c>
      <c r="AQ903" s="383"/>
      <c r="AR903" s="383"/>
      <c r="AS903" s="383"/>
      <c r="AT903" s="383"/>
      <c r="AU903" s="383"/>
      <c r="AV903" s="383"/>
      <c r="AW903" s="383"/>
      <c r="AX903" s="383"/>
    </row>
    <row r="904" spans="1:50" ht="53.25" customHeight="1" x14ac:dyDescent="0.15">
      <c r="A904" s="389">
        <v>1</v>
      </c>
      <c r="B904" s="389">
        <v>1</v>
      </c>
      <c r="C904" s="374" t="s">
        <v>654</v>
      </c>
      <c r="D904" s="360"/>
      <c r="E904" s="360"/>
      <c r="F904" s="360"/>
      <c r="G904" s="360"/>
      <c r="H904" s="360"/>
      <c r="I904" s="360"/>
      <c r="J904" s="361">
        <v>5020005005005</v>
      </c>
      <c r="K904" s="362"/>
      <c r="L904" s="362"/>
      <c r="M904" s="362"/>
      <c r="N904" s="362"/>
      <c r="O904" s="362"/>
      <c r="P904" s="375" t="s">
        <v>655</v>
      </c>
      <c r="Q904" s="363"/>
      <c r="R904" s="363"/>
      <c r="S904" s="363"/>
      <c r="T904" s="363"/>
      <c r="U904" s="363"/>
      <c r="V904" s="363"/>
      <c r="W904" s="363"/>
      <c r="X904" s="363"/>
      <c r="Y904" s="364">
        <v>3.9222299999999999</v>
      </c>
      <c r="Z904" s="365"/>
      <c r="AA904" s="365"/>
      <c r="AB904" s="366"/>
      <c r="AC904" s="376" t="s">
        <v>375</v>
      </c>
      <c r="AD904" s="384"/>
      <c r="AE904" s="384"/>
      <c r="AF904" s="384"/>
      <c r="AG904" s="384"/>
      <c r="AH904" s="385">
        <v>2</v>
      </c>
      <c r="AI904" s="386"/>
      <c r="AJ904" s="386"/>
      <c r="AK904" s="386"/>
      <c r="AL904" s="370">
        <v>100</v>
      </c>
      <c r="AM904" s="371"/>
      <c r="AN904" s="371"/>
      <c r="AO904" s="372"/>
      <c r="AP904" s="373" t="s">
        <v>651</v>
      </c>
      <c r="AQ904" s="373"/>
      <c r="AR904" s="373"/>
      <c r="AS904" s="373"/>
      <c r="AT904" s="373"/>
      <c r="AU904" s="373"/>
      <c r="AV904" s="373"/>
      <c r="AW904" s="373"/>
      <c r="AX904" s="373"/>
    </row>
    <row r="905" spans="1:50" ht="39" customHeight="1" x14ac:dyDescent="0.15">
      <c r="A905" s="389">
        <v>2</v>
      </c>
      <c r="B905" s="389">
        <v>1</v>
      </c>
      <c r="C905" s="374" t="s">
        <v>653</v>
      </c>
      <c r="D905" s="360"/>
      <c r="E905" s="360"/>
      <c r="F905" s="360"/>
      <c r="G905" s="360"/>
      <c r="H905" s="360"/>
      <c r="I905" s="360"/>
      <c r="J905" s="361">
        <v>6011005003361</v>
      </c>
      <c r="K905" s="362"/>
      <c r="L905" s="362"/>
      <c r="M905" s="362"/>
      <c r="N905" s="362"/>
      <c r="O905" s="362"/>
      <c r="P905" s="375" t="s">
        <v>652</v>
      </c>
      <c r="Q905" s="363"/>
      <c r="R905" s="363"/>
      <c r="S905" s="363"/>
      <c r="T905" s="363"/>
      <c r="U905" s="363"/>
      <c r="V905" s="363"/>
      <c r="W905" s="363"/>
      <c r="X905" s="363"/>
      <c r="Y905" s="364">
        <v>1.6113930000000001</v>
      </c>
      <c r="Z905" s="365"/>
      <c r="AA905" s="365"/>
      <c r="AB905" s="366"/>
      <c r="AC905" s="376" t="s">
        <v>375</v>
      </c>
      <c r="AD905" s="376"/>
      <c r="AE905" s="376"/>
      <c r="AF905" s="376"/>
      <c r="AG905" s="376"/>
      <c r="AH905" s="385">
        <v>2</v>
      </c>
      <c r="AI905" s="386"/>
      <c r="AJ905" s="386"/>
      <c r="AK905" s="386"/>
      <c r="AL905" s="370">
        <v>100</v>
      </c>
      <c r="AM905" s="371"/>
      <c r="AN905" s="371"/>
      <c r="AO905" s="372"/>
      <c r="AP905" s="373" t="s">
        <v>651</v>
      </c>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340</v>
      </c>
      <c r="AD936" s="148"/>
      <c r="AE936" s="148"/>
      <c r="AF936" s="148"/>
      <c r="AG936" s="148"/>
      <c r="AH936" s="380" t="s">
        <v>366</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340</v>
      </c>
      <c r="AD969" s="148"/>
      <c r="AE969" s="148"/>
      <c r="AF969" s="148"/>
      <c r="AG969" s="148"/>
      <c r="AH969" s="380" t="s">
        <v>366</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340</v>
      </c>
      <c r="AD1002" s="148"/>
      <c r="AE1002" s="148"/>
      <c r="AF1002" s="148"/>
      <c r="AG1002" s="148"/>
      <c r="AH1002" s="380" t="s">
        <v>366</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340</v>
      </c>
      <c r="AD1035" s="148"/>
      <c r="AE1035" s="148"/>
      <c r="AF1035" s="148"/>
      <c r="AG1035" s="148"/>
      <c r="AH1035" s="380" t="s">
        <v>366</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340</v>
      </c>
      <c r="AD1068" s="148"/>
      <c r="AE1068" s="148"/>
      <c r="AF1068" s="148"/>
      <c r="AG1068" s="148"/>
      <c r="AH1068" s="380" t="s">
        <v>366</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331</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346</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332</v>
      </c>
      <c r="AQ1102" s="383"/>
      <c r="AR1102" s="383"/>
      <c r="AS1102" s="383"/>
      <c r="AT1102" s="383"/>
      <c r="AU1102" s="383"/>
      <c r="AV1102" s="383"/>
      <c r="AW1102" s="383"/>
      <c r="AX1102" s="383"/>
    </row>
    <row r="1103" spans="1:50" ht="30" customHeight="1" x14ac:dyDescent="0.15">
      <c r="A1103" s="389">
        <v>1</v>
      </c>
      <c r="B1103" s="389">
        <v>1</v>
      </c>
      <c r="C1103" s="387"/>
      <c r="D1103" s="387"/>
      <c r="E1103" s="351" t="s">
        <v>556</v>
      </c>
      <c r="F1103" s="388"/>
      <c r="G1103" s="388"/>
      <c r="H1103" s="388"/>
      <c r="I1103" s="388"/>
      <c r="J1103" s="361" t="s">
        <v>556</v>
      </c>
      <c r="K1103" s="362"/>
      <c r="L1103" s="362"/>
      <c r="M1103" s="362"/>
      <c r="N1103" s="362"/>
      <c r="O1103" s="362"/>
      <c r="P1103" s="398" t="s">
        <v>557</v>
      </c>
      <c r="Q1103" s="363"/>
      <c r="R1103" s="363"/>
      <c r="S1103" s="363"/>
      <c r="T1103" s="363"/>
      <c r="U1103" s="363"/>
      <c r="V1103" s="363"/>
      <c r="W1103" s="363"/>
      <c r="X1103" s="363"/>
      <c r="Y1103" s="399" t="s">
        <v>556</v>
      </c>
      <c r="Z1103" s="365"/>
      <c r="AA1103" s="365"/>
      <c r="AB1103" s="366"/>
      <c r="AC1103" s="367"/>
      <c r="AD1103" s="367"/>
      <c r="AE1103" s="367"/>
      <c r="AF1103" s="367"/>
      <c r="AG1103" s="367"/>
      <c r="AH1103" s="390" t="s">
        <v>556</v>
      </c>
      <c r="AI1103" s="369"/>
      <c r="AJ1103" s="369"/>
      <c r="AK1103" s="369"/>
      <c r="AL1103" s="391" t="s">
        <v>556</v>
      </c>
      <c r="AM1103" s="371"/>
      <c r="AN1103" s="371"/>
      <c r="AO1103" s="372"/>
      <c r="AP1103" s="392" t="s">
        <v>557</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37">
      <formula>IF(RIGHT(TEXT(P14,"0.#"),1)=".",FALSE,TRUE)</formula>
    </cfRule>
    <cfRule type="expression" dxfId="2764" priority="14038">
      <formula>IF(RIGHT(TEXT(P14,"0.#"),1)=".",TRUE,FALSE)</formula>
    </cfRule>
  </conditionalFormatting>
  <conditionalFormatting sqref="AE32">
    <cfRule type="expression" dxfId="2763" priority="14027">
      <formula>IF(RIGHT(TEXT(AE32,"0.#"),1)=".",FALSE,TRUE)</formula>
    </cfRule>
    <cfRule type="expression" dxfId="2762" priority="14028">
      <formula>IF(RIGHT(TEXT(AE32,"0.#"),1)=".",TRUE,FALSE)</formula>
    </cfRule>
  </conditionalFormatting>
  <conditionalFormatting sqref="P18:AX18">
    <cfRule type="expression" dxfId="2761" priority="13913">
      <formula>IF(RIGHT(TEXT(P18,"0.#"),1)=".",FALSE,TRUE)</formula>
    </cfRule>
    <cfRule type="expression" dxfId="2760" priority="13914">
      <formula>IF(RIGHT(TEXT(P18,"0.#"),1)=".",TRUE,FALSE)</formula>
    </cfRule>
  </conditionalFormatting>
  <conditionalFormatting sqref="Y783">
    <cfRule type="expression" dxfId="2759" priority="13909">
      <formula>IF(RIGHT(TEXT(Y783,"0.#"),1)=".",FALSE,TRUE)</formula>
    </cfRule>
    <cfRule type="expression" dxfId="2758" priority="13910">
      <formula>IF(RIGHT(TEXT(Y783,"0.#"),1)=".",TRUE,FALSE)</formula>
    </cfRule>
  </conditionalFormatting>
  <conditionalFormatting sqref="Y792">
    <cfRule type="expression" dxfId="2757" priority="13905">
      <formula>IF(RIGHT(TEXT(Y792,"0.#"),1)=".",FALSE,TRUE)</formula>
    </cfRule>
    <cfRule type="expression" dxfId="2756" priority="13906">
      <formula>IF(RIGHT(TEXT(Y792,"0.#"),1)=".",TRUE,FALSE)</formula>
    </cfRule>
  </conditionalFormatting>
  <conditionalFormatting sqref="Y823:Y830 Y821 Y810:Y817 Y808 Y798:Y804">
    <cfRule type="expression" dxfId="2755" priority="13687">
      <formula>IF(RIGHT(TEXT(Y798,"0.#"),1)=".",FALSE,TRUE)</formula>
    </cfRule>
    <cfRule type="expression" dxfId="2754" priority="13688">
      <formula>IF(RIGHT(TEXT(Y798,"0.#"),1)=".",TRUE,FALSE)</formula>
    </cfRule>
  </conditionalFormatting>
  <conditionalFormatting sqref="P16:AQ17 P15:AX15 P13:AX13">
    <cfRule type="expression" dxfId="2753" priority="13735">
      <formula>IF(RIGHT(TEXT(P13,"0.#"),1)=".",FALSE,TRUE)</formula>
    </cfRule>
    <cfRule type="expression" dxfId="2752" priority="13736">
      <formula>IF(RIGHT(TEXT(P13,"0.#"),1)=".",TRUE,FALSE)</formula>
    </cfRule>
  </conditionalFormatting>
  <conditionalFormatting sqref="P19:AJ19">
    <cfRule type="expression" dxfId="2751" priority="13733">
      <formula>IF(RIGHT(TEXT(P19,"0.#"),1)=".",FALSE,TRUE)</formula>
    </cfRule>
    <cfRule type="expression" dxfId="2750" priority="13734">
      <formula>IF(RIGHT(TEXT(P19,"0.#"),1)=".",TRUE,FALSE)</formula>
    </cfRule>
  </conditionalFormatting>
  <conditionalFormatting sqref="AE101 AQ101">
    <cfRule type="expression" dxfId="2749" priority="13725">
      <formula>IF(RIGHT(TEXT(AE101,"0.#"),1)=".",FALSE,TRUE)</formula>
    </cfRule>
    <cfRule type="expression" dxfId="2748" priority="13726">
      <formula>IF(RIGHT(TEXT(AE101,"0.#"),1)=".",TRUE,FALSE)</formula>
    </cfRule>
  </conditionalFormatting>
  <conditionalFormatting sqref="Y784:Y791 Y782">
    <cfRule type="expression" dxfId="2747" priority="13711">
      <formula>IF(RIGHT(TEXT(Y782,"0.#"),1)=".",FALSE,TRUE)</formula>
    </cfRule>
    <cfRule type="expression" dxfId="2746" priority="13712">
      <formula>IF(RIGHT(TEXT(Y782,"0.#"),1)=".",TRUE,FALSE)</formula>
    </cfRule>
  </conditionalFormatting>
  <conditionalFormatting sqref="AU783">
    <cfRule type="expression" dxfId="2745" priority="13709">
      <formula>IF(RIGHT(TEXT(AU783,"0.#"),1)=".",FALSE,TRUE)</formula>
    </cfRule>
    <cfRule type="expression" dxfId="2744" priority="13710">
      <formula>IF(RIGHT(TEXT(AU783,"0.#"),1)=".",TRUE,FALSE)</formula>
    </cfRule>
  </conditionalFormatting>
  <conditionalFormatting sqref="AU792">
    <cfRule type="expression" dxfId="2743" priority="13707">
      <formula>IF(RIGHT(TEXT(AU792,"0.#"),1)=".",FALSE,TRUE)</formula>
    </cfRule>
    <cfRule type="expression" dxfId="2742" priority="13708">
      <formula>IF(RIGHT(TEXT(AU792,"0.#"),1)=".",TRUE,FALSE)</formula>
    </cfRule>
  </conditionalFormatting>
  <conditionalFormatting sqref="AU784:AU791 AU782">
    <cfRule type="expression" dxfId="2741" priority="13705">
      <formula>IF(RIGHT(TEXT(AU782,"0.#"),1)=".",FALSE,TRUE)</formula>
    </cfRule>
    <cfRule type="expression" dxfId="2740" priority="13706">
      <formula>IF(RIGHT(TEXT(AU782,"0.#"),1)=".",TRUE,FALSE)</formula>
    </cfRule>
  </conditionalFormatting>
  <conditionalFormatting sqref="Y822 Y809">
    <cfRule type="expression" dxfId="2739" priority="13691">
      <formula>IF(RIGHT(TEXT(Y809,"0.#"),1)=".",FALSE,TRUE)</formula>
    </cfRule>
    <cfRule type="expression" dxfId="2738" priority="13692">
      <formula>IF(RIGHT(TEXT(Y809,"0.#"),1)=".",TRUE,FALSE)</formula>
    </cfRule>
  </conditionalFormatting>
  <conditionalFormatting sqref="Y831 Y818 Y805">
    <cfRule type="expression" dxfId="2737" priority="13689">
      <formula>IF(RIGHT(TEXT(Y805,"0.#"),1)=".",FALSE,TRUE)</formula>
    </cfRule>
    <cfRule type="expression" dxfId="2736" priority="13690">
      <formula>IF(RIGHT(TEXT(Y805,"0.#"),1)=".",TRUE,FALSE)</formula>
    </cfRule>
  </conditionalFormatting>
  <conditionalFormatting sqref="AU822 AU809 AU796">
    <cfRule type="expression" dxfId="2735" priority="13685">
      <formula>IF(RIGHT(TEXT(AU796,"0.#"),1)=".",FALSE,TRUE)</formula>
    </cfRule>
    <cfRule type="expression" dxfId="2734" priority="13686">
      <formula>IF(RIGHT(TEXT(AU796,"0.#"),1)=".",TRUE,FALSE)</formula>
    </cfRule>
  </conditionalFormatting>
  <conditionalFormatting sqref="AU831 AU818 AU805">
    <cfRule type="expression" dxfId="2733" priority="13683">
      <formula>IF(RIGHT(TEXT(AU805,"0.#"),1)=".",FALSE,TRUE)</formula>
    </cfRule>
    <cfRule type="expression" dxfId="2732" priority="13684">
      <formula>IF(RIGHT(TEXT(AU805,"0.#"),1)=".",TRUE,FALSE)</formula>
    </cfRule>
  </conditionalFormatting>
  <conditionalFormatting sqref="AU823:AU830 AU821 AU810:AU817 AU808 AU797:AU804 AU795">
    <cfRule type="expression" dxfId="2731" priority="13681">
      <formula>IF(RIGHT(TEXT(AU795,"0.#"),1)=".",FALSE,TRUE)</formula>
    </cfRule>
    <cfRule type="expression" dxfId="2730" priority="13682">
      <formula>IF(RIGHT(TEXT(AU795,"0.#"),1)=".",TRUE,FALSE)</formula>
    </cfRule>
  </conditionalFormatting>
  <conditionalFormatting sqref="AM87">
    <cfRule type="expression" dxfId="2729" priority="13335">
      <formula>IF(RIGHT(TEXT(AM87,"0.#"),1)=".",FALSE,TRUE)</formula>
    </cfRule>
    <cfRule type="expression" dxfId="2728" priority="13336">
      <formula>IF(RIGHT(TEXT(AM87,"0.#"),1)=".",TRUE,FALSE)</formula>
    </cfRule>
  </conditionalFormatting>
  <conditionalFormatting sqref="AE55">
    <cfRule type="expression" dxfId="2727" priority="13403">
      <formula>IF(RIGHT(TEXT(AE55,"0.#"),1)=".",FALSE,TRUE)</formula>
    </cfRule>
    <cfRule type="expression" dxfId="2726" priority="13404">
      <formula>IF(RIGHT(TEXT(AE55,"0.#"),1)=".",TRUE,FALSE)</formula>
    </cfRule>
  </conditionalFormatting>
  <conditionalFormatting sqref="AI55">
    <cfRule type="expression" dxfId="2725" priority="13401">
      <formula>IF(RIGHT(TEXT(AI55,"0.#"),1)=".",FALSE,TRUE)</formula>
    </cfRule>
    <cfRule type="expression" dxfId="2724" priority="13402">
      <formula>IF(RIGHT(TEXT(AI55,"0.#"),1)=".",TRUE,FALSE)</formula>
    </cfRule>
  </conditionalFormatting>
  <conditionalFormatting sqref="AM34">
    <cfRule type="expression" dxfId="2723" priority="13481">
      <formula>IF(RIGHT(TEXT(AM34,"0.#"),1)=".",FALSE,TRUE)</formula>
    </cfRule>
    <cfRule type="expression" dxfId="2722" priority="13482">
      <formula>IF(RIGHT(TEXT(AM34,"0.#"),1)=".",TRUE,FALSE)</formula>
    </cfRule>
  </conditionalFormatting>
  <conditionalFormatting sqref="AE33">
    <cfRule type="expression" dxfId="2721" priority="13495">
      <formula>IF(RIGHT(TEXT(AE33,"0.#"),1)=".",FALSE,TRUE)</formula>
    </cfRule>
    <cfRule type="expression" dxfId="2720" priority="13496">
      <formula>IF(RIGHT(TEXT(AE33,"0.#"),1)=".",TRUE,FALSE)</formula>
    </cfRule>
  </conditionalFormatting>
  <conditionalFormatting sqref="AE34">
    <cfRule type="expression" dxfId="2719" priority="13493">
      <formula>IF(RIGHT(TEXT(AE34,"0.#"),1)=".",FALSE,TRUE)</formula>
    </cfRule>
    <cfRule type="expression" dxfId="2718" priority="13494">
      <formula>IF(RIGHT(TEXT(AE34,"0.#"),1)=".",TRUE,FALSE)</formula>
    </cfRule>
  </conditionalFormatting>
  <conditionalFormatting sqref="AI34">
    <cfRule type="expression" dxfId="2717" priority="13491">
      <formula>IF(RIGHT(TEXT(AI34,"0.#"),1)=".",FALSE,TRUE)</formula>
    </cfRule>
    <cfRule type="expression" dxfId="2716" priority="13492">
      <formula>IF(RIGHT(TEXT(AI34,"0.#"),1)=".",TRUE,FALSE)</formula>
    </cfRule>
  </conditionalFormatting>
  <conditionalFormatting sqref="AI33">
    <cfRule type="expression" dxfId="2715" priority="13489">
      <formula>IF(RIGHT(TEXT(AI33,"0.#"),1)=".",FALSE,TRUE)</formula>
    </cfRule>
    <cfRule type="expression" dxfId="2714" priority="13490">
      <formula>IF(RIGHT(TEXT(AI33,"0.#"),1)=".",TRUE,FALSE)</formula>
    </cfRule>
  </conditionalFormatting>
  <conditionalFormatting sqref="AI32">
    <cfRule type="expression" dxfId="2713" priority="13487">
      <formula>IF(RIGHT(TEXT(AI32,"0.#"),1)=".",FALSE,TRUE)</formula>
    </cfRule>
    <cfRule type="expression" dxfId="2712" priority="13488">
      <formula>IF(RIGHT(TEXT(AI32,"0.#"),1)=".",TRUE,FALSE)</formula>
    </cfRule>
  </conditionalFormatting>
  <conditionalFormatting sqref="AM32">
    <cfRule type="expression" dxfId="2711" priority="13485">
      <formula>IF(RIGHT(TEXT(AM32,"0.#"),1)=".",FALSE,TRUE)</formula>
    </cfRule>
    <cfRule type="expression" dxfId="2710" priority="13486">
      <formula>IF(RIGHT(TEXT(AM32,"0.#"),1)=".",TRUE,FALSE)</formula>
    </cfRule>
  </conditionalFormatting>
  <conditionalFormatting sqref="AM33">
    <cfRule type="expression" dxfId="2709" priority="13483">
      <formula>IF(RIGHT(TEXT(AM33,"0.#"),1)=".",FALSE,TRUE)</formula>
    </cfRule>
    <cfRule type="expression" dxfId="2708" priority="13484">
      <formula>IF(RIGHT(TEXT(AM33,"0.#"),1)=".",TRUE,FALSE)</formula>
    </cfRule>
  </conditionalFormatting>
  <conditionalFormatting sqref="AQ32:AQ34">
    <cfRule type="expression" dxfId="2707" priority="13475">
      <formula>IF(RIGHT(TEXT(AQ32,"0.#"),1)=".",FALSE,TRUE)</formula>
    </cfRule>
    <cfRule type="expression" dxfId="2706" priority="13476">
      <formula>IF(RIGHT(TEXT(AQ32,"0.#"),1)=".",TRUE,FALSE)</formula>
    </cfRule>
  </conditionalFormatting>
  <conditionalFormatting sqref="AU32:AU34">
    <cfRule type="expression" dxfId="2705" priority="13473">
      <formula>IF(RIGHT(TEXT(AU32,"0.#"),1)=".",FALSE,TRUE)</formula>
    </cfRule>
    <cfRule type="expression" dxfId="2704" priority="13474">
      <formula>IF(RIGHT(TEXT(AU32,"0.#"),1)=".",TRUE,FALSE)</formula>
    </cfRule>
  </conditionalFormatting>
  <conditionalFormatting sqref="AE53">
    <cfRule type="expression" dxfId="2703" priority="13407">
      <formula>IF(RIGHT(TEXT(AE53,"0.#"),1)=".",FALSE,TRUE)</formula>
    </cfRule>
    <cfRule type="expression" dxfId="2702" priority="13408">
      <formula>IF(RIGHT(TEXT(AE53,"0.#"),1)=".",TRUE,FALSE)</formula>
    </cfRule>
  </conditionalFormatting>
  <conditionalFormatting sqref="AE54">
    <cfRule type="expression" dxfId="2701" priority="13405">
      <formula>IF(RIGHT(TEXT(AE54,"0.#"),1)=".",FALSE,TRUE)</formula>
    </cfRule>
    <cfRule type="expression" dxfId="2700" priority="13406">
      <formula>IF(RIGHT(TEXT(AE54,"0.#"),1)=".",TRUE,FALSE)</formula>
    </cfRule>
  </conditionalFormatting>
  <conditionalFormatting sqref="AI54">
    <cfRule type="expression" dxfId="2699" priority="13399">
      <formula>IF(RIGHT(TEXT(AI54,"0.#"),1)=".",FALSE,TRUE)</formula>
    </cfRule>
    <cfRule type="expression" dxfId="2698" priority="13400">
      <formula>IF(RIGHT(TEXT(AI54,"0.#"),1)=".",TRUE,FALSE)</formula>
    </cfRule>
  </conditionalFormatting>
  <conditionalFormatting sqref="AI53">
    <cfRule type="expression" dxfId="2697" priority="13397">
      <formula>IF(RIGHT(TEXT(AI53,"0.#"),1)=".",FALSE,TRUE)</formula>
    </cfRule>
    <cfRule type="expression" dxfId="2696" priority="13398">
      <formula>IF(RIGHT(TEXT(AI53,"0.#"),1)=".",TRUE,FALSE)</formula>
    </cfRule>
  </conditionalFormatting>
  <conditionalFormatting sqref="AM53">
    <cfRule type="expression" dxfId="2695" priority="13395">
      <formula>IF(RIGHT(TEXT(AM53,"0.#"),1)=".",FALSE,TRUE)</formula>
    </cfRule>
    <cfRule type="expression" dxfId="2694" priority="13396">
      <formula>IF(RIGHT(TEXT(AM53,"0.#"),1)=".",TRUE,FALSE)</formula>
    </cfRule>
  </conditionalFormatting>
  <conditionalFormatting sqref="AM54">
    <cfRule type="expression" dxfId="2693" priority="13393">
      <formula>IF(RIGHT(TEXT(AM54,"0.#"),1)=".",FALSE,TRUE)</formula>
    </cfRule>
    <cfRule type="expression" dxfId="2692" priority="13394">
      <formula>IF(RIGHT(TEXT(AM54,"0.#"),1)=".",TRUE,FALSE)</formula>
    </cfRule>
  </conditionalFormatting>
  <conditionalFormatting sqref="AM55">
    <cfRule type="expression" dxfId="2691" priority="13391">
      <formula>IF(RIGHT(TEXT(AM55,"0.#"),1)=".",FALSE,TRUE)</formula>
    </cfRule>
    <cfRule type="expression" dxfId="2690" priority="13392">
      <formula>IF(RIGHT(TEXT(AM55,"0.#"),1)=".",TRUE,FALSE)</formula>
    </cfRule>
  </conditionalFormatting>
  <conditionalFormatting sqref="AE60">
    <cfRule type="expression" dxfId="2689" priority="13377">
      <formula>IF(RIGHT(TEXT(AE60,"0.#"),1)=".",FALSE,TRUE)</formula>
    </cfRule>
    <cfRule type="expression" dxfId="2688" priority="13378">
      <formula>IF(RIGHT(TEXT(AE60,"0.#"),1)=".",TRUE,FALSE)</formula>
    </cfRule>
  </conditionalFormatting>
  <conditionalFormatting sqref="AE61">
    <cfRule type="expression" dxfId="2687" priority="13375">
      <formula>IF(RIGHT(TEXT(AE61,"0.#"),1)=".",FALSE,TRUE)</formula>
    </cfRule>
    <cfRule type="expression" dxfId="2686" priority="13376">
      <formula>IF(RIGHT(TEXT(AE61,"0.#"),1)=".",TRUE,FALSE)</formula>
    </cfRule>
  </conditionalFormatting>
  <conditionalFormatting sqref="AE62">
    <cfRule type="expression" dxfId="2685" priority="13373">
      <formula>IF(RIGHT(TEXT(AE62,"0.#"),1)=".",FALSE,TRUE)</formula>
    </cfRule>
    <cfRule type="expression" dxfId="2684" priority="13374">
      <formula>IF(RIGHT(TEXT(AE62,"0.#"),1)=".",TRUE,FALSE)</formula>
    </cfRule>
  </conditionalFormatting>
  <conditionalFormatting sqref="AI62">
    <cfRule type="expression" dxfId="2683" priority="13371">
      <formula>IF(RIGHT(TEXT(AI62,"0.#"),1)=".",FALSE,TRUE)</formula>
    </cfRule>
    <cfRule type="expression" dxfId="2682" priority="13372">
      <formula>IF(RIGHT(TEXT(AI62,"0.#"),1)=".",TRUE,FALSE)</formula>
    </cfRule>
  </conditionalFormatting>
  <conditionalFormatting sqref="AI61">
    <cfRule type="expression" dxfId="2681" priority="13369">
      <formula>IF(RIGHT(TEXT(AI61,"0.#"),1)=".",FALSE,TRUE)</formula>
    </cfRule>
    <cfRule type="expression" dxfId="2680" priority="13370">
      <formula>IF(RIGHT(TEXT(AI61,"0.#"),1)=".",TRUE,FALSE)</formula>
    </cfRule>
  </conditionalFormatting>
  <conditionalFormatting sqref="AI60">
    <cfRule type="expression" dxfId="2679" priority="13367">
      <formula>IF(RIGHT(TEXT(AI60,"0.#"),1)=".",FALSE,TRUE)</formula>
    </cfRule>
    <cfRule type="expression" dxfId="2678" priority="13368">
      <formula>IF(RIGHT(TEXT(AI60,"0.#"),1)=".",TRUE,FALSE)</formula>
    </cfRule>
  </conditionalFormatting>
  <conditionalFormatting sqref="AM60">
    <cfRule type="expression" dxfId="2677" priority="13365">
      <formula>IF(RIGHT(TEXT(AM60,"0.#"),1)=".",FALSE,TRUE)</formula>
    </cfRule>
    <cfRule type="expression" dxfId="2676" priority="13366">
      <formula>IF(RIGHT(TEXT(AM60,"0.#"),1)=".",TRUE,FALSE)</formula>
    </cfRule>
  </conditionalFormatting>
  <conditionalFormatting sqref="AM61">
    <cfRule type="expression" dxfId="2675" priority="13363">
      <formula>IF(RIGHT(TEXT(AM61,"0.#"),1)=".",FALSE,TRUE)</formula>
    </cfRule>
    <cfRule type="expression" dxfId="2674" priority="13364">
      <formula>IF(RIGHT(TEXT(AM61,"0.#"),1)=".",TRUE,FALSE)</formula>
    </cfRule>
  </conditionalFormatting>
  <conditionalFormatting sqref="AM62">
    <cfRule type="expression" dxfId="2673" priority="13361">
      <formula>IF(RIGHT(TEXT(AM62,"0.#"),1)=".",FALSE,TRUE)</formula>
    </cfRule>
    <cfRule type="expression" dxfId="2672" priority="13362">
      <formula>IF(RIGHT(TEXT(AM62,"0.#"),1)=".",TRUE,FALSE)</formula>
    </cfRule>
  </conditionalFormatting>
  <conditionalFormatting sqref="AE87">
    <cfRule type="expression" dxfId="2671" priority="13347">
      <formula>IF(RIGHT(TEXT(AE87,"0.#"),1)=".",FALSE,TRUE)</formula>
    </cfRule>
    <cfRule type="expression" dxfId="2670" priority="13348">
      <formula>IF(RIGHT(TEXT(AE87,"0.#"),1)=".",TRUE,FALSE)</formula>
    </cfRule>
  </conditionalFormatting>
  <conditionalFormatting sqref="AE88">
    <cfRule type="expression" dxfId="2669" priority="13345">
      <formula>IF(RIGHT(TEXT(AE88,"0.#"),1)=".",FALSE,TRUE)</formula>
    </cfRule>
    <cfRule type="expression" dxfId="2668" priority="13346">
      <formula>IF(RIGHT(TEXT(AE88,"0.#"),1)=".",TRUE,FALSE)</formula>
    </cfRule>
  </conditionalFormatting>
  <conditionalFormatting sqref="AE89">
    <cfRule type="expression" dxfId="2667" priority="13343">
      <formula>IF(RIGHT(TEXT(AE89,"0.#"),1)=".",FALSE,TRUE)</formula>
    </cfRule>
    <cfRule type="expression" dxfId="2666" priority="13344">
      <formula>IF(RIGHT(TEXT(AE89,"0.#"),1)=".",TRUE,FALSE)</formula>
    </cfRule>
  </conditionalFormatting>
  <conditionalFormatting sqref="AI89">
    <cfRule type="expression" dxfId="2665" priority="13341">
      <formula>IF(RIGHT(TEXT(AI89,"0.#"),1)=".",FALSE,TRUE)</formula>
    </cfRule>
    <cfRule type="expression" dxfId="2664" priority="13342">
      <formula>IF(RIGHT(TEXT(AI89,"0.#"),1)=".",TRUE,FALSE)</formula>
    </cfRule>
  </conditionalFormatting>
  <conditionalFormatting sqref="AI88">
    <cfRule type="expression" dxfId="2663" priority="13339">
      <formula>IF(RIGHT(TEXT(AI88,"0.#"),1)=".",FALSE,TRUE)</formula>
    </cfRule>
    <cfRule type="expression" dxfId="2662" priority="13340">
      <formula>IF(RIGHT(TEXT(AI88,"0.#"),1)=".",TRUE,FALSE)</formula>
    </cfRule>
  </conditionalFormatting>
  <conditionalFormatting sqref="AI87">
    <cfRule type="expression" dxfId="2661" priority="13337">
      <formula>IF(RIGHT(TEXT(AI87,"0.#"),1)=".",FALSE,TRUE)</formula>
    </cfRule>
    <cfRule type="expression" dxfId="2660" priority="13338">
      <formula>IF(RIGHT(TEXT(AI87,"0.#"),1)=".",TRUE,FALSE)</formula>
    </cfRule>
  </conditionalFormatting>
  <conditionalFormatting sqref="AM88">
    <cfRule type="expression" dxfId="2659" priority="13333">
      <formula>IF(RIGHT(TEXT(AM88,"0.#"),1)=".",FALSE,TRUE)</formula>
    </cfRule>
    <cfRule type="expression" dxfId="2658" priority="13334">
      <formula>IF(RIGHT(TEXT(AM88,"0.#"),1)=".",TRUE,FALSE)</formula>
    </cfRule>
  </conditionalFormatting>
  <conditionalFormatting sqref="AM89">
    <cfRule type="expression" dxfId="2657" priority="13331">
      <formula>IF(RIGHT(TEXT(AM89,"0.#"),1)=".",FALSE,TRUE)</formula>
    </cfRule>
    <cfRule type="expression" dxfId="2656" priority="13332">
      <formula>IF(RIGHT(TEXT(AM89,"0.#"),1)=".",TRUE,FALSE)</formula>
    </cfRule>
  </conditionalFormatting>
  <conditionalFormatting sqref="AE92">
    <cfRule type="expression" dxfId="2655" priority="13317">
      <formula>IF(RIGHT(TEXT(AE92,"0.#"),1)=".",FALSE,TRUE)</formula>
    </cfRule>
    <cfRule type="expression" dxfId="2654" priority="13318">
      <formula>IF(RIGHT(TEXT(AE92,"0.#"),1)=".",TRUE,FALSE)</formula>
    </cfRule>
  </conditionalFormatting>
  <conditionalFormatting sqref="AE93">
    <cfRule type="expression" dxfId="2653" priority="13315">
      <formula>IF(RIGHT(TEXT(AE93,"0.#"),1)=".",FALSE,TRUE)</formula>
    </cfRule>
    <cfRule type="expression" dxfId="2652" priority="13316">
      <formula>IF(RIGHT(TEXT(AE93,"0.#"),1)=".",TRUE,FALSE)</formula>
    </cfRule>
  </conditionalFormatting>
  <conditionalFormatting sqref="AE94">
    <cfRule type="expression" dxfId="2651" priority="13313">
      <formula>IF(RIGHT(TEXT(AE94,"0.#"),1)=".",FALSE,TRUE)</formula>
    </cfRule>
    <cfRule type="expression" dxfId="2650" priority="13314">
      <formula>IF(RIGHT(TEXT(AE94,"0.#"),1)=".",TRUE,FALSE)</formula>
    </cfRule>
  </conditionalFormatting>
  <conditionalFormatting sqref="AI94">
    <cfRule type="expression" dxfId="2649" priority="13311">
      <formula>IF(RIGHT(TEXT(AI94,"0.#"),1)=".",FALSE,TRUE)</formula>
    </cfRule>
    <cfRule type="expression" dxfId="2648" priority="13312">
      <formula>IF(RIGHT(TEXT(AI94,"0.#"),1)=".",TRUE,FALSE)</formula>
    </cfRule>
  </conditionalFormatting>
  <conditionalFormatting sqref="AI93">
    <cfRule type="expression" dxfId="2647" priority="13309">
      <formula>IF(RIGHT(TEXT(AI93,"0.#"),1)=".",FALSE,TRUE)</formula>
    </cfRule>
    <cfRule type="expression" dxfId="2646" priority="13310">
      <formula>IF(RIGHT(TEXT(AI93,"0.#"),1)=".",TRUE,FALSE)</formula>
    </cfRule>
  </conditionalFormatting>
  <conditionalFormatting sqref="AI92">
    <cfRule type="expression" dxfId="2645" priority="13307">
      <formula>IF(RIGHT(TEXT(AI92,"0.#"),1)=".",FALSE,TRUE)</formula>
    </cfRule>
    <cfRule type="expression" dxfId="2644" priority="13308">
      <formula>IF(RIGHT(TEXT(AI92,"0.#"),1)=".",TRUE,FALSE)</formula>
    </cfRule>
  </conditionalFormatting>
  <conditionalFormatting sqref="AM92">
    <cfRule type="expression" dxfId="2643" priority="13305">
      <formula>IF(RIGHT(TEXT(AM92,"0.#"),1)=".",FALSE,TRUE)</formula>
    </cfRule>
    <cfRule type="expression" dxfId="2642" priority="13306">
      <formula>IF(RIGHT(TEXT(AM92,"0.#"),1)=".",TRUE,FALSE)</formula>
    </cfRule>
  </conditionalFormatting>
  <conditionalFormatting sqref="AM93">
    <cfRule type="expression" dxfId="2641" priority="13303">
      <formula>IF(RIGHT(TEXT(AM93,"0.#"),1)=".",FALSE,TRUE)</formula>
    </cfRule>
    <cfRule type="expression" dxfId="2640" priority="13304">
      <formula>IF(RIGHT(TEXT(AM93,"0.#"),1)=".",TRUE,FALSE)</formula>
    </cfRule>
  </conditionalFormatting>
  <conditionalFormatting sqref="AM94">
    <cfRule type="expression" dxfId="2639" priority="13301">
      <formula>IF(RIGHT(TEXT(AM94,"0.#"),1)=".",FALSE,TRUE)</formula>
    </cfRule>
    <cfRule type="expression" dxfId="2638" priority="13302">
      <formula>IF(RIGHT(TEXT(AM94,"0.#"),1)=".",TRUE,FALSE)</formula>
    </cfRule>
  </conditionalFormatting>
  <conditionalFormatting sqref="AE97">
    <cfRule type="expression" dxfId="2637" priority="13287">
      <formula>IF(RIGHT(TEXT(AE97,"0.#"),1)=".",FALSE,TRUE)</formula>
    </cfRule>
    <cfRule type="expression" dxfId="2636" priority="13288">
      <formula>IF(RIGHT(TEXT(AE97,"0.#"),1)=".",TRUE,FALSE)</formula>
    </cfRule>
  </conditionalFormatting>
  <conditionalFormatting sqref="AE98">
    <cfRule type="expression" dxfId="2635" priority="13285">
      <formula>IF(RIGHT(TEXT(AE98,"0.#"),1)=".",FALSE,TRUE)</formula>
    </cfRule>
    <cfRule type="expression" dxfId="2634" priority="13286">
      <formula>IF(RIGHT(TEXT(AE98,"0.#"),1)=".",TRUE,FALSE)</formula>
    </cfRule>
  </conditionalFormatting>
  <conditionalFormatting sqref="AE99">
    <cfRule type="expression" dxfId="2633" priority="13283">
      <formula>IF(RIGHT(TEXT(AE99,"0.#"),1)=".",FALSE,TRUE)</formula>
    </cfRule>
    <cfRule type="expression" dxfId="2632" priority="13284">
      <formula>IF(RIGHT(TEXT(AE99,"0.#"),1)=".",TRUE,FALSE)</formula>
    </cfRule>
  </conditionalFormatting>
  <conditionalFormatting sqref="AI99">
    <cfRule type="expression" dxfId="2631" priority="13281">
      <formula>IF(RIGHT(TEXT(AI99,"0.#"),1)=".",FALSE,TRUE)</formula>
    </cfRule>
    <cfRule type="expression" dxfId="2630" priority="13282">
      <formula>IF(RIGHT(TEXT(AI99,"0.#"),1)=".",TRUE,FALSE)</formula>
    </cfRule>
  </conditionalFormatting>
  <conditionalFormatting sqref="AI98">
    <cfRule type="expression" dxfId="2629" priority="13279">
      <formula>IF(RIGHT(TEXT(AI98,"0.#"),1)=".",FALSE,TRUE)</formula>
    </cfRule>
    <cfRule type="expression" dxfId="2628" priority="13280">
      <formula>IF(RIGHT(TEXT(AI98,"0.#"),1)=".",TRUE,FALSE)</formula>
    </cfRule>
  </conditionalFormatting>
  <conditionalFormatting sqref="AI97">
    <cfRule type="expression" dxfId="2627" priority="13277">
      <formula>IF(RIGHT(TEXT(AI97,"0.#"),1)=".",FALSE,TRUE)</formula>
    </cfRule>
    <cfRule type="expression" dxfId="2626" priority="13278">
      <formula>IF(RIGHT(TEXT(AI97,"0.#"),1)=".",TRUE,FALSE)</formula>
    </cfRule>
  </conditionalFormatting>
  <conditionalFormatting sqref="AM97">
    <cfRule type="expression" dxfId="2625" priority="13275">
      <formula>IF(RIGHT(TEXT(AM97,"0.#"),1)=".",FALSE,TRUE)</formula>
    </cfRule>
    <cfRule type="expression" dxfId="2624" priority="13276">
      <formula>IF(RIGHT(TEXT(AM97,"0.#"),1)=".",TRUE,FALSE)</formula>
    </cfRule>
  </conditionalFormatting>
  <conditionalFormatting sqref="AM98">
    <cfRule type="expression" dxfId="2623" priority="13273">
      <formula>IF(RIGHT(TEXT(AM98,"0.#"),1)=".",FALSE,TRUE)</formula>
    </cfRule>
    <cfRule type="expression" dxfId="2622" priority="13274">
      <formula>IF(RIGHT(TEXT(AM98,"0.#"),1)=".",TRUE,FALSE)</formula>
    </cfRule>
  </conditionalFormatting>
  <conditionalFormatting sqref="AM99">
    <cfRule type="expression" dxfId="2621" priority="13271">
      <formula>IF(RIGHT(TEXT(AM99,"0.#"),1)=".",FALSE,TRUE)</formula>
    </cfRule>
    <cfRule type="expression" dxfId="2620" priority="13272">
      <formula>IF(RIGHT(TEXT(AM99,"0.#"),1)=".",TRUE,FALSE)</formula>
    </cfRule>
  </conditionalFormatting>
  <conditionalFormatting sqref="AI101">
    <cfRule type="expression" dxfId="2619" priority="13257">
      <formula>IF(RIGHT(TEXT(AI101,"0.#"),1)=".",FALSE,TRUE)</formula>
    </cfRule>
    <cfRule type="expression" dxfId="2618" priority="13258">
      <formula>IF(RIGHT(TEXT(AI101,"0.#"),1)=".",TRUE,FALSE)</formula>
    </cfRule>
  </conditionalFormatting>
  <conditionalFormatting sqref="AM101">
    <cfRule type="expression" dxfId="2617" priority="13255">
      <formula>IF(RIGHT(TEXT(AM101,"0.#"),1)=".",FALSE,TRUE)</formula>
    </cfRule>
    <cfRule type="expression" dxfId="2616" priority="13256">
      <formula>IF(RIGHT(TEXT(AM101,"0.#"),1)=".",TRUE,FALSE)</formula>
    </cfRule>
  </conditionalFormatting>
  <conditionalFormatting sqref="AE102">
    <cfRule type="expression" dxfId="2615" priority="13253">
      <formula>IF(RIGHT(TEXT(AE102,"0.#"),1)=".",FALSE,TRUE)</formula>
    </cfRule>
    <cfRule type="expression" dxfId="2614" priority="13254">
      <formula>IF(RIGHT(TEXT(AE102,"0.#"),1)=".",TRUE,FALSE)</formula>
    </cfRule>
  </conditionalFormatting>
  <conditionalFormatting sqref="AI102">
    <cfRule type="expression" dxfId="2613" priority="13251">
      <formula>IF(RIGHT(TEXT(AI102,"0.#"),1)=".",FALSE,TRUE)</formula>
    </cfRule>
    <cfRule type="expression" dxfId="2612" priority="13252">
      <formula>IF(RIGHT(TEXT(AI102,"0.#"),1)=".",TRUE,FALSE)</formula>
    </cfRule>
  </conditionalFormatting>
  <conditionalFormatting sqref="AM102">
    <cfRule type="expression" dxfId="2611" priority="13249">
      <formula>IF(RIGHT(TEXT(AM102,"0.#"),1)=".",FALSE,TRUE)</formula>
    </cfRule>
    <cfRule type="expression" dxfId="2610" priority="13250">
      <formula>IF(RIGHT(TEXT(AM102,"0.#"),1)=".",TRUE,FALSE)</formula>
    </cfRule>
  </conditionalFormatting>
  <conditionalFormatting sqref="AQ102">
    <cfRule type="expression" dxfId="2609" priority="13247">
      <formula>IF(RIGHT(TEXT(AQ102,"0.#"),1)=".",FALSE,TRUE)</formula>
    </cfRule>
    <cfRule type="expression" dxfId="2608" priority="13248">
      <formula>IF(RIGHT(TEXT(AQ102,"0.#"),1)=".",TRUE,FALSE)</formula>
    </cfRule>
  </conditionalFormatting>
  <conditionalFormatting sqref="AE104">
    <cfRule type="expression" dxfId="2607" priority="13245">
      <formula>IF(RIGHT(TEXT(AE104,"0.#"),1)=".",FALSE,TRUE)</formula>
    </cfRule>
    <cfRule type="expression" dxfId="2606" priority="13246">
      <formula>IF(RIGHT(TEXT(AE104,"0.#"),1)=".",TRUE,FALSE)</formula>
    </cfRule>
  </conditionalFormatting>
  <conditionalFormatting sqref="AI104">
    <cfRule type="expression" dxfId="2605" priority="13243">
      <formula>IF(RIGHT(TEXT(AI104,"0.#"),1)=".",FALSE,TRUE)</formula>
    </cfRule>
    <cfRule type="expression" dxfId="2604" priority="13244">
      <formula>IF(RIGHT(TEXT(AI104,"0.#"),1)=".",TRUE,FALSE)</formula>
    </cfRule>
  </conditionalFormatting>
  <conditionalFormatting sqref="AM104">
    <cfRule type="expression" dxfId="2603" priority="13241">
      <formula>IF(RIGHT(TEXT(AM104,"0.#"),1)=".",FALSE,TRUE)</formula>
    </cfRule>
    <cfRule type="expression" dxfId="2602" priority="13242">
      <formula>IF(RIGHT(TEXT(AM104,"0.#"),1)=".",TRUE,FALSE)</formula>
    </cfRule>
  </conditionalFormatting>
  <conditionalFormatting sqref="AE105">
    <cfRule type="expression" dxfId="2601" priority="13239">
      <formula>IF(RIGHT(TEXT(AE105,"0.#"),1)=".",FALSE,TRUE)</formula>
    </cfRule>
    <cfRule type="expression" dxfId="2600" priority="13240">
      <formula>IF(RIGHT(TEXT(AE105,"0.#"),1)=".",TRUE,FALSE)</formula>
    </cfRule>
  </conditionalFormatting>
  <conditionalFormatting sqref="AI105">
    <cfRule type="expression" dxfId="2599" priority="13237">
      <formula>IF(RIGHT(TEXT(AI105,"0.#"),1)=".",FALSE,TRUE)</formula>
    </cfRule>
    <cfRule type="expression" dxfId="2598" priority="13238">
      <formula>IF(RIGHT(TEXT(AI105,"0.#"),1)=".",TRUE,FALSE)</formula>
    </cfRule>
  </conditionalFormatting>
  <conditionalFormatting sqref="AM105">
    <cfRule type="expression" dxfId="2597" priority="13235">
      <formula>IF(RIGHT(TEXT(AM105,"0.#"),1)=".",FALSE,TRUE)</formula>
    </cfRule>
    <cfRule type="expression" dxfId="2596" priority="13236">
      <formula>IF(RIGHT(TEXT(AM105,"0.#"),1)=".",TRUE,FALSE)</formula>
    </cfRule>
  </conditionalFormatting>
  <conditionalFormatting sqref="AE107">
    <cfRule type="expression" dxfId="2595" priority="13231">
      <formula>IF(RIGHT(TEXT(AE107,"0.#"),1)=".",FALSE,TRUE)</formula>
    </cfRule>
    <cfRule type="expression" dxfId="2594" priority="13232">
      <formula>IF(RIGHT(TEXT(AE107,"0.#"),1)=".",TRUE,FALSE)</formula>
    </cfRule>
  </conditionalFormatting>
  <conditionalFormatting sqref="AI107">
    <cfRule type="expression" dxfId="2593" priority="13229">
      <formula>IF(RIGHT(TEXT(AI107,"0.#"),1)=".",FALSE,TRUE)</formula>
    </cfRule>
    <cfRule type="expression" dxfId="2592" priority="13230">
      <formula>IF(RIGHT(TEXT(AI107,"0.#"),1)=".",TRUE,FALSE)</formula>
    </cfRule>
  </conditionalFormatting>
  <conditionalFormatting sqref="AM107">
    <cfRule type="expression" dxfId="2591" priority="13227">
      <formula>IF(RIGHT(TEXT(AM107,"0.#"),1)=".",FALSE,TRUE)</formula>
    </cfRule>
    <cfRule type="expression" dxfId="2590" priority="13228">
      <formula>IF(RIGHT(TEXT(AM107,"0.#"),1)=".",TRUE,FALSE)</formula>
    </cfRule>
  </conditionalFormatting>
  <conditionalFormatting sqref="AE108">
    <cfRule type="expression" dxfId="2589" priority="13225">
      <formula>IF(RIGHT(TEXT(AE108,"0.#"),1)=".",FALSE,TRUE)</formula>
    </cfRule>
    <cfRule type="expression" dxfId="2588" priority="13226">
      <formula>IF(RIGHT(TEXT(AE108,"0.#"),1)=".",TRUE,FALSE)</formula>
    </cfRule>
  </conditionalFormatting>
  <conditionalFormatting sqref="AI108">
    <cfRule type="expression" dxfId="2587" priority="13223">
      <formula>IF(RIGHT(TEXT(AI108,"0.#"),1)=".",FALSE,TRUE)</formula>
    </cfRule>
    <cfRule type="expression" dxfId="2586" priority="13224">
      <formula>IF(RIGHT(TEXT(AI108,"0.#"),1)=".",TRUE,FALSE)</formula>
    </cfRule>
  </conditionalFormatting>
  <conditionalFormatting sqref="AM108">
    <cfRule type="expression" dxfId="2585" priority="13221">
      <formula>IF(RIGHT(TEXT(AM108,"0.#"),1)=".",FALSE,TRUE)</formula>
    </cfRule>
    <cfRule type="expression" dxfId="2584" priority="13222">
      <formula>IF(RIGHT(TEXT(AM108,"0.#"),1)=".",TRUE,FALSE)</formula>
    </cfRule>
  </conditionalFormatting>
  <conditionalFormatting sqref="AE110">
    <cfRule type="expression" dxfId="2583" priority="13217">
      <formula>IF(RIGHT(TEXT(AE110,"0.#"),1)=".",FALSE,TRUE)</formula>
    </cfRule>
    <cfRule type="expression" dxfId="2582" priority="13218">
      <formula>IF(RIGHT(TEXT(AE110,"0.#"),1)=".",TRUE,FALSE)</formula>
    </cfRule>
  </conditionalFormatting>
  <conditionalFormatting sqref="AI110">
    <cfRule type="expression" dxfId="2581" priority="13215">
      <formula>IF(RIGHT(TEXT(AI110,"0.#"),1)=".",FALSE,TRUE)</formula>
    </cfRule>
    <cfRule type="expression" dxfId="2580" priority="13216">
      <formula>IF(RIGHT(TEXT(AI110,"0.#"),1)=".",TRUE,FALSE)</formula>
    </cfRule>
  </conditionalFormatting>
  <conditionalFormatting sqref="AM110">
    <cfRule type="expression" dxfId="2579" priority="13213">
      <formula>IF(RIGHT(TEXT(AM110,"0.#"),1)=".",FALSE,TRUE)</formula>
    </cfRule>
    <cfRule type="expression" dxfId="2578" priority="13214">
      <formula>IF(RIGHT(TEXT(AM110,"0.#"),1)=".",TRUE,FALSE)</formula>
    </cfRule>
  </conditionalFormatting>
  <conditionalFormatting sqref="AE111">
    <cfRule type="expression" dxfId="2577" priority="13211">
      <formula>IF(RIGHT(TEXT(AE111,"0.#"),1)=".",FALSE,TRUE)</formula>
    </cfRule>
    <cfRule type="expression" dxfId="2576" priority="13212">
      <formula>IF(RIGHT(TEXT(AE111,"0.#"),1)=".",TRUE,FALSE)</formula>
    </cfRule>
  </conditionalFormatting>
  <conditionalFormatting sqref="AI111">
    <cfRule type="expression" dxfId="2575" priority="13209">
      <formula>IF(RIGHT(TEXT(AI111,"0.#"),1)=".",FALSE,TRUE)</formula>
    </cfRule>
    <cfRule type="expression" dxfId="2574" priority="13210">
      <formula>IF(RIGHT(TEXT(AI111,"0.#"),1)=".",TRUE,FALSE)</formula>
    </cfRule>
  </conditionalFormatting>
  <conditionalFormatting sqref="AM111">
    <cfRule type="expression" dxfId="2573" priority="13207">
      <formula>IF(RIGHT(TEXT(AM111,"0.#"),1)=".",FALSE,TRUE)</formula>
    </cfRule>
    <cfRule type="expression" dxfId="2572" priority="13208">
      <formula>IF(RIGHT(TEXT(AM111,"0.#"),1)=".",TRUE,FALSE)</formula>
    </cfRule>
  </conditionalFormatting>
  <conditionalFormatting sqref="AE113">
    <cfRule type="expression" dxfId="2571" priority="13203">
      <formula>IF(RIGHT(TEXT(AE113,"0.#"),1)=".",FALSE,TRUE)</formula>
    </cfRule>
    <cfRule type="expression" dxfId="2570" priority="13204">
      <formula>IF(RIGHT(TEXT(AE113,"0.#"),1)=".",TRUE,FALSE)</formula>
    </cfRule>
  </conditionalFormatting>
  <conditionalFormatting sqref="AI113">
    <cfRule type="expression" dxfId="2569" priority="13201">
      <formula>IF(RIGHT(TEXT(AI113,"0.#"),1)=".",FALSE,TRUE)</formula>
    </cfRule>
    <cfRule type="expression" dxfId="2568" priority="13202">
      <formula>IF(RIGHT(TEXT(AI113,"0.#"),1)=".",TRUE,FALSE)</formula>
    </cfRule>
  </conditionalFormatting>
  <conditionalFormatting sqref="AM113">
    <cfRule type="expression" dxfId="2567" priority="13199">
      <formula>IF(RIGHT(TEXT(AM113,"0.#"),1)=".",FALSE,TRUE)</formula>
    </cfRule>
    <cfRule type="expression" dxfId="2566" priority="13200">
      <formula>IF(RIGHT(TEXT(AM113,"0.#"),1)=".",TRUE,FALSE)</formula>
    </cfRule>
  </conditionalFormatting>
  <conditionalFormatting sqref="AE114">
    <cfRule type="expression" dxfId="2565" priority="13197">
      <formula>IF(RIGHT(TEXT(AE114,"0.#"),1)=".",FALSE,TRUE)</formula>
    </cfRule>
    <cfRule type="expression" dxfId="2564" priority="13198">
      <formula>IF(RIGHT(TEXT(AE114,"0.#"),1)=".",TRUE,FALSE)</formula>
    </cfRule>
  </conditionalFormatting>
  <conditionalFormatting sqref="AI114">
    <cfRule type="expression" dxfId="2563" priority="13195">
      <formula>IF(RIGHT(TEXT(AI114,"0.#"),1)=".",FALSE,TRUE)</formula>
    </cfRule>
    <cfRule type="expression" dxfId="2562" priority="13196">
      <formula>IF(RIGHT(TEXT(AI114,"0.#"),1)=".",TRUE,FALSE)</formula>
    </cfRule>
  </conditionalFormatting>
  <conditionalFormatting sqref="AM114">
    <cfRule type="expression" dxfId="2561" priority="13193">
      <formula>IF(RIGHT(TEXT(AM114,"0.#"),1)=".",FALSE,TRUE)</formula>
    </cfRule>
    <cfRule type="expression" dxfId="2560" priority="13194">
      <formula>IF(RIGHT(TEXT(AM114,"0.#"),1)=".",TRUE,FALSE)</formula>
    </cfRule>
  </conditionalFormatting>
  <conditionalFormatting sqref="AE116 AQ116">
    <cfRule type="expression" dxfId="2559" priority="13189">
      <formula>IF(RIGHT(TEXT(AE116,"0.#"),1)=".",FALSE,TRUE)</formula>
    </cfRule>
    <cfRule type="expression" dxfId="2558" priority="13190">
      <formula>IF(RIGHT(TEXT(AE116,"0.#"),1)=".",TRUE,FALSE)</formula>
    </cfRule>
  </conditionalFormatting>
  <conditionalFormatting sqref="AI116">
    <cfRule type="expression" dxfId="2557" priority="13187">
      <formula>IF(RIGHT(TEXT(AI116,"0.#"),1)=".",FALSE,TRUE)</formula>
    </cfRule>
    <cfRule type="expression" dxfId="2556" priority="13188">
      <formula>IF(RIGHT(TEXT(AI116,"0.#"),1)=".",TRUE,FALSE)</formula>
    </cfRule>
  </conditionalFormatting>
  <conditionalFormatting sqref="AM116">
    <cfRule type="expression" dxfId="2555" priority="13185">
      <formula>IF(RIGHT(TEXT(AM116,"0.#"),1)=".",FALSE,TRUE)</formula>
    </cfRule>
    <cfRule type="expression" dxfId="2554" priority="13186">
      <formula>IF(RIGHT(TEXT(AM116,"0.#"),1)=".",TRUE,FALSE)</formula>
    </cfRule>
  </conditionalFormatting>
  <conditionalFormatting sqref="AE117 AM117">
    <cfRule type="expression" dxfId="2553" priority="13183">
      <formula>IF(RIGHT(TEXT(AE117,"0.#"),1)=".",FALSE,TRUE)</formula>
    </cfRule>
    <cfRule type="expression" dxfId="2552" priority="13184">
      <formula>IF(RIGHT(TEXT(AE117,"0.#"),1)=".",TRUE,FALSE)</formula>
    </cfRule>
  </conditionalFormatting>
  <conditionalFormatting sqref="AI117">
    <cfRule type="expression" dxfId="2551" priority="13181">
      <formula>IF(RIGHT(TEXT(AI117,"0.#"),1)=".",FALSE,TRUE)</formula>
    </cfRule>
    <cfRule type="expression" dxfId="2550" priority="13182">
      <formula>IF(RIGHT(TEXT(AI117,"0.#"),1)=".",TRUE,FALSE)</formula>
    </cfRule>
  </conditionalFormatting>
  <conditionalFormatting sqref="AQ117">
    <cfRule type="expression" dxfId="2549" priority="13177">
      <formula>IF(RIGHT(TEXT(AQ117,"0.#"),1)=".",FALSE,TRUE)</formula>
    </cfRule>
    <cfRule type="expression" dxfId="2548" priority="13178">
      <formula>IF(RIGHT(TEXT(AQ117,"0.#"),1)=".",TRUE,FALSE)</formula>
    </cfRule>
  </conditionalFormatting>
  <conditionalFormatting sqref="AE119 AQ119">
    <cfRule type="expression" dxfId="2547" priority="13175">
      <formula>IF(RIGHT(TEXT(AE119,"0.#"),1)=".",FALSE,TRUE)</formula>
    </cfRule>
    <cfRule type="expression" dxfId="2546" priority="13176">
      <formula>IF(RIGHT(TEXT(AE119,"0.#"),1)=".",TRUE,FALSE)</formula>
    </cfRule>
  </conditionalFormatting>
  <conditionalFormatting sqref="AI119">
    <cfRule type="expression" dxfId="2545" priority="13173">
      <formula>IF(RIGHT(TEXT(AI119,"0.#"),1)=".",FALSE,TRUE)</formula>
    </cfRule>
    <cfRule type="expression" dxfId="2544" priority="13174">
      <formula>IF(RIGHT(TEXT(AI119,"0.#"),1)=".",TRUE,FALSE)</formula>
    </cfRule>
  </conditionalFormatting>
  <conditionalFormatting sqref="AQ120">
    <cfRule type="expression" dxfId="2543" priority="13163">
      <formula>IF(RIGHT(TEXT(AQ120,"0.#"),1)=".",FALSE,TRUE)</formula>
    </cfRule>
    <cfRule type="expression" dxfId="2542" priority="13164">
      <formula>IF(RIGHT(TEXT(AQ120,"0.#"),1)=".",TRUE,FALSE)</formula>
    </cfRule>
  </conditionalFormatting>
  <conditionalFormatting sqref="AE122 AQ122">
    <cfRule type="expression" dxfId="2541" priority="13161">
      <formula>IF(RIGHT(TEXT(AE122,"0.#"),1)=".",FALSE,TRUE)</formula>
    </cfRule>
    <cfRule type="expression" dxfId="2540" priority="13162">
      <formula>IF(RIGHT(TEXT(AE122,"0.#"),1)=".",TRUE,FALSE)</formula>
    </cfRule>
  </conditionalFormatting>
  <conditionalFormatting sqref="AI122">
    <cfRule type="expression" dxfId="2539" priority="13159">
      <formula>IF(RIGHT(TEXT(AI122,"0.#"),1)=".",FALSE,TRUE)</formula>
    </cfRule>
    <cfRule type="expression" dxfId="2538" priority="13160">
      <formula>IF(RIGHT(TEXT(AI122,"0.#"),1)=".",TRUE,FALSE)</formula>
    </cfRule>
  </conditionalFormatting>
  <conditionalFormatting sqref="AM122">
    <cfRule type="expression" dxfId="2537" priority="13157">
      <formula>IF(RIGHT(TEXT(AM122,"0.#"),1)=".",FALSE,TRUE)</formula>
    </cfRule>
    <cfRule type="expression" dxfId="2536" priority="13158">
      <formula>IF(RIGHT(TEXT(AM122,"0.#"),1)=".",TRUE,FALSE)</formula>
    </cfRule>
  </conditionalFormatting>
  <conditionalFormatting sqref="AQ123">
    <cfRule type="expression" dxfId="2535" priority="13149">
      <formula>IF(RIGHT(TEXT(AQ123,"0.#"),1)=".",FALSE,TRUE)</formula>
    </cfRule>
    <cfRule type="expression" dxfId="2534" priority="13150">
      <formula>IF(RIGHT(TEXT(AQ123,"0.#"),1)=".",TRUE,FALSE)</formula>
    </cfRule>
  </conditionalFormatting>
  <conditionalFormatting sqref="AE125 AQ125">
    <cfRule type="expression" dxfId="2533" priority="13147">
      <formula>IF(RIGHT(TEXT(AE125,"0.#"),1)=".",FALSE,TRUE)</formula>
    </cfRule>
    <cfRule type="expression" dxfId="2532" priority="13148">
      <formula>IF(RIGHT(TEXT(AE125,"0.#"),1)=".",TRUE,FALSE)</formula>
    </cfRule>
  </conditionalFormatting>
  <conditionalFormatting sqref="AI125">
    <cfRule type="expression" dxfId="2531" priority="13145">
      <formula>IF(RIGHT(TEXT(AI125,"0.#"),1)=".",FALSE,TRUE)</formula>
    </cfRule>
    <cfRule type="expression" dxfId="2530" priority="13146">
      <formula>IF(RIGHT(TEXT(AI125,"0.#"),1)=".",TRUE,FALSE)</formula>
    </cfRule>
  </conditionalFormatting>
  <conditionalFormatting sqref="AM125">
    <cfRule type="expression" dxfId="2529" priority="13143">
      <formula>IF(RIGHT(TEXT(AM125,"0.#"),1)=".",FALSE,TRUE)</formula>
    </cfRule>
    <cfRule type="expression" dxfId="2528" priority="13144">
      <formula>IF(RIGHT(TEXT(AM125,"0.#"),1)=".",TRUE,FALSE)</formula>
    </cfRule>
  </conditionalFormatting>
  <conditionalFormatting sqref="AQ126">
    <cfRule type="expression" dxfId="2527" priority="13135">
      <formula>IF(RIGHT(TEXT(AQ126,"0.#"),1)=".",FALSE,TRUE)</formula>
    </cfRule>
    <cfRule type="expression" dxfId="2526" priority="13136">
      <formula>IF(RIGHT(TEXT(AQ126,"0.#"),1)=".",TRUE,FALSE)</formula>
    </cfRule>
  </conditionalFormatting>
  <conditionalFormatting sqref="AE128 AQ128">
    <cfRule type="expression" dxfId="2525" priority="13133">
      <formula>IF(RIGHT(TEXT(AE128,"0.#"),1)=".",FALSE,TRUE)</formula>
    </cfRule>
    <cfRule type="expression" dxfId="2524" priority="13134">
      <formula>IF(RIGHT(TEXT(AE128,"0.#"),1)=".",TRUE,FALSE)</formula>
    </cfRule>
  </conditionalFormatting>
  <conditionalFormatting sqref="AI128">
    <cfRule type="expression" dxfId="2523" priority="13131">
      <formula>IF(RIGHT(TEXT(AI128,"0.#"),1)=".",FALSE,TRUE)</formula>
    </cfRule>
    <cfRule type="expression" dxfId="2522" priority="13132">
      <formula>IF(RIGHT(TEXT(AI128,"0.#"),1)=".",TRUE,FALSE)</formula>
    </cfRule>
  </conditionalFormatting>
  <conditionalFormatting sqref="AM128">
    <cfRule type="expression" dxfId="2521" priority="13129">
      <formula>IF(RIGHT(TEXT(AM128,"0.#"),1)=".",FALSE,TRUE)</formula>
    </cfRule>
    <cfRule type="expression" dxfId="2520" priority="13130">
      <formula>IF(RIGHT(TEXT(AM128,"0.#"),1)=".",TRUE,FALSE)</formula>
    </cfRule>
  </conditionalFormatting>
  <conditionalFormatting sqref="AQ129">
    <cfRule type="expression" dxfId="2519" priority="13121">
      <formula>IF(RIGHT(TEXT(AQ129,"0.#"),1)=".",FALSE,TRUE)</formula>
    </cfRule>
    <cfRule type="expression" dxfId="2518" priority="13122">
      <formula>IF(RIGHT(TEXT(AQ129,"0.#"),1)=".",TRUE,FALSE)</formula>
    </cfRule>
  </conditionalFormatting>
  <conditionalFormatting sqref="AE75">
    <cfRule type="expression" dxfId="2517" priority="13119">
      <formula>IF(RIGHT(TEXT(AE75,"0.#"),1)=".",FALSE,TRUE)</formula>
    </cfRule>
    <cfRule type="expression" dxfId="2516" priority="13120">
      <formula>IF(RIGHT(TEXT(AE75,"0.#"),1)=".",TRUE,FALSE)</formula>
    </cfRule>
  </conditionalFormatting>
  <conditionalFormatting sqref="AE76">
    <cfRule type="expression" dxfId="2515" priority="13117">
      <formula>IF(RIGHT(TEXT(AE76,"0.#"),1)=".",FALSE,TRUE)</formula>
    </cfRule>
    <cfRule type="expression" dxfId="2514" priority="13118">
      <formula>IF(RIGHT(TEXT(AE76,"0.#"),1)=".",TRUE,FALSE)</formula>
    </cfRule>
  </conditionalFormatting>
  <conditionalFormatting sqref="AE77">
    <cfRule type="expression" dxfId="2513" priority="13115">
      <formula>IF(RIGHT(TEXT(AE77,"0.#"),1)=".",FALSE,TRUE)</formula>
    </cfRule>
    <cfRule type="expression" dxfId="2512" priority="13116">
      <formula>IF(RIGHT(TEXT(AE77,"0.#"),1)=".",TRUE,FALSE)</formula>
    </cfRule>
  </conditionalFormatting>
  <conditionalFormatting sqref="AI77">
    <cfRule type="expression" dxfId="2511" priority="13113">
      <formula>IF(RIGHT(TEXT(AI77,"0.#"),1)=".",FALSE,TRUE)</formula>
    </cfRule>
    <cfRule type="expression" dxfId="2510" priority="13114">
      <formula>IF(RIGHT(TEXT(AI77,"0.#"),1)=".",TRUE,FALSE)</formula>
    </cfRule>
  </conditionalFormatting>
  <conditionalFormatting sqref="AI76">
    <cfRule type="expression" dxfId="2509" priority="13111">
      <formula>IF(RIGHT(TEXT(AI76,"0.#"),1)=".",FALSE,TRUE)</formula>
    </cfRule>
    <cfRule type="expression" dxfId="2508" priority="13112">
      <formula>IF(RIGHT(TEXT(AI76,"0.#"),1)=".",TRUE,FALSE)</formula>
    </cfRule>
  </conditionalFormatting>
  <conditionalFormatting sqref="AI75">
    <cfRule type="expression" dxfId="2507" priority="13109">
      <formula>IF(RIGHT(TEXT(AI75,"0.#"),1)=".",FALSE,TRUE)</formula>
    </cfRule>
    <cfRule type="expression" dxfId="2506" priority="13110">
      <formula>IF(RIGHT(TEXT(AI75,"0.#"),1)=".",TRUE,FALSE)</formula>
    </cfRule>
  </conditionalFormatting>
  <conditionalFormatting sqref="AM75">
    <cfRule type="expression" dxfId="2505" priority="13107">
      <formula>IF(RIGHT(TEXT(AM75,"0.#"),1)=".",FALSE,TRUE)</formula>
    </cfRule>
    <cfRule type="expression" dxfId="2504" priority="13108">
      <formula>IF(RIGHT(TEXT(AM75,"0.#"),1)=".",TRUE,FALSE)</formula>
    </cfRule>
  </conditionalFormatting>
  <conditionalFormatting sqref="AM76">
    <cfRule type="expression" dxfId="2503" priority="13105">
      <formula>IF(RIGHT(TEXT(AM76,"0.#"),1)=".",FALSE,TRUE)</formula>
    </cfRule>
    <cfRule type="expression" dxfId="2502" priority="13106">
      <formula>IF(RIGHT(TEXT(AM76,"0.#"),1)=".",TRUE,FALSE)</formula>
    </cfRule>
  </conditionalFormatting>
  <conditionalFormatting sqref="AM77">
    <cfRule type="expression" dxfId="2501" priority="13103">
      <formula>IF(RIGHT(TEXT(AM77,"0.#"),1)=".",FALSE,TRUE)</formula>
    </cfRule>
    <cfRule type="expression" dxfId="2500" priority="13104">
      <formula>IF(RIGHT(TEXT(AM77,"0.#"),1)=".",TRUE,FALSE)</formula>
    </cfRule>
  </conditionalFormatting>
  <conditionalFormatting sqref="AE134:AE135 AU134:AU135 AI134:AI135 AM134:AM135 AQ134:AQ135">
    <cfRule type="expression" dxfId="2499" priority="13089">
      <formula>IF(RIGHT(TEXT(AE134,"0.#"),1)=".",FALSE,TRUE)</formula>
    </cfRule>
    <cfRule type="expression" dxfId="2498" priority="13090">
      <formula>IF(RIGHT(TEXT(AE134,"0.#"),1)=".",TRUE,FALSE)</formula>
    </cfRule>
  </conditionalFormatting>
  <conditionalFormatting sqref="AE433:AE435 AI433:AI435 AM433:AM435">
    <cfRule type="expression" dxfId="2497" priority="13059">
      <formula>IF(RIGHT(TEXT(AE433,"0.#"),1)=".",FALSE,TRUE)</formula>
    </cfRule>
    <cfRule type="expression" dxfId="2496" priority="13060">
      <formula>IF(RIGHT(TEXT(AE433,"0.#"),1)=".",TRUE,FALSE)</formula>
    </cfRule>
  </conditionalFormatting>
  <conditionalFormatting sqref="AU433:AU435">
    <cfRule type="expression" dxfId="2495" priority="13035">
      <formula>IF(RIGHT(TEXT(AU433,"0.#"),1)=".",FALSE,TRUE)</formula>
    </cfRule>
    <cfRule type="expression" dxfId="2494" priority="13036">
      <formula>IF(RIGHT(TEXT(AU433,"0.#"),1)=".",TRUE,FALSE)</formula>
    </cfRule>
  </conditionalFormatting>
  <conditionalFormatting sqref="AQ433:AQ435">
    <cfRule type="expression" dxfId="2493" priority="12935">
      <formula>IF(RIGHT(TEXT(AQ433,"0.#"),1)=".",FALSE,TRUE)</formula>
    </cfRule>
    <cfRule type="expression" dxfId="2492" priority="12936">
      <formula>IF(RIGHT(TEXT(AQ433,"0.#"),1)=".",TRUE,FALSE)</formula>
    </cfRule>
  </conditionalFormatting>
  <conditionalFormatting sqref="AL840:AO867">
    <cfRule type="expression" dxfId="2491" priority="6659">
      <formula>IF(AND(AL840&gt;=0, RIGHT(TEXT(AL840,"0.#"),1)&lt;&gt;"."),TRUE,FALSE)</formula>
    </cfRule>
    <cfRule type="expression" dxfId="2490" priority="6660">
      <formula>IF(AND(AL840&gt;=0, RIGHT(TEXT(AL840,"0.#"),1)="."),TRUE,FALSE)</formula>
    </cfRule>
    <cfRule type="expression" dxfId="2489" priority="6661">
      <formula>IF(AND(AL840&lt;0, RIGHT(TEXT(AL840,"0.#"),1)&lt;&gt;"."),TRUE,FALSE)</formula>
    </cfRule>
    <cfRule type="expression" dxfId="2488" priority="6662">
      <formula>IF(AND(AL840&lt;0, RIGHT(TEXT(AL840,"0.#"),1)="."),TRUE,FALSE)</formula>
    </cfRule>
  </conditionalFormatting>
  <conditionalFormatting sqref="AQ53:AQ55">
    <cfRule type="expression" dxfId="2487" priority="4681">
      <formula>IF(RIGHT(TEXT(AQ53,"0.#"),1)=".",FALSE,TRUE)</formula>
    </cfRule>
    <cfRule type="expression" dxfId="2486" priority="4682">
      <formula>IF(RIGHT(TEXT(AQ53,"0.#"),1)=".",TRUE,FALSE)</formula>
    </cfRule>
  </conditionalFormatting>
  <conditionalFormatting sqref="AU53:AU55">
    <cfRule type="expression" dxfId="2485" priority="4679">
      <formula>IF(RIGHT(TEXT(AU53,"0.#"),1)=".",FALSE,TRUE)</formula>
    </cfRule>
    <cfRule type="expression" dxfId="2484" priority="4680">
      <formula>IF(RIGHT(TEXT(AU53,"0.#"),1)=".",TRUE,FALSE)</formula>
    </cfRule>
  </conditionalFormatting>
  <conditionalFormatting sqref="AQ60:AQ62">
    <cfRule type="expression" dxfId="2483" priority="4677">
      <formula>IF(RIGHT(TEXT(AQ60,"0.#"),1)=".",FALSE,TRUE)</formula>
    </cfRule>
    <cfRule type="expression" dxfId="2482" priority="4678">
      <formula>IF(RIGHT(TEXT(AQ60,"0.#"),1)=".",TRUE,FALSE)</formula>
    </cfRule>
  </conditionalFormatting>
  <conditionalFormatting sqref="AU60:AU62">
    <cfRule type="expression" dxfId="2481" priority="4675">
      <formula>IF(RIGHT(TEXT(AU60,"0.#"),1)=".",FALSE,TRUE)</formula>
    </cfRule>
    <cfRule type="expression" dxfId="2480" priority="4676">
      <formula>IF(RIGHT(TEXT(AU60,"0.#"),1)=".",TRUE,FALSE)</formula>
    </cfRule>
  </conditionalFormatting>
  <conditionalFormatting sqref="AQ75:AQ77">
    <cfRule type="expression" dxfId="2479" priority="4673">
      <formula>IF(RIGHT(TEXT(AQ75,"0.#"),1)=".",FALSE,TRUE)</formula>
    </cfRule>
    <cfRule type="expression" dxfId="2478" priority="4674">
      <formula>IF(RIGHT(TEXT(AQ75,"0.#"),1)=".",TRUE,FALSE)</formula>
    </cfRule>
  </conditionalFormatting>
  <conditionalFormatting sqref="AU75:AU77">
    <cfRule type="expression" dxfId="2477" priority="4671">
      <formula>IF(RIGHT(TEXT(AU75,"0.#"),1)=".",FALSE,TRUE)</formula>
    </cfRule>
    <cfRule type="expression" dxfId="2476" priority="4672">
      <formula>IF(RIGHT(TEXT(AU75,"0.#"),1)=".",TRUE,FALSE)</formula>
    </cfRule>
  </conditionalFormatting>
  <conditionalFormatting sqref="AQ87:AQ89">
    <cfRule type="expression" dxfId="2475" priority="4669">
      <formula>IF(RIGHT(TEXT(AQ87,"0.#"),1)=".",FALSE,TRUE)</formula>
    </cfRule>
    <cfRule type="expression" dxfId="2474" priority="4670">
      <formula>IF(RIGHT(TEXT(AQ87,"0.#"),1)=".",TRUE,FALSE)</formula>
    </cfRule>
  </conditionalFormatting>
  <conditionalFormatting sqref="AU87:AU89">
    <cfRule type="expression" dxfId="2473" priority="4667">
      <formula>IF(RIGHT(TEXT(AU87,"0.#"),1)=".",FALSE,TRUE)</formula>
    </cfRule>
    <cfRule type="expression" dxfId="2472" priority="4668">
      <formula>IF(RIGHT(TEXT(AU87,"0.#"),1)=".",TRUE,FALSE)</formula>
    </cfRule>
  </conditionalFormatting>
  <conditionalFormatting sqref="AQ92:AQ94">
    <cfRule type="expression" dxfId="2471" priority="4665">
      <formula>IF(RIGHT(TEXT(AQ92,"0.#"),1)=".",FALSE,TRUE)</formula>
    </cfRule>
    <cfRule type="expression" dxfId="2470" priority="4666">
      <formula>IF(RIGHT(TEXT(AQ92,"0.#"),1)=".",TRUE,FALSE)</formula>
    </cfRule>
  </conditionalFormatting>
  <conditionalFormatting sqref="AU92:AU94">
    <cfRule type="expression" dxfId="2469" priority="4663">
      <formula>IF(RIGHT(TEXT(AU92,"0.#"),1)=".",FALSE,TRUE)</formula>
    </cfRule>
    <cfRule type="expression" dxfId="2468" priority="4664">
      <formula>IF(RIGHT(TEXT(AU92,"0.#"),1)=".",TRUE,FALSE)</formula>
    </cfRule>
  </conditionalFormatting>
  <conditionalFormatting sqref="AQ97:AQ99">
    <cfRule type="expression" dxfId="2467" priority="4661">
      <formula>IF(RIGHT(TEXT(AQ97,"0.#"),1)=".",FALSE,TRUE)</formula>
    </cfRule>
    <cfRule type="expression" dxfId="2466" priority="4662">
      <formula>IF(RIGHT(TEXT(AQ97,"0.#"),1)=".",TRUE,FALSE)</formula>
    </cfRule>
  </conditionalFormatting>
  <conditionalFormatting sqref="AU97:AU99">
    <cfRule type="expression" dxfId="2465" priority="4659">
      <formula>IF(RIGHT(TEXT(AU97,"0.#"),1)=".",FALSE,TRUE)</formula>
    </cfRule>
    <cfRule type="expression" dxfId="2464" priority="4660">
      <formula>IF(RIGHT(TEXT(AU97,"0.#"),1)=".",TRUE,FALSE)</formula>
    </cfRule>
  </conditionalFormatting>
  <conditionalFormatting sqref="AE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40:Y867">
    <cfRule type="expression" dxfId="2447" priority="2987">
      <formula>IF(RIGHT(TEXT(Y840,"0.#"),1)=".",FALSE,TRUE)</formula>
    </cfRule>
    <cfRule type="expression" dxfId="2446" priority="2988">
      <formula>IF(RIGHT(TEXT(Y840,"0.#"),1)=".",TRUE,FALSE)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3:AO1132">
    <cfRule type="expression" dxfId="2417" priority="2893">
      <formula>IF(AND(AL1103&gt;=0, RIGHT(TEXT(AL1103,"0.#"),1)&lt;&gt;"."),TRUE,FALSE)</formula>
    </cfRule>
    <cfRule type="expression" dxfId="2416" priority="2894">
      <formula>IF(AND(AL1103&gt;=0, RIGHT(TEXT(AL1103,"0.#"),1)="."),TRUE,FALSE)</formula>
    </cfRule>
    <cfRule type="expression" dxfId="2415" priority="2895">
      <formula>IF(AND(AL1103&lt;0, RIGHT(TEXT(AL1103,"0.#"),1)&lt;&gt;"."),TRUE,FALSE)</formula>
    </cfRule>
    <cfRule type="expression" dxfId="2414" priority="2896">
      <formula>IF(AND(AL1103&lt;0, RIGHT(TEXT(AL1103,"0.#"),1)="."),TRUE,FALSE)</formula>
    </cfRule>
  </conditionalFormatting>
  <conditionalFormatting sqref="Y1103:Y1132">
    <cfRule type="expression" dxfId="2413" priority="2891">
      <formula>IF(RIGHT(TEXT(Y1103,"0.#"),1)=".",FALSE,TRUE)</formula>
    </cfRule>
    <cfRule type="expression" dxfId="2412" priority="2892">
      <formula>IF(RIGHT(TEXT(Y1103,"0.#"),1)=".",TRUE,FALSE)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8:AO839">
    <cfRule type="expression" dxfId="2403" priority="2845">
      <formula>IF(AND(AL838&gt;=0, RIGHT(TEXT(AL838,"0.#"),1)&lt;&gt;"."),TRUE,FALSE)</formula>
    </cfRule>
    <cfRule type="expression" dxfId="2402" priority="2846">
      <formula>IF(AND(AL838&gt;=0, RIGHT(TEXT(AL838,"0.#"),1)="."),TRUE,FALSE)</formula>
    </cfRule>
    <cfRule type="expression" dxfId="2401" priority="2847">
      <formula>IF(AND(AL838&lt;0, RIGHT(TEXT(AL838,"0.#"),1)&lt;&gt;"."),TRUE,FALSE)</formula>
    </cfRule>
    <cfRule type="expression" dxfId="2400" priority="2848">
      <formula>IF(AND(AL838&lt;0, RIGHT(TEXT(AL838,"0.#"),1)="."),TRUE,FALSE)</formula>
    </cfRule>
  </conditionalFormatting>
  <conditionalFormatting sqref="Y838:Y839">
    <cfRule type="expression" dxfId="2399" priority="2843">
      <formula>IF(RIGHT(TEXT(Y838,"0.#"),1)=".",FALSE,TRUE)</formula>
    </cfRule>
    <cfRule type="expression" dxfId="2398" priority="2844">
      <formula>IF(RIGHT(TEXT(Y838,"0.#"),1)=".",TRUE,FALSE)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2">
    <cfRule type="expression" dxfId="2085" priority="2097">
      <formula>IF(RIGHT(TEXT(Y872,"0.#"),1)=".",FALSE,TRUE)</formula>
    </cfRule>
    <cfRule type="expression" dxfId="2084" priority="2098">
      <formula>IF(RIGHT(TEXT(Y872,"0.#"),1)=".",TRUE,FALSE)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2:AO872">
    <cfRule type="expression" dxfId="1985" priority="2099">
      <formula>IF(AND(AL872&gt;=0, RIGHT(TEXT(AL872,"0.#"),1)&lt;&gt;"."),TRUE,FALSE)</formula>
    </cfRule>
    <cfRule type="expression" dxfId="1984" priority="2100">
      <formula>IF(AND(AL872&gt;=0, RIGHT(TEXT(AL872,"0.#"),1)="."),TRUE,FALSE)</formula>
    </cfRule>
    <cfRule type="expression" dxfId="1983" priority="2101">
      <formula>IF(AND(AL872&lt;0, RIGHT(TEXT(AL872,"0.#"),1)&lt;&gt;"."),TRUE,FALSE)</formula>
    </cfRule>
    <cfRule type="expression" dxfId="1982" priority="2102">
      <formula>IF(AND(AL872&lt;0, RIGHT(TEXT(AL872,"0.#"),1)="."),TRUE,FALSE)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Y797 Y795">
    <cfRule type="expression" dxfId="721" priority="19">
      <formula>IF(RIGHT(TEXT(Y795,"0.#"),1)=".",FALSE,TRUE)</formula>
    </cfRule>
    <cfRule type="expression" dxfId="720" priority="20">
      <formula>IF(RIGHT(TEXT(Y795,"0.#"),1)=".",TRUE,FALSE)</formula>
    </cfRule>
  </conditionalFormatting>
  <conditionalFormatting sqref="Y796">
    <cfRule type="expression" dxfId="719" priority="21">
      <formula>IF(RIGHT(TEXT(Y796,"0.#"),1)=".",FALSE,TRUE)</formula>
    </cfRule>
    <cfRule type="expression" dxfId="718" priority="22">
      <formula>IF(RIGHT(TEXT(Y796,"0.#"),1)=".",TRUE,FALSE)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189" max="49" man="1"/>
    <brk id="725"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605</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351</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391</v>
      </c>
      <c r="AF2" s="249"/>
      <c r="AG2" s="249"/>
      <c r="AH2" s="249"/>
      <c r="AI2" s="249" t="s">
        <v>389</v>
      </c>
      <c r="AJ2" s="249"/>
      <c r="AK2" s="249"/>
      <c r="AL2" s="249"/>
      <c r="AM2" s="249" t="s">
        <v>418</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351</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391</v>
      </c>
      <c r="AF9" s="249"/>
      <c r="AG9" s="249"/>
      <c r="AH9" s="249"/>
      <c r="AI9" s="249" t="s">
        <v>389</v>
      </c>
      <c r="AJ9" s="249"/>
      <c r="AK9" s="249"/>
      <c r="AL9" s="249"/>
      <c r="AM9" s="249" t="s">
        <v>418</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351</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391</v>
      </c>
      <c r="AF16" s="249"/>
      <c r="AG16" s="249"/>
      <c r="AH16" s="249"/>
      <c r="AI16" s="249" t="s">
        <v>389</v>
      </c>
      <c r="AJ16" s="249"/>
      <c r="AK16" s="249"/>
      <c r="AL16" s="249"/>
      <c r="AM16" s="249" t="s">
        <v>418</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351</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391</v>
      </c>
      <c r="AF23" s="249"/>
      <c r="AG23" s="249"/>
      <c r="AH23" s="249"/>
      <c r="AI23" s="249" t="s">
        <v>389</v>
      </c>
      <c r="AJ23" s="249"/>
      <c r="AK23" s="249"/>
      <c r="AL23" s="249"/>
      <c r="AM23" s="249" t="s">
        <v>418</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351</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391</v>
      </c>
      <c r="AF30" s="249"/>
      <c r="AG30" s="249"/>
      <c r="AH30" s="249"/>
      <c r="AI30" s="249" t="s">
        <v>389</v>
      </c>
      <c r="AJ30" s="249"/>
      <c r="AK30" s="249"/>
      <c r="AL30" s="249"/>
      <c r="AM30" s="249" t="s">
        <v>418</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351</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391</v>
      </c>
      <c r="AF37" s="249"/>
      <c r="AG37" s="249"/>
      <c r="AH37" s="249"/>
      <c r="AI37" s="249" t="s">
        <v>389</v>
      </c>
      <c r="AJ37" s="249"/>
      <c r="AK37" s="249"/>
      <c r="AL37" s="249"/>
      <c r="AM37" s="249" t="s">
        <v>418</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351</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391</v>
      </c>
      <c r="AF44" s="249"/>
      <c r="AG44" s="249"/>
      <c r="AH44" s="249"/>
      <c r="AI44" s="249" t="s">
        <v>389</v>
      </c>
      <c r="AJ44" s="249"/>
      <c r="AK44" s="249"/>
      <c r="AL44" s="249"/>
      <c r="AM44" s="249" t="s">
        <v>418</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351</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391</v>
      </c>
      <c r="AF51" s="249"/>
      <c r="AG51" s="249"/>
      <c r="AH51" s="249"/>
      <c r="AI51" s="249" t="s">
        <v>389</v>
      </c>
      <c r="AJ51" s="249"/>
      <c r="AK51" s="249"/>
      <c r="AL51" s="249"/>
      <c r="AM51" s="249" t="s">
        <v>418</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351</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391</v>
      </c>
      <c r="AF58" s="249"/>
      <c r="AG58" s="249"/>
      <c r="AH58" s="249"/>
      <c r="AI58" s="249" t="s">
        <v>389</v>
      </c>
      <c r="AJ58" s="249"/>
      <c r="AK58" s="249"/>
      <c r="AL58" s="249"/>
      <c r="AM58" s="249" t="s">
        <v>418</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351</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391</v>
      </c>
      <c r="AF65" s="249"/>
      <c r="AG65" s="249"/>
      <c r="AH65" s="249"/>
      <c r="AI65" s="249" t="s">
        <v>389</v>
      </c>
      <c r="AJ65" s="249"/>
      <c r="AK65" s="249"/>
      <c r="AL65" s="249"/>
      <c r="AM65" s="249" t="s">
        <v>418</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365</v>
      </c>
      <c r="H2" s="616"/>
      <c r="I2" s="616"/>
      <c r="J2" s="616"/>
      <c r="K2" s="616"/>
      <c r="L2" s="616"/>
      <c r="M2" s="616"/>
      <c r="N2" s="616"/>
      <c r="O2" s="616"/>
      <c r="P2" s="616"/>
      <c r="Q2" s="616"/>
      <c r="R2" s="616"/>
      <c r="S2" s="616"/>
      <c r="T2" s="616"/>
      <c r="U2" s="616"/>
      <c r="V2" s="616"/>
      <c r="W2" s="616"/>
      <c r="X2" s="616"/>
      <c r="Y2" s="616"/>
      <c r="Z2" s="616"/>
      <c r="AA2" s="616"/>
      <c r="AB2" s="617"/>
      <c r="AC2" s="615"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355</v>
      </c>
      <c r="Z3" s="381"/>
      <c r="AA3" s="381"/>
      <c r="AB3" s="381"/>
      <c r="AC3" s="148" t="s">
        <v>340</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355</v>
      </c>
      <c r="Z36" s="381"/>
      <c r="AA36" s="381"/>
      <c r="AB36" s="381"/>
      <c r="AC36" s="148" t="s">
        <v>340</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355</v>
      </c>
      <c r="Z69" s="381"/>
      <c r="AA69" s="381"/>
      <c r="AB69" s="381"/>
      <c r="AC69" s="148" t="s">
        <v>340</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355</v>
      </c>
      <c r="Z102" s="381"/>
      <c r="AA102" s="381"/>
      <c r="AB102" s="381"/>
      <c r="AC102" s="148" t="s">
        <v>340</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355</v>
      </c>
      <c r="Z135" s="381"/>
      <c r="AA135" s="381"/>
      <c r="AB135" s="381"/>
      <c r="AC135" s="148" t="s">
        <v>340</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355</v>
      </c>
      <c r="Z168" s="381"/>
      <c r="AA168" s="381"/>
      <c r="AB168" s="381"/>
      <c r="AC168" s="148" t="s">
        <v>340</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355</v>
      </c>
      <c r="Z201" s="381"/>
      <c r="AA201" s="381"/>
      <c r="AB201" s="381"/>
      <c r="AC201" s="148" t="s">
        <v>340</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355</v>
      </c>
      <c r="Z234" s="381"/>
      <c r="AA234" s="381"/>
      <c r="AB234" s="381"/>
      <c r="AC234" s="148" t="s">
        <v>340</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355</v>
      </c>
      <c r="Z267" s="381"/>
      <c r="AA267" s="381"/>
      <c r="AB267" s="381"/>
      <c r="AC267" s="148" t="s">
        <v>340</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355</v>
      </c>
      <c r="Z300" s="381"/>
      <c r="AA300" s="381"/>
      <c r="AB300" s="381"/>
      <c r="AC300" s="148" t="s">
        <v>340</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355</v>
      </c>
      <c r="Z333" s="381"/>
      <c r="AA333" s="381"/>
      <c r="AB333" s="381"/>
      <c r="AC333" s="148" t="s">
        <v>340</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355</v>
      </c>
      <c r="Z366" s="381"/>
      <c r="AA366" s="381"/>
      <c r="AB366" s="381"/>
      <c r="AC366" s="148" t="s">
        <v>340</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355</v>
      </c>
      <c r="Z399" s="381"/>
      <c r="AA399" s="381"/>
      <c r="AB399" s="381"/>
      <c r="AC399" s="148" t="s">
        <v>340</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355</v>
      </c>
      <c r="Z432" s="381"/>
      <c r="AA432" s="381"/>
      <c r="AB432" s="381"/>
      <c r="AC432" s="148" t="s">
        <v>340</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355</v>
      </c>
      <c r="Z465" s="381"/>
      <c r="AA465" s="381"/>
      <c r="AB465" s="381"/>
      <c r="AC465" s="148" t="s">
        <v>340</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355</v>
      </c>
      <c r="Z498" s="381"/>
      <c r="AA498" s="381"/>
      <c r="AB498" s="381"/>
      <c r="AC498" s="148" t="s">
        <v>340</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355</v>
      </c>
      <c r="Z531" s="381"/>
      <c r="AA531" s="381"/>
      <c r="AB531" s="381"/>
      <c r="AC531" s="148" t="s">
        <v>340</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355</v>
      </c>
      <c r="Z564" s="381"/>
      <c r="AA564" s="381"/>
      <c r="AB564" s="381"/>
      <c r="AC564" s="148" t="s">
        <v>340</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355</v>
      </c>
      <c r="Z597" s="381"/>
      <c r="AA597" s="381"/>
      <c r="AB597" s="381"/>
      <c r="AC597" s="148" t="s">
        <v>340</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355</v>
      </c>
      <c r="Z630" s="381"/>
      <c r="AA630" s="381"/>
      <c r="AB630" s="381"/>
      <c r="AC630" s="148" t="s">
        <v>340</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355</v>
      </c>
      <c r="Z663" s="381"/>
      <c r="AA663" s="381"/>
      <c r="AB663" s="381"/>
      <c r="AC663" s="148" t="s">
        <v>340</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355</v>
      </c>
      <c r="Z696" s="381"/>
      <c r="AA696" s="381"/>
      <c r="AB696" s="381"/>
      <c r="AC696" s="148" t="s">
        <v>340</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355</v>
      </c>
      <c r="Z729" s="381"/>
      <c r="AA729" s="381"/>
      <c r="AB729" s="381"/>
      <c r="AC729" s="148" t="s">
        <v>340</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355</v>
      </c>
      <c r="Z762" s="381"/>
      <c r="AA762" s="381"/>
      <c r="AB762" s="381"/>
      <c r="AC762" s="148" t="s">
        <v>340</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355</v>
      </c>
      <c r="Z795" s="381"/>
      <c r="AA795" s="381"/>
      <c r="AB795" s="381"/>
      <c r="AC795" s="148" t="s">
        <v>340</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355</v>
      </c>
      <c r="Z828" s="381"/>
      <c r="AA828" s="381"/>
      <c r="AB828" s="381"/>
      <c r="AC828" s="148" t="s">
        <v>340</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355</v>
      </c>
      <c r="Z861" s="381"/>
      <c r="AA861" s="381"/>
      <c r="AB861" s="381"/>
      <c r="AC861" s="148" t="s">
        <v>340</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355</v>
      </c>
      <c r="Z894" s="381"/>
      <c r="AA894" s="381"/>
      <c r="AB894" s="381"/>
      <c r="AC894" s="148" t="s">
        <v>340</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355</v>
      </c>
      <c r="Z927" s="381"/>
      <c r="AA927" s="381"/>
      <c r="AB927" s="381"/>
      <c r="AC927" s="148" t="s">
        <v>340</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355</v>
      </c>
      <c r="Z960" s="381"/>
      <c r="AA960" s="381"/>
      <c r="AB960" s="381"/>
      <c r="AC960" s="148" t="s">
        <v>340</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355</v>
      </c>
      <c r="Z993" s="381"/>
      <c r="AA993" s="381"/>
      <c r="AB993" s="381"/>
      <c r="AC993" s="148" t="s">
        <v>340</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355</v>
      </c>
      <c r="Z1026" s="381"/>
      <c r="AA1026" s="381"/>
      <c r="AB1026" s="381"/>
      <c r="AC1026" s="148" t="s">
        <v>340</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355</v>
      </c>
      <c r="Z1059" s="381"/>
      <c r="AA1059" s="381"/>
      <c r="AB1059" s="381"/>
      <c r="AC1059" s="148" t="s">
        <v>340</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355</v>
      </c>
      <c r="Z1092" s="381"/>
      <c r="AA1092" s="381"/>
      <c r="AB1092" s="381"/>
      <c r="AC1092" s="148" t="s">
        <v>340</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355</v>
      </c>
      <c r="Z1125" s="381"/>
      <c r="AA1125" s="381"/>
      <c r="AB1125" s="381"/>
      <c r="AC1125" s="148" t="s">
        <v>340</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355</v>
      </c>
      <c r="Z1158" s="381"/>
      <c r="AA1158" s="381"/>
      <c r="AB1158" s="381"/>
      <c r="AC1158" s="148" t="s">
        <v>340</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355</v>
      </c>
      <c r="Z1191" s="381"/>
      <c r="AA1191" s="381"/>
      <c r="AB1191" s="381"/>
      <c r="AC1191" s="148" t="s">
        <v>340</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355</v>
      </c>
      <c r="Z1224" s="381"/>
      <c r="AA1224" s="381"/>
      <c r="AB1224" s="381"/>
      <c r="AC1224" s="148" t="s">
        <v>340</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355</v>
      </c>
      <c r="Z1257" s="381"/>
      <c r="AA1257" s="381"/>
      <c r="AB1257" s="381"/>
      <c r="AC1257" s="148" t="s">
        <v>340</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355</v>
      </c>
      <c r="Z1290" s="381"/>
      <c r="AA1290" s="381"/>
      <c r="AB1290" s="381"/>
      <c r="AC1290" s="148" t="s">
        <v>340</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2020-07-21T01:37:24Z</cp:lastPrinted>
  <dcterms:created xsi:type="dcterms:W3CDTF">2012-03-13T00:50:25Z</dcterms:created>
  <dcterms:modified xsi:type="dcterms:W3CDTF">2020-11-15T07:49:13Z</dcterms:modified>
</cp:coreProperties>
</file>