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
    </mc:Choice>
  </mc:AlternateContent>
  <bookViews>
    <workbookView xWindow="1920" yWindow="0" windowWidth="21615" windowHeight="10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<sst xmlns="http://schemas.openxmlformats.org/spreadsheetml/2006/main" count="2968" uniqueCount="679">
  <si>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</si>
  <si>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</si>
  <si>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</si>
  <si>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</si>
  <si>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</si>
  <si>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</si>
  <si>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</si>
  <si>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</si>
  <si>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</si>
  <si>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</si>
  <si>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</si>
  <si>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</si>
  <si>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</si>
  <si>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</si>
  <si>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</si>
  <si>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</si>
  <si>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</si>
  <si>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</si>
  <si>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</si>
  <si>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</si>
  <si>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</si>
  <si>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</si>
  <si>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</si>
  <si>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</si>
  <si>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</si>
  <si>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</si>
  <si>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</si>
  <si>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</si>
  <si>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</si>
  <si>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</si>
  <si>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</si>
  <si>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</si>
  <si>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</si>
  <si>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</si>
  <si>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</si>
  <si>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</si>
  <si>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</si>
  <si>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</si>
  <si>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</si>
  <si>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</si>
  <si>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</si>
  <si>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</si>
  <si>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</si>
  <si>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</si>
  <si>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</si>
  <si>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</si>
  <si>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</si>
  <si>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</si>
  <si>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</si>
  <si>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</si>
  <si>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</si>
  <si>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</si>
  <si>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</si>
  <si>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</si>
  <si>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</si>
  <si>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</si>
  <si>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</si>
  <si>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</si>
  <si>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</si>
  <si>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</si>
  <si>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</si>
  <si>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</si>
  <si>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</si>
  <si>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</si>
  <si>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</si>
  <si>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</si>
  <si>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</si>
  <si>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</si>
  <si>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</si>
  <si>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</si>
  <si>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</si>
  <si>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</si>
  <si>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</si>
  <si>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</si>
  <si>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</si>
  <si>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</si>
  <si>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</si>
  <si>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</si>
  <si>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</si>
  <si>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</si>
  <si>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</si>
  <si>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</si>
  <si>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</si>
  <si>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</si>
  <si>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</si>
  <si>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</si>
  <si>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</si>
  <si>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</si>
  <si>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</si>
  <si>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</si>
  <si>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</si>
  <si>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</si>
  <si>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</si>
  <si>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</si>
  <si>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</si>
  <si>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</si>
  <si>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</si>
  <si>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</si>
  <si>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</si>
  <si>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</si>
  <si>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</si>
  <si>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</si>
  <si>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</si>
  <si>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</si>
  <si>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</si>
  <si>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</si>
  <si>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</si>
  <si>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</si>
  <si>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</si>
  <si>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</si>
  <si>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</si>
  <si>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</si>
  <si>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</si>
  <si>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</si>
  <si>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</si>
  <si>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</si>
  <si>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</si>
  <si>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</si>
  <si>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</si>
  <si>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</si>
  <si>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</si>
  <si>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</si>
  <si>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</si>
  <si>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</si>
  <si>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</si>
  <si>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</si>
  <si>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</si>
  <si>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</si>
  <si>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</si>
  <si>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</si>
  <si>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</si>
  <si>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</si>
  <si>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</si>
  <si>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</si>
  <si>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</si>
  <si>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</si>
  <si>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</si>
  <si>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</si>
  <si>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</si>
  <si>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</si>
  <si>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</si>
  <si>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</si>
  <si>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</si>
  <si>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</si>
  <si>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</si>
  <si>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</si>
  <si>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</si>
  <si>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</si>
  <si>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</si>
  <si>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</si>
  <si>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</si>
  <si>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</si>
  <si>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</si>
  <si>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</si>
  <si>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</si>
  <si>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</si>
  <si>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</si>
  <si>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</si>
  <si>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</si>
  <si>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</si>
  <si>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</si>
  <si>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</si>
  <si>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</si>
  <si>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</si>
  <si>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</si>
  <si>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</si>
  <si>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</si>
  <si>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</si>
  <si>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</si>
  <si>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</si>
  <si>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</si>
  <si>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</si>
  <si>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</si>
  <si>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</si>
  <si>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</si>
  <si>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</si>
  <si>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</si>
  <si>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</si>
  <si>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</si>
  <si>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</si>
  <si>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</si>
  <si>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</si>
  <si>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</si>
  <si>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</si>
  <si>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</si>
  <si>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</si>
  <si>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</si>
  <si>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</si>
  <si>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</si>
  <si>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</si>
  <si>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</si>
  <si>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</si>
  <si>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</si>
  <si>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</si>
  <si>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</si>
  <si>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</si>
  <si>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</si>
  <si>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</si>
  <si>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</si>
  <si>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</si>
  <si>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</si>
  <si>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</si>
  <si>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</si>
  <si>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</si>
  <si>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</si>
  <si>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</si>
  <si>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</si>
  <si>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</si>
  <si>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</si>
  <si>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</si>
  <si>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</si>
  <si>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</si>
  <si>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</si>
  <si>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</si>
  <si>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</si>
  <si>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</si>
  <si>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</si>
  <si>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</si>
  <si>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</si>
  <si>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</si>
  <si>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</si>
  <si>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</si>
  <si>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</si>
  <si>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</si>
  <si>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</si>
  <si>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</si>
  <si>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</si>
  <si>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</si>
  <si>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</si>
  <si>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</si>
  <si>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</si>
  <si>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</si>
  <si>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</si>
  <si>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</si>
  <si>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</si>
  <si>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</si>
  <si>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</si>
  <si>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</si>
  <si>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</si>
  <si>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</si>
  <si>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</si>
  <si>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</si>
  <si>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</si>
  <si>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</si>
  <si>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</si>
  <si>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</si>
  <si>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</si>
  <si>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</si>
  <si>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</si>
  <si>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</si>
  <si>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</si>
  <si>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</si>
  <si>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</si>
  <si>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</si>
  <si>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</si>
  <si>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</si>
  <si>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</si>
  <si>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</si>
  <si>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</si>
  <si>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</si>
  <si>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</si>
  <si>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</si>
  <si>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</si>
  <si>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</si>
  <si>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</si>
  <si>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</si>
  <si>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</si>
  <si>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</si>
  <si>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</si>
  <si>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</si>
  <si>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</si>
  <si>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</si>
  <si>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</si>
  <si>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</si>
  <si>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</si>
  <si>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</si>
  <si>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</si>
  <si>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</si>
  <si>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</si>
  <si>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</si>
  <si>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</si>
  <si>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</si>
  <si>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</si>
  <si>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</si>
  <si>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</si>
  <si>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</si>
  <si>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</si>
  <si>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</si>
  <si>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</si>
  <si>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</si>
  <si>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</si>
  <si>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</si>
  <si>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</si>
  <si>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</si>
  <si>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</si>
  <si>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</si>
  <si>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</si>
  <si>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</si>
  <si>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</si>
  <si>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</si>
  <si>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</si>
  <si>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</si>
  <si>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</si>
  <si>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</si>
  <si>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</si>
  <si>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</si>
  <si>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</si>
  <si>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</si>
  <si>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</si>
  <si>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</si>
  <si>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</si>
  <si>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</si>
  <si>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</si>
  <si>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</si>
  <si>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</si>
  <si>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</si>
  <si>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</si>
  <si>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</si>
  <si>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</si>
  <si>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</si>
  <si>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</si>
  <si>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</si>
  <si>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</si>
  <si>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</si>
  <si>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</si>
  <si>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</si>
  <si>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</si>
  <si>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</si>
  <si>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</si>
  <si>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</si>
  <si>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</si>
  <si>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</si>
  <si>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</si>
  <si>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</si>
  <si>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</si>
  <si>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</si>
  <si>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</si>
  <si>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</si>
  <si>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</si>
  <si>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</si>
  <si>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</si>
  <si>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</si>
  <si>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</si>
  <si>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</si>
  <si>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</si>
  <si>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</si>
  <si>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</si>
  <si>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</si>
  <si>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</si>
  <si>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</si>
  <si>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</si>
  <si>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</si>
  <si>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</si>
  <si>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</si>
  <si>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</si>
  <si>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</si>
  <si>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</si>
  <si>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</si>
  <si>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</si>
  <si>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</si>
  <si>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</si>
  <si>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</si>
  <si>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</si>
  <si>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</si>
  <si>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</si>
  <si>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</si>
  <si>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</si>
  <si>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</si>
  <si>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</si>
  <si>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</si>
  <si>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</si>
  <si>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</si>
  <si>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</si>
  <si>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</si>
  <si>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</si>
  <si>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</si>
  <si>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</si>
  <si>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</si>
  <si>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</si>
  <si>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</si>
  <si>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</si>
  <si>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</si>
  <si>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</si>
  <si>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</si>
  <si>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</si>
  <si>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</si>
  <si>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</si>
  <si>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</si>
  <si>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</si>
  <si>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</si>
  <si>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</si>
  <si>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</si>
  <si>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</si>
  <si>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</si>
  <si>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</si>
  <si>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</si>
  <si>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</si>
  <si>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</si>
  <si>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</si>
  <si>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</si>
  <si>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</si>
  <si>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</si>
  <si>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</si>
  <si>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</si>
  <si>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</si>
  <si>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</si>
  <si>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</si>
  <si>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</si>
  <si>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</si>
  <si>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</si>
  <si>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</si>
  <si>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</si>
  <si>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</si>
  <si>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</si>
  <si>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</si>
  <si>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</si>
  <si>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</si>
  <si>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</si>
  <si>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</si>
  <si>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</si>
  <si>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</si>
  <si>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</si>
  <si>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</si>
  <si>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</si>
  <si>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</si>
  <si>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</si>
  <si>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</si>
  <si>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</si>
  <si>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</si>
  <si>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</si>
  <si>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</si>
  <si>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</si>
  <si>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</si>
  <si>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</si>
  <si>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</si>
  <si>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</si>
  <si>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</si>
  <si>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</si>
  <si>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</si>
  <si>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</si>
  <si>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</si>
  <si>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</si>
  <si>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</si>
  <si>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</si>
  <si>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</si>
  <si>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</si>
  <si>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</si>
  <si>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</si>
  <si>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</si>
  <si>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</si>
  <si>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</si>
  <si>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</si>
  <si>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</si>
  <si>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</si>
  <si>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</si>
  <si>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</si>
  <si>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</si>
  <si>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</si>
  <si>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</si>
  <si>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</si>
  <si>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</si>
  <si>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</si>
  <si>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</si>
  <si>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</si>
  <si>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</si>
  <si>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</si>
  <si>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</si>
  <si>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</si>
  <si>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</si>
  <si>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</si>
  <si>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</si>
  <si>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</si>
  <si>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</si>
  <si>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</si>
  <si>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</si>
  <si>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</si>
  <si>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</si>
  <si>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</si>
  <si>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</si>
  <si>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</si>
  <si>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</si>
  <si>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</si>
  <si>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</si>
  <si>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</si>
  <si>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</si>
  <si>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</si>
  <si>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</si>
  <si>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</si>
  <si>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</si>
  <si>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</si>
  <si>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</si>
  <si>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</si>
  <si>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</si>
  <si>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</si>
  <si>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</si>
  <si>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</si>
  <si>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</si>
  <si>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</si>
  <si>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</si>
  <si>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</si>
  <si>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</si>
  <si>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</si>
  <si>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</si>
  <si>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</si>
  <si>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</si>
  <si>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</si>
  <si>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</si>
  <si>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</si>
  <si>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</si>
  <si>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</si>
  <si>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</si>
  <si>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</si>
  <si>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</si>
  <si>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</si>
  <si>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</si>
  <si>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</si>
  <si>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</si>
  <si>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</si>
  <si>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</si>
  <si>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</si>
  <si>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</si>
  <si>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</si>
  <si>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</si>
  <si>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</si>
  <si>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</si>
  <si>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</si>
  <si>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</si>
  <si>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</si>
  <si>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</si>
  <si>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</si>
  <si>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</si>
  <si>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</si>
  <si>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</si>
  <si>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</si>
  <si>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</si>
  <si>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</si>
  <si>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</si>
  <si>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</si>
  <si>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</si>
  <si>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</si>
  <si>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</si>
  <si>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</si>
  <si>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</si>
  <si>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</si>
  <si>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</si>
  <si>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</si>
  <si>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</si>
  <si>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</si>
  <si>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</si>
  <si>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</si>
  <si>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</si>
  <si>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</si>
  <si>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</si>
  <si>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</si>
  <si>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</si>
  <si>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</si>
  <si>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</si>
  <si>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</si>
  <si>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</si>
  <si>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</si>
  <si>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</si>
  <si>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</si>
  <si>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</si>
  <si>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　　　　　　　　　　　　　　</t>
    <phoneticPr fontId="5"/>
  </si>
  <si>
    <t>○</t>
  </si>
  <si>
    <t>文部科学省</t>
    <phoneticPr fontId="5"/>
  </si>
  <si>
    <t>放射線利用技術等国際交流事業委託費</t>
    <phoneticPr fontId="5"/>
  </si>
  <si>
    <t>研究開発局</t>
    <phoneticPr fontId="5"/>
  </si>
  <si>
    <t>特別会計に関する法律施行令
第51条1項3号、21号</t>
    <phoneticPr fontId="5"/>
  </si>
  <si>
    <t>アジア諸国を中心とする国々を対象に放射線利用技術・原子力基盤技術等に関する国際会議・研修等を実施し、我が国の原子力施設等の立地地域等へ各国の専門家・技術者等を招へいすることで、立地地域等が中心となって進めている原子力研究開発利用を促進するとともに、当該立地地域等における原子力分野の国際交流の拠点化に貢献する。</t>
    <phoneticPr fontId="5"/>
  </si>
  <si>
    <t>-</t>
    <phoneticPr fontId="5"/>
  </si>
  <si>
    <t>-</t>
    <phoneticPr fontId="5"/>
  </si>
  <si>
    <t>-</t>
    <phoneticPr fontId="5"/>
  </si>
  <si>
    <t>我が国の原子力研究開発利用の促進及び原子力施設等の立地地域等の国際拠点化に資するため、毎年度、過去3ヵ年度の平均招へい人数以上、各国の専門家・技術者等を立地地域等へ招へいする。</t>
    <phoneticPr fontId="5"/>
  </si>
  <si>
    <t>人</t>
    <phoneticPr fontId="5"/>
  </si>
  <si>
    <t>研修に参加した専門家・技術者等や立地地域等の研修受入先に対するアンケート調査結果において肯定的回答が75%以上であること。</t>
    <phoneticPr fontId="5"/>
  </si>
  <si>
    <t>事業数</t>
    <phoneticPr fontId="5"/>
  </si>
  <si>
    <t>Ⅰ．国際的枠組み（FNCA）を活用した国際会議を開催する。（国際会合により決められたテーマに基づき、見込みを記載）</t>
    <phoneticPr fontId="5"/>
  </si>
  <si>
    <t>回</t>
    <phoneticPr fontId="5"/>
  </si>
  <si>
    <t>コース</t>
    <phoneticPr fontId="5"/>
  </si>
  <si>
    <t>国数</t>
    <phoneticPr fontId="5"/>
  </si>
  <si>
    <t>千円</t>
  </si>
  <si>
    <t>千円</t>
    <phoneticPr fontId="5"/>
  </si>
  <si>
    <t>　　千円/回</t>
    <phoneticPr fontId="5"/>
  </si>
  <si>
    <t>千円/コース</t>
    <phoneticPr fontId="5"/>
  </si>
  <si>
    <t>千円/国数</t>
    <phoneticPr fontId="5"/>
  </si>
  <si>
    <t>　　/</t>
    <phoneticPr fontId="5"/>
  </si>
  <si>
    <t>-</t>
    <phoneticPr fontId="5"/>
  </si>
  <si>
    <t>-</t>
    <phoneticPr fontId="5"/>
  </si>
  <si>
    <t>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5"/>
  </si>
  <si>
    <t>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phoneticPr fontId="5"/>
  </si>
  <si>
    <t>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phoneticPr fontId="5"/>
  </si>
  <si>
    <t>本事業に要する経費は全て国が負担しており、妥当である。</t>
    <phoneticPr fontId="5"/>
  </si>
  <si>
    <t>委託契約の締結に当たって、事業経費の費目・使途の内容・金額を厳正に審査しており、単位当たりコストの水準についても妥当である。</t>
    <phoneticPr fontId="5"/>
  </si>
  <si>
    <t>予算の執行状況等を精査し、費目・使途が事業目的に即し真に必要なものに限定されていることを確認している。</t>
    <phoneticPr fontId="5"/>
  </si>
  <si>
    <t>アジア諸国との原子力協力の枠組みの下、質の高い情報の収集が図られており、費用対効果の高い事業と言える。</t>
    <phoneticPr fontId="5"/>
  </si>
  <si>
    <t>アジア諸国との原子力協力の枠組みの下、国際会議や研修等を開催し、それらを通じて質の高い情報の収集が着実に図られている。</t>
    <phoneticPr fontId="5"/>
  </si>
  <si>
    <t>本事業における成果物（本事業を通じて得られた情報）をニュースレターとしてまとめ、立地地域に所在する団体に配布する等、十分に活用している。</t>
    <phoneticPr fontId="5"/>
  </si>
  <si>
    <t>0501、0510</t>
    <phoneticPr fontId="5"/>
  </si>
  <si>
    <t>0449、0457</t>
    <phoneticPr fontId="5"/>
  </si>
  <si>
    <t>0272</t>
    <phoneticPr fontId="5"/>
  </si>
  <si>
    <t>0263</t>
    <phoneticPr fontId="5"/>
  </si>
  <si>
    <t>0260</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</si>
  <si>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</si>
  <si>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</si>
  <si>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</si>
  <si>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</si>
  <si>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平成7年度</t>
    <phoneticPr fontId="5"/>
  </si>
  <si>
    <t>研究開発戦略官（核融合・原子力国際協力担当）付</t>
    <phoneticPr fontId="5"/>
  </si>
  <si>
    <t>-</t>
    <phoneticPr fontId="5"/>
  </si>
  <si>
    <t>-</t>
    <phoneticPr fontId="5"/>
  </si>
  <si>
    <t>-</t>
    <phoneticPr fontId="5"/>
  </si>
  <si>
    <t>-</t>
    <phoneticPr fontId="5"/>
  </si>
  <si>
    <t>各事業を通じ、原子力施設等の立地地域等へ招へいした専門家・技術者等の人数。（中間目標値は令和2年度の前3ヵ年度（平成29～令和元年）の成果実績の平均値を四捨五入した人数）</t>
    <rPh sb="44" eb="46">
      <t>レイワ</t>
    </rPh>
    <rPh sb="56" eb="58">
      <t>ヘイセイ</t>
    </rPh>
    <rPh sb="61" eb="63">
      <t>レイワ</t>
    </rPh>
    <rPh sb="63" eb="65">
      <t>ガンネン</t>
    </rPh>
    <phoneticPr fontId="5"/>
  </si>
  <si>
    <t>アンケート調査結果において肯定的な回答が75%以上である事業数。（中間目標欄、目標最終年度欄には、令和2年度事業の目標値を記載している。）</t>
    <rPh sb="49" eb="51">
      <t>レイワ</t>
    </rPh>
    <phoneticPr fontId="5"/>
  </si>
  <si>
    <t>本事業における成果発表の件数（中間目標値は令和2年度の前3ヵ年度（平成29～令和元年）の成果実績の平均値を四捨五入した件数）</t>
    <phoneticPr fontId="5"/>
  </si>
  <si>
    <t>Ⅰ．契約総額（年度当たり）／国際会議の活動実績（令和2年度については当初見込み）　　　　　　　　　　　　　　　　</t>
    <rPh sb="24" eb="26">
      <t>レイワ</t>
    </rPh>
    <phoneticPr fontId="5"/>
  </si>
  <si>
    <t>有</t>
  </si>
  <si>
    <t>無</t>
  </si>
  <si>
    <t>‐</t>
  </si>
  <si>
    <t>A.公益財団法人　原子力安全研究協会</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</si>
  <si>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</si>
  <si>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</si>
  <si>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4">
      <t>カンリ</t>
    </rPh>
    <rPh sb="4" eb="5">
      <t>ヒ</t>
    </rPh>
    <phoneticPr fontId="5"/>
  </si>
  <si>
    <t>直接経費の20％</t>
    <phoneticPr fontId="5"/>
  </si>
  <si>
    <t>B.国立研究開発法人　日本原子力研究開発機構</t>
    <phoneticPr fontId="5"/>
  </si>
  <si>
    <t>一般管理費</t>
    <rPh sb="0" eb="2">
      <t>イッパン</t>
    </rPh>
    <rPh sb="2" eb="5">
      <t>カンリヒ</t>
    </rPh>
    <phoneticPr fontId="5"/>
  </si>
  <si>
    <t>直接経費の10％</t>
    <phoneticPr fontId="5"/>
  </si>
  <si>
    <t>直接経費の20％</t>
    <rPh sb="0" eb="2">
      <t>チョクセツ</t>
    </rPh>
    <rPh sb="2" eb="4">
      <t>ケイヒ</t>
    </rPh>
    <phoneticPr fontId="5"/>
  </si>
  <si>
    <t>C.公益財団法人　原子力安全研究協会</t>
    <phoneticPr fontId="5"/>
  </si>
  <si>
    <t>公益財団法人原子力安全研究協会</t>
    <rPh sb="0" eb="2">
      <t>コウエキ</t>
    </rPh>
    <rPh sb="2" eb="4">
      <t>ザイダン</t>
    </rPh>
    <rPh sb="4" eb="6">
      <t>ホウジン</t>
    </rPh>
    <phoneticPr fontId="5"/>
  </si>
  <si>
    <t>国際的枠組み（ＦＮＣＡ）を活用し専門家等によるテーマ別、分野別のワークショップ等の国際会議等を開催する。</t>
    <phoneticPr fontId="5"/>
  </si>
  <si>
    <t>国立研究開発法人　日本原子力研究開発機構</t>
    <phoneticPr fontId="5"/>
  </si>
  <si>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phoneticPr fontId="5"/>
  </si>
  <si>
    <t>公益財団法人原子力安全研究協会</t>
    <phoneticPr fontId="5"/>
  </si>
  <si>
    <t>アジア諸国の技術者、研究者を招へいし、原子力研究開発利用等に関する研修を実施する。</t>
    <phoneticPr fontId="5"/>
  </si>
  <si>
    <t>放射線利用技術等国際交流事業委託費</t>
    <phoneticPr fontId="5"/>
  </si>
  <si>
    <t>アジア諸国における放射線利用技術・原子力基盤技術等について、FNCAの下に国際会議を開催し、各国の専門家等との連携強化及び原子力研究開発に関する各国の情報収集・交換による国際協力の推進を通じ、原子力分野の研究・開発・利用の基盤整備を図ることができる。
また、我が国の原子力施設等の立地地域等へ各国の専門家・技術者等を招へいし、国際会議や研修を実施することにより、電源立地対策として立地地域における原子力国際交流拠点化の支援を通じ、原子力分野の研究・開発・利用の基盤整備を図ることができる。</t>
    <phoneticPr fontId="5"/>
  </si>
  <si>
    <t>国庫債務負担行為等</t>
  </si>
  <si>
    <t>令和元年度放射線利用技術等国際交流委託業務成果報告書等</t>
    <rPh sb="0" eb="2">
      <t>レイワ</t>
    </rPh>
    <rPh sb="2" eb="3">
      <t>ガン</t>
    </rPh>
    <rPh sb="3" eb="4">
      <t>ネン</t>
    </rPh>
    <rPh sb="4" eb="5">
      <t>ド</t>
    </rPh>
    <rPh sb="26" eb="27">
      <t>トウ</t>
    </rPh>
    <phoneticPr fontId="5"/>
  </si>
  <si>
    <t>令和元年度放射線利用技術等国際交流委託業務成果報告書</t>
    <rPh sb="0" eb="2">
      <t>レイワ</t>
    </rPh>
    <rPh sb="2" eb="3">
      <t>ガン</t>
    </rPh>
    <phoneticPr fontId="5"/>
  </si>
  <si>
    <t>Ⅱ．アジア諸国の技術者・現場指導者等向けにフォローアップ研修を行う。</t>
    <phoneticPr fontId="5"/>
  </si>
  <si>
    <t>本事業により、アジア諸国との原子力協力の枠組みの下、ワークショップ等の国際会議が開催されるとともに、アジア諸国を中心とする諸外国からの技術者・現場指導者の招へい及び我が国の専門家の派遣を通じて着実に情報の収集・提供がなされ、そこで得た有用な情報が立地地域の研究開発機関等へ提供されている。また、一者応札が続いている事業について、官民競争入札・民間競争入札の実施を通じて、入札の競争性、公平性及び透明性を高めることに努めている。さらに、研修生及び受け入れ機関に対してアンケート調査を行い、研修生から希望のあった講義テーマや施設見学を次年度から追加する、受け入れ機関のと研修生双方の希望を事前に細かく確認し研修生受け入れに関するミスマッチを防ぐ等、アンケート結果を事業に反映している。</t>
    <rPh sb="181" eb="182">
      <t>ツウ</t>
    </rPh>
    <phoneticPr fontId="5"/>
  </si>
  <si>
    <t xml:space="preserve">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国々を対象として、各国の原子力関係者を我が国へ招へいして数週間から半年程度の原子力研究開発利用に関する研修、実践的な指導技術を行う。また、各国でフォローアップ研修を行い、我が国の専門家の派遣を通して、各国の研修の自立化に向けた訓練を行う。(国庫債務負担行為)
</t>
    <rPh sb="279" eb="281">
      <t>コッコ</t>
    </rPh>
    <rPh sb="281" eb="283">
      <t>サイム</t>
    </rPh>
    <rPh sb="283" eb="285">
      <t>フタン</t>
    </rPh>
    <rPh sb="285" eb="287">
      <t>コウイ</t>
    </rPh>
    <phoneticPr fontId="5"/>
  </si>
  <si>
    <t>一般競争入札を利用するなど、競争性を確保しながら支出先を選定しているが一者応札となった事業があった。Facebook及びtwitter上で入札説明会に係る周知を行う他、入札説明会の場では、入札説明会並びに入札のスケジュール・内容について参加者にアンケートを実施するなど、一者応札となった理由の分析等を実施し、入札の競争性を高めることに努めている。</t>
    <rPh sb="43" eb="45">
      <t>ジギョウ</t>
    </rPh>
    <phoneticPr fontId="5"/>
  </si>
  <si>
    <t>一者応札が続いている事業について、官民競争入札・民間競争入札を実施するなど、コスト削減や効率化を図っている。</t>
    <phoneticPr fontId="5"/>
  </si>
  <si>
    <t>引き続き、研修生及び受入機関に対して、アンケート調査を行い、その結果を事業に反映する。
一者応札が続いている事業について、入札の競争性、公平性及び透明性を高めつつ、引き続き、事業の目的に即して着実に実施する。</t>
    <phoneticPr fontId="5"/>
  </si>
  <si>
    <t>Ⅱ．アジア諸国の技術者・現場指導者等向けに研修コース・セミナーを開催する。</t>
    <phoneticPr fontId="5"/>
  </si>
  <si>
    <t>Ⅱ．フォローアップ研修に係る外国旅費金額（年度当たり）／フォローアップ研修コースの活動実績国数（令和2年度については当初見込み）　　　　　</t>
    <phoneticPr fontId="5"/>
  </si>
  <si>
    <t>第５次エネルギー基本計画（平成30年7月閣議決定）</t>
    <rPh sb="0" eb="1">
      <t>ダイ</t>
    </rPh>
    <rPh sb="2" eb="3">
      <t>ツギ</t>
    </rPh>
    <phoneticPr fontId="5"/>
  </si>
  <si>
    <t>53,983/9</t>
    <phoneticPr fontId="5"/>
  </si>
  <si>
    <t>51,998/7</t>
    <phoneticPr fontId="5"/>
  </si>
  <si>
    <t>53,752/7</t>
    <phoneticPr fontId="5"/>
  </si>
  <si>
    <t>151,608/15</t>
    <phoneticPr fontId="5"/>
  </si>
  <si>
    <t>152,834/15</t>
    <phoneticPr fontId="5"/>
  </si>
  <si>
    <t>152,329/15</t>
    <phoneticPr fontId="5"/>
  </si>
  <si>
    <t>12,915/9</t>
    <phoneticPr fontId="5"/>
  </si>
  <si>
    <t>13,766/9</t>
    <phoneticPr fontId="5"/>
  </si>
  <si>
    <t>業務実施費</t>
    <phoneticPr fontId="5"/>
  </si>
  <si>
    <t>外国人等招へい旅費、外国旅費、雑役務費等</t>
    <phoneticPr fontId="5"/>
  </si>
  <si>
    <t>業務担当職員等</t>
    <phoneticPr fontId="5"/>
  </si>
  <si>
    <t>外国人等招へい旅費、印刷製本費、国内旅費等</t>
    <phoneticPr fontId="5"/>
  </si>
  <si>
    <t>人件費</t>
    <rPh sb="0" eb="3">
      <t>ジンケンヒ</t>
    </rPh>
    <phoneticPr fontId="5"/>
  </si>
  <si>
    <t>雑役務費、外国人等招へい旅費、外国旅費等</t>
    <rPh sb="0" eb="1">
      <t>ザツ</t>
    </rPh>
    <rPh sb="1" eb="4">
      <t>エキムヒ</t>
    </rPh>
    <rPh sb="5" eb="7">
      <t>ガイコク</t>
    </rPh>
    <rPh sb="7" eb="8">
      <t>ジン</t>
    </rPh>
    <rPh sb="8" eb="9">
      <t>トウ</t>
    </rPh>
    <rPh sb="9" eb="10">
      <t>ショウ</t>
    </rPh>
    <rPh sb="12" eb="14">
      <t>リョヒ</t>
    </rPh>
    <rPh sb="15" eb="17">
      <t>ガイコク</t>
    </rPh>
    <rPh sb="17" eb="19">
      <t>リョヒ</t>
    </rPh>
    <rPh sb="19" eb="20">
      <t>トウ</t>
    </rPh>
    <phoneticPr fontId="5"/>
  </si>
  <si>
    <t>業務担当職員等</t>
    <rPh sb="0" eb="2">
      <t>ギョウム</t>
    </rPh>
    <rPh sb="2" eb="4">
      <t>タントウ</t>
    </rPh>
    <rPh sb="4" eb="6">
      <t>ショクイン</t>
    </rPh>
    <rPh sb="6" eb="7">
      <t>トウ</t>
    </rPh>
    <phoneticPr fontId="5"/>
  </si>
  <si>
    <t>研究開発戦略官（核融合・原子力国際協力担当）岩渕秀樹</t>
    <phoneticPr fontId="5"/>
  </si>
  <si>
    <t>55,236/7</t>
    <phoneticPr fontId="5"/>
  </si>
  <si>
    <t>151,876/13</t>
    <phoneticPr fontId="5"/>
  </si>
  <si>
    <t>13,908/9</t>
    <phoneticPr fontId="5"/>
  </si>
  <si>
    <t>12,746/9</t>
    <phoneticPr fontId="5"/>
  </si>
  <si>
    <t>外部有識者による点検対象外</t>
  </si>
  <si>
    <t>事業内容の
一部改善</t>
  </si>
  <si>
    <t>１．事業評価の観点：この事業は、放射線利用技術・原子力基盤技術等に関する国際会議・研修等を実施するとともに、立地地域等における原子力分野の国際交流の拠点化を委託実施するものであり、契約の競争性の確保の観点から検証を行った。
２．所見：この事業は原子力利用の発展・拡大が想定されるアジア各国との協力関係の構築及び原子力研究開発利用に関する技術等の情報収集・提供が行われるなど、国としての事業の必要性は認められる。しかしながら、一部の契約において一者応札となっているものが見受けられる。官民競争入札・民間競争入札を実施することや、応札・応募が可能と思われる者に対してアンケート(ヒアリング)調査を実施しているなどは評価できるが、更なる競争参加資格者の拡大に向けた調達情報の発信等の見直しを図るなど、契約の競争性、公平性、透明性を確保すべきである。</t>
  </si>
  <si>
    <t>執行等改善</t>
  </si>
  <si>
    <t>行政事業レビュー推進チームの所見を踏まえ、一者応札が続いている事業については、より一層の契約の競争性の向上を図るべく、競争参加条件等の見直し等、引き続き検討してまいりたい。</t>
  </si>
  <si>
    <t>Ⅱ．契約総額（年度当たり）／研修コース・セミナーの活動実績（令和2年度については当初見込み）　　　　　</t>
    <phoneticPr fontId="5"/>
  </si>
  <si>
    <t>毎年度継続的に専門家・技術者等を招へいすることで原子力研究開発利用を促進する等、目標に見合った実績となっている。
なお、本事業を通じて得られた情報をまとめたニュースレターを立地地域に所在する団体に配布し、更なる周知を図っている。</t>
    <phoneticPr fontId="5"/>
  </si>
  <si>
    <t>本事業において、毎年度、過去3ヵ年度の平均招へい件数以上、成果発表を行う。</t>
    <phoneticPr fontId="5"/>
  </si>
  <si>
    <t>0267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</si>
</sst>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173122</xdr:colOff>
      <xdr:row>742</xdr:row>
      <xdr:rowOff>12872</xdr:rowOff>
    </xdr:from>
    <xdr:to>
      <xdr:col>32</xdr:col>
      <xdr:colOff>167285</xdr:colOff>
      <xdr:row>742</xdr:row>
      <xdr:rowOff>346061</xdr:rowOff>
    </xdr:to>
    <xdr:sp macro="" textlink="">
      <xdr:nvSpPr>
        <xdr:cNvPr id="2" name="Rectangle 23">
          <a:extLst>
            <a:ext uri="{FF2B5EF4-FFF2-40B4-BE49-F238E27FC236}">
              <a16:creationId xmlns:a16="http://schemas.microsoft.com/office/drawing/2014/main" id="{05613498-D832-45CB-86C0-A7E1317905C3}"/>
            </a:ext>
          </a:extLst>
        </xdr:cNvPr>
        <xdr:cNvSpPr>
          <a:spLocks noChangeArrowheads="1"/>
        </xdr:cNvSpPr>
      </xdr:nvSpPr>
      <xdr:spPr bwMode="auto">
        <a:xfrm>
          <a:off x="1820690" y="61410507"/>
          <a:ext cx="4936865" cy="33318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23</xdr:col>
      <xdr:colOff>148602</xdr:colOff>
      <xdr:row>743</xdr:row>
      <xdr:rowOff>38100</xdr:rowOff>
    </xdr:from>
    <xdr:to>
      <xdr:col>34</xdr:col>
      <xdr:colOff>80420</xdr:colOff>
      <xdr:row>745</xdr:row>
      <xdr:rowOff>323850</xdr:rowOff>
    </xdr:to>
    <xdr:sp macro="" textlink="">
      <xdr:nvSpPr>
        <xdr:cNvPr id="3" name="Rectangle 13">
          <a:extLst>
            <a:ext uri="{FF2B5EF4-FFF2-40B4-BE49-F238E27FC236}">
              <a16:creationId xmlns:a16="http://schemas.microsoft.com/office/drawing/2014/main" id="{16082707-FE6A-4A24-B34C-899221F88CD9}"/>
            </a:ext>
          </a:extLst>
        </xdr:cNvPr>
        <xdr:cNvSpPr>
          <a:spLocks noChangeArrowheads="1"/>
        </xdr:cNvSpPr>
      </xdr:nvSpPr>
      <xdr:spPr bwMode="auto">
        <a:xfrm>
          <a:off x="4749177" y="52482750"/>
          <a:ext cx="2132093"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137726</xdr:colOff>
      <xdr:row>745</xdr:row>
      <xdr:rowOff>251385</xdr:rowOff>
    </xdr:from>
    <xdr:to>
      <xdr:col>40</xdr:col>
      <xdr:colOff>9525</xdr:colOff>
      <xdr:row>752</xdr:row>
      <xdr:rowOff>83344</xdr:rowOff>
    </xdr:to>
    <xdr:sp macro="" textlink="">
      <xdr:nvSpPr>
        <xdr:cNvPr id="4" name="大かっこ 3">
          <a:extLst>
            <a:ext uri="{FF2B5EF4-FFF2-40B4-BE49-F238E27FC236}">
              <a16:creationId xmlns:a16="http://schemas.microsoft.com/office/drawing/2014/main" id="{4FFF1031-A232-4452-A5CB-A178BF1A6F07}"/>
            </a:ext>
          </a:extLst>
        </xdr:cNvPr>
        <xdr:cNvSpPr/>
      </xdr:nvSpPr>
      <xdr:spPr>
        <a:xfrm>
          <a:off x="3781039" y="55758323"/>
          <a:ext cx="4324736" cy="2094146"/>
        </a:xfrm>
        <a:prstGeom prst="bracketPair">
          <a:avLst>
            <a:gd name="adj" fmla="val 951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180202</xdr:colOff>
      <xdr:row>755</xdr:row>
      <xdr:rowOff>214571</xdr:rowOff>
    </xdr:from>
    <xdr:to>
      <xdr:col>20</xdr:col>
      <xdr:colOff>77269</xdr:colOff>
      <xdr:row>757</xdr:row>
      <xdr:rowOff>648816</xdr:rowOff>
    </xdr:to>
    <xdr:sp macro="" textlink="">
      <xdr:nvSpPr>
        <xdr:cNvPr id="5" name="Rectangle 14">
          <a:extLst>
            <a:ext uri="{FF2B5EF4-FFF2-40B4-BE49-F238E27FC236}">
              <a16:creationId xmlns:a16="http://schemas.microsoft.com/office/drawing/2014/main" id="{FE24DFC2-E827-479D-953C-BE005BBC9790}"/>
            </a:ext>
          </a:extLst>
        </xdr:cNvPr>
        <xdr:cNvSpPr>
          <a:spLocks noChangeArrowheads="1"/>
        </xdr:cNvSpPr>
      </xdr:nvSpPr>
      <xdr:spPr bwMode="auto">
        <a:xfrm>
          <a:off x="1415878" y="66130145"/>
          <a:ext cx="2780310" cy="11293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22</xdr:col>
      <xdr:colOff>16411</xdr:colOff>
      <xdr:row>755</xdr:row>
      <xdr:rowOff>195521</xdr:rowOff>
    </xdr:from>
    <xdr:to>
      <xdr:col>35</xdr:col>
      <xdr:colOff>110870</xdr:colOff>
      <xdr:row>757</xdr:row>
      <xdr:rowOff>629766</xdr:rowOff>
    </xdr:to>
    <xdr:sp macro="" textlink="">
      <xdr:nvSpPr>
        <xdr:cNvPr id="6" name="Rectangle 3">
          <a:extLst>
            <a:ext uri="{FF2B5EF4-FFF2-40B4-BE49-F238E27FC236}">
              <a16:creationId xmlns:a16="http://schemas.microsoft.com/office/drawing/2014/main" id="{2BD9B3C1-462F-4BDF-BA7C-B4F0D53C44C1}"/>
            </a:ext>
          </a:extLst>
        </xdr:cNvPr>
        <xdr:cNvSpPr>
          <a:spLocks noChangeArrowheads="1"/>
        </xdr:cNvSpPr>
      </xdr:nvSpPr>
      <xdr:spPr bwMode="auto">
        <a:xfrm>
          <a:off x="4547222" y="66111095"/>
          <a:ext cx="2771756" cy="11293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105</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34707</xdr:colOff>
      <xdr:row>755</xdr:row>
      <xdr:rowOff>206884</xdr:rowOff>
    </xdr:from>
    <xdr:to>
      <xdr:col>49</xdr:col>
      <xdr:colOff>125992</xdr:colOff>
      <xdr:row>757</xdr:row>
      <xdr:rowOff>641129</xdr:rowOff>
    </xdr:to>
    <xdr:sp macro="" textlink="">
      <xdr:nvSpPr>
        <xdr:cNvPr id="7" name="Rectangle 4">
          <a:extLst>
            <a:ext uri="{FF2B5EF4-FFF2-40B4-BE49-F238E27FC236}">
              <a16:creationId xmlns:a16="http://schemas.microsoft.com/office/drawing/2014/main" id="{1FAEDE6B-7876-4B99-9C32-EE1E80CB21D5}"/>
            </a:ext>
          </a:extLst>
        </xdr:cNvPr>
        <xdr:cNvSpPr>
          <a:spLocks noChangeArrowheads="1"/>
        </xdr:cNvSpPr>
      </xdr:nvSpPr>
      <xdr:spPr bwMode="auto">
        <a:xfrm>
          <a:off x="7355044" y="63382249"/>
          <a:ext cx="2734740" cy="11405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180202</xdr:colOff>
      <xdr:row>758</xdr:row>
      <xdr:rowOff>145579</xdr:rowOff>
    </xdr:from>
    <xdr:to>
      <xdr:col>20</xdr:col>
      <xdr:colOff>98566</xdr:colOff>
      <xdr:row>760</xdr:row>
      <xdr:rowOff>321468</xdr:rowOff>
    </xdr:to>
    <xdr:sp macro="" textlink="">
      <xdr:nvSpPr>
        <xdr:cNvPr id="8" name="大かっこ 7">
          <a:extLst>
            <a:ext uri="{FF2B5EF4-FFF2-40B4-BE49-F238E27FC236}">
              <a16:creationId xmlns:a16="http://schemas.microsoft.com/office/drawing/2014/main" id="{006328D7-37F4-4AE9-AFBB-B56A1E45DA25}"/>
            </a:ext>
          </a:extLst>
        </xdr:cNvPr>
        <xdr:cNvSpPr/>
      </xdr:nvSpPr>
      <xdr:spPr>
        <a:xfrm>
          <a:off x="1394640" y="60105454"/>
          <a:ext cx="2752051" cy="12474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16411</xdr:colOff>
      <xdr:row>758</xdr:row>
      <xdr:rowOff>88428</xdr:rowOff>
    </xdr:from>
    <xdr:to>
      <xdr:col>35</xdr:col>
      <xdr:colOff>121670</xdr:colOff>
      <xdr:row>763</xdr:row>
      <xdr:rowOff>119062</xdr:rowOff>
    </xdr:to>
    <xdr:sp macro="" textlink="">
      <xdr:nvSpPr>
        <xdr:cNvPr id="9" name="大かっこ 8">
          <a:extLst>
            <a:ext uri="{FF2B5EF4-FFF2-40B4-BE49-F238E27FC236}">
              <a16:creationId xmlns:a16="http://schemas.microsoft.com/office/drawing/2014/main" id="{FC44B7CF-5AE9-4E51-AC6C-1D91E069EE6D}"/>
            </a:ext>
          </a:extLst>
        </xdr:cNvPr>
        <xdr:cNvSpPr/>
      </xdr:nvSpPr>
      <xdr:spPr>
        <a:xfrm>
          <a:off x="4469349" y="60048303"/>
          <a:ext cx="2736540" cy="209041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62105</xdr:colOff>
      <xdr:row>758</xdr:row>
      <xdr:rowOff>126529</xdr:rowOff>
    </xdr:from>
    <xdr:to>
      <xdr:col>49</xdr:col>
      <xdr:colOff>164190</xdr:colOff>
      <xdr:row>760</xdr:row>
      <xdr:rowOff>226218</xdr:rowOff>
    </xdr:to>
    <xdr:sp macro="" textlink="">
      <xdr:nvSpPr>
        <xdr:cNvPr id="10" name="大かっこ 9">
          <a:extLst>
            <a:ext uri="{FF2B5EF4-FFF2-40B4-BE49-F238E27FC236}">
              <a16:creationId xmlns:a16="http://schemas.microsoft.com/office/drawing/2014/main" id="{F459A430-4FB4-4B75-A89B-25AC2232B58C}"/>
            </a:ext>
          </a:extLst>
        </xdr:cNvPr>
        <xdr:cNvSpPr/>
      </xdr:nvSpPr>
      <xdr:spPr>
        <a:xfrm>
          <a:off x="7348730" y="60086404"/>
          <a:ext cx="2733366" cy="11712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22</xdr:col>
      <xdr:colOff>35461</xdr:colOff>
      <xdr:row>754</xdr:row>
      <xdr:rowOff>152400</xdr:rowOff>
    </xdr:from>
    <xdr:to>
      <xdr:col>29</xdr:col>
      <xdr:colOff>69487</xdr:colOff>
      <xdr:row>755</xdr:row>
      <xdr:rowOff>48390</xdr:rowOff>
    </xdr:to>
    <xdr:sp macro="" textlink="">
      <xdr:nvSpPr>
        <xdr:cNvPr id="12" name="Rectangle 22">
          <a:extLst>
            <a:ext uri="{FF2B5EF4-FFF2-40B4-BE49-F238E27FC236}">
              <a16:creationId xmlns:a16="http://schemas.microsoft.com/office/drawing/2014/main" id="{7DEBEB73-862B-4A37-A04D-22B4452F20DB}"/>
            </a:ext>
          </a:extLst>
        </xdr:cNvPr>
        <xdr:cNvSpPr>
          <a:spLocks noChangeArrowheads="1"/>
        </xdr:cNvSpPr>
      </xdr:nvSpPr>
      <xdr:spPr bwMode="auto">
        <a:xfrm>
          <a:off x="4436011" y="55845075"/>
          <a:ext cx="1434201" cy="1912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117131</xdr:colOff>
      <xdr:row>754</xdr:row>
      <xdr:rowOff>138241</xdr:rowOff>
    </xdr:from>
    <xdr:to>
      <xdr:col>14</xdr:col>
      <xdr:colOff>165725</xdr:colOff>
      <xdr:row>755</xdr:row>
      <xdr:rowOff>133350</xdr:rowOff>
    </xdr:to>
    <xdr:sp macro="" textlink="">
      <xdr:nvSpPr>
        <xdr:cNvPr id="13" name="Rectangle 22">
          <a:extLst>
            <a:ext uri="{FF2B5EF4-FFF2-40B4-BE49-F238E27FC236}">
              <a16:creationId xmlns:a16="http://schemas.microsoft.com/office/drawing/2014/main" id="{BB59D5EE-3482-4085-8EFF-E2344C0C7C46}"/>
            </a:ext>
          </a:extLst>
        </xdr:cNvPr>
        <xdr:cNvSpPr>
          <a:spLocks noChangeArrowheads="1"/>
        </xdr:cNvSpPr>
      </xdr:nvSpPr>
      <xdr:spPr bwMode="auto">
        <a:xfrm>
          <a:off x="1517306" y="55830916"/>
          <a:ext cx="1448769" cy="29038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21045</xdr:colOff>
      <xdr:row>751</xdr:row>
      <xdr:rowOff>309306</xdr:rowOff>
    </xdr:from>
    <xdr:to>
      <xdr:col>38</xdr:col>
      <xdr:colOff>171707</xdr:colOff>
      <xdr:row>754</xdr:row>
      <xdr:rowOff>241635</xdr:rowOff>
    </xdr:to>
    <xdr:grpSp>
      <xdr:nvGrpSpPr>
        <xdr:cNvPr id="14" name="グループ化 13">
          <a:extLst>
            <a:ext uri="{FF2B5EF4-FFF2-40B4-BE49-F238E27FC236}">
              <a16:creationId xmlns:a16="http://schemas.microsoft.com/office/drawing/2014/main" id="{1942DD7E-0B10-432C-8A97-99626C8E49CD}"/>
            </a:ext>
          </a:extLst>
        </xdr:cNvPr>
        <xdr:cNvGrpSpPr/>
      </xdr:nvGrpSpPr>
      <xdr:grpSpPr>
        <a:xfrm>
          <a:off x="3678645" y="58599131"/>
          <a:ext cx="4214662" cy="748304"/>
          <a:chOff x="3771900" y="54559200"/>
          <a:chExt cx="4219575" cy="960644"/>
        </a:xfrm>
      </xdr:grpSpPr>
      <xdr:sp macro="" textlink="">
        <xdr:nvSpPr>
          <xdr:cNvPr id="15" name="Line 26">
            <a:extLst>
              <a:ext uri="{FF2B5EF4-FFF2-40B4-BE49-F238E27FC236}">
                <a16:creationId xmlns:a16="http://schemas.microsoft.com/office/drawing/2014/main" id="{1981F1BE-9C6D-4F21-8E42-871DE17095F9}"/>
              </a:ext>
            </a:extLst>
          </xdr:cNvPr>
          <xdr:cNvSpPr>
            <a:spLocks noChangeShapeType="1"/>
          </xdr:cNvSpPr>
        </xdr:nvSpPr>
        <xdr:spPr bwMode="auto">
          <a:xfrm>
            <a:off x="3771900" y="54947329"/>
            <a:ext cx="421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16" name="直線矢印コネクタ 15">
            <a:extLst>
              <a:ext uri="{FF2B5EF4-FFF2-40B4-BE49-F238E27FC236}">
                <a16:creationId xmlns:a16="http://schemas.microsoft.com/office/drawing/2014/main" id="{C5FCF8C1-71F3-413C-A094-6C13E6370925}"/>
              </a:ext>
            </a:extLst>
          </xdr:cNvPr>
          <xdr:cNvCxnSpPr>
            <a:stCxn id="15" idx="1"/>
          </xdr:cNvCxnSpPr>
        </xdr:nvCxnSpPr>
        <xdr:spPr>
          <a:xfrm flipH="1">
            <a:off x="7990303" y="54947330"/>
            <a:ext cx="1172" cy="5167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C6C671E4-F913-4CCA-8682-9831A60E4441}"/>
              </a:ext>
            </a:extLst>
          </xdr:cNvPr>
          <xdr:cNvCxnSpPr>
            <a:stCxn id="15" idx="0"/>
          </xdr:cNvCxnSpPr>
        </xdr:nvCxnSpPr>
        <xdr:spPr>
          <a:xfrm>
            <a:off x="3771900" y="54947329"/>
            <a:ext cx="3811" cy="57251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51712CA1-ABE1-4966-8093-D923000049DF}"/>
              </a:ext>
            </a:extLst>
          </xdr:cNvPr>
          <xdr:cNvCxnSpPr/>
        </xdr:nvCxnSpPr>
        <xdr:spPr>
          <a:xfrm>
            <a:off x="5874891" y="54559200"/>
            <a:ext cx="0" cy="9053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46463</xdr:colOff>
      <xdr:row>754</xdr:row>
      <xdr:rowOff>185854</xdr:rowOff>
    </xdr:from>
    <xdr:to>
      <xdr:col>43</xdr:col>
      <xdr:colOff>95056</xdr:colOff>
      <xdr:row>755</xdr:row>
      <xdr:rowOff>180974</xdr:rowOff>
    </xdr:to>
    <xdr:sp macro="" textlink="">
      <xdr:nvSpPr>
        <xdr:cNvPr id="20" name="Rectangle 22">
          <a:extLst>
            <a:ext uri="{FF2B5EF4-FFF2-40B4-BE49-F238E27FC236}">
              <a16:creationId xmlns:a16="http://schemas.microsoft.com/office/drawing/2014/main" id="{BB59D5EE-3482-4085-8EFF-E2344C0C7C46}"/>
            </a:ext>
          </a:extLst>
        </xdr:cNvPr>
        <xdr:cNvSpPr>
          <a:spLocks noChangeArrowheads="1"/>
        </xdr:cNvSpPr>
      </xdr:nvSpPr>
      <xdr:spPr bwMode="auto">
        <a:xfrm>
          <a:off x="7247363" y="55878529"/>
          <a:ext cx="1448768" cy="2903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268</v>
      </c>
      <c r="AT2" s="990"/>
      <c r="AU2" s="990"/>
      <c r="AV2" s="51" t="str">
        <f>IF(AW2="", "", "-")</f>
        <v/>
      </c>
      <c r="AW2" s="933"/>
      <c r="AX2" s="933"/>
    </row>
    <row r="3" spans="1:50" ht="21" customHeight="1" thickBot="1" x14ac:dyDescent="0.2">
      <c r="A3" s="888" t="s">
        <v>425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565</v>
      </c>
      <c r="AK3" s="890"/>
      <c r="AL3" s="890"/>
      <c r="AM3" s="890"/>
      <c r="AN3" s="890"/>
      <c r="AO3" s="890"/>
      <c r="AP3" s="890"/>
      <c r="AQ3" s="890"/>
      <c r="AR3" s="890"/>
      <c r="AS3" s="890"/>
      <c r="AT3" s="890"/>
      <c r="AU3" s="890"/>
      <c r="AV3" s="890"/>
      <c r="AW3" s="890"/>
      <c r="AX3" s="24" t="s">
        <v>65</v>
      </c>
    </row>
    <row r="4" spans="1:50" ht="24.75" customHeight="1" x14ac:dyDescent="0.15">
      <c r="A4" s="724" t="s">
        <v>25</v>
      </c>
      <c r="B4" s="725"/>
      <c r="C4" s="725"/>
      <c r="D4" s="725"/>
      <c r="E4" s="725"/>
      <c r="F4" s="725"/>
      <c r="G4" s="702" t="s">
        <v>636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52.5" customHeight="1" x14ac:dyDescent="0.15">
      <c r="A5" s="712" t="s">
        <v>67</v>
      </c>
      <c r="B5" s="713"/>
      <c r="C5" s="713"/>
      <c r="D5" s="713"/>
      <c r="E5" s="713"/>
      <c r="F5" s="714"/>
      <c r="G5" s="860" t="s">
        <v>607</v>
      </c>
      <c r="H5" s="861"/>
      <c r="I5" s="861"/>
      <c r="J5" s="861"/>
      <c r="K5" s="861"/>
      <c r="L5" s="861"/>
      <c r="M5" s="862" t="s">
        <v>66</v>
      </c>
      <c r="N5" s="863"/>
      <c r="O5" s="863"/>
      <c r="P5" s="863"/>
      <c r="Q5" s="863"/>
      <c r="R5" s="864"/>
      <c r="S5" s="865" t="s">
        <v>70</v>
      </c>
      <c r="T5" s="861"/>
      <c r="U5" s="861"/>
      <c r="V5" s="861"/>
      <c r="W5" s="861"/>
      <c r="X5" s="866"/>
      <c r="Y5" s="718" t="s">
        <v>3</v>
      </c>
      <c r="Z5" s="566"/>
      <c r="AA5" s="566"/>
      <c r="AB5" s="566"/>
      <c r="AC5" s="566"/>
      <c r="AD5" s="567"/>
      <c r="AE5" s="719" t="s">
        <v>608</v>
      </c>
      <c r="AF5" s="719"/>
      <c r="AG5" s="719"/>
      <c r="AH5" s="719"/>
      <c r="AI5" s="719"/>
      <c r="AJ5" s="719"/>
      <c r="AK5" s="719"/>
      <c r="AL5" s="719"/>
      <c r="AM5" s="719"/>
      <c r="AN5" s="719"/>
      <c r="AO5" s="719"/>
      <c r="AP5" s="720"/>
      <c r="AQ5" s="721" t="s">
        <v>665</v>
      </c>
      <c r="AR5" s="722"/>
      <c r="AS5" s="722"/>
      <c r="AT5" s="722"/>
      <c r="AU5" s="722"/>
      <c r="AV5" s="722"/>
      <c r="AW5" s="722"/>
      <c r="AX5" s="723"/>
    </row>
    <row r="6" spans="1:50" ht="39" customHeight="1" x14ac:dyDescent="0.15">
      <c r="A6" s="726" t="s">
        <v>4</v>
      </c>
      <c r="B6" s="727"/>
      <c r="C6" s="727"/>
      <c r="D6" s="727"/>
      <c r="E6" s="727"/>
      <c r="F6" s="727"/>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4" t="s">
        <v>389</v>
      </c>
      <c r="Z7" s="466"/>
      <c r="AA7" s="466"/>
      <c r="AB7" s="466"/>
      <c r="AC7" s="466"/>
      <c r="AD7" s="945"/>
      <c r="AE7" s="934" t="s">
        <v>649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8" t="s">
        <v>259</v>
      </c>
      <c r="B8" s="519"/>
      <c r="C8" s="519"/>
      <c r="D8" s="519"/>
      <c r="E8" s="519"/>
      <c r="F8" s="520"/>
      <c r="G8" s="957" t="str">
        <f>入力規則等!A27</f>
        <v>科学技術・イノベーション</v>
      </c>
      <c r="H8" s="740"/>
      <c r="I8" s="740"/>
      <c r="J8" s="740"/>
      <c r="K8" s="740"/>
      <c r="L8" s="740"/>
      <c r="M8" s="740"/>
      <c r="N8" s="740"/>
      <c r="O8" s="740"/>
      <c r="P8" s="740"/>
      <c r="Q8" s="740"/>
      <c r="R8" s="740"/>
      <c r="S8" s="740"/>
      <c r="T8" s="740"/>
      <c r="U8" s="740"/>
      <c r="V8" s="740"/>
      <c r="W8" s="740"/>
      <c r="X8" s="958"/>
      <c r="Y8" s="867" t="s">
        <v>260</v>
      </c>
      <c r="Z8" s="868"/>
      <c r="AA8" s="868"/>
      <c r="AB8" s="868"/>
      <c r="AC8" s="868"/>
      <c r="AD8" s="869"/>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67.5" customHeight="1" x14ac:dyDescent="0.15">
      <c r="A9" s="870" t="s">
        <v>23</v>
      </c>
      <c r="B9" s="871"/>
      <c r="C9" s="871"/>
      <c r="D9" s="871"/>
      <c r="E9" s="871"/>
      <c r="F9" s="871"/>
      <c r="G9" s="872" t="s">
        <v>569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7.5" customHeight="1" x14ac:dyDescent="0.15">
      <c r="A10" s="680" t="s">
        <v>30</v>
      </c>
      <c r="B10" s="681"/>
      <c r="C10" s="681"/>
      <c r="D10" s="681"/>
      <c r="E10" s="681"/>
      <c r="F10" s="681"/>
      <c r="G10" s="775" t="s">
        <v>643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3.75"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0" t="s">
        <v>24</v>
      </c>
      <c r="B12" s="1001"/>
      <c r="C12" s="1001"/>
      <c r="D12" s="1001"/>
      <c r="E12" s="1001"/>
      <c r="F12" s="1002"/>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207</v>
      </c>
      <c r="Q13" s="678"/>
      <c r="R13" s="678"/>
      <c r="S13" s="678"/>
      <c r="T13" s="678"/>
      <c r="U13" s="678"/>
      <c r="V13" s="679"/>
      <c r="W13" s="677">
        <v>209</v>
      </c>
      <c r="X13" s="678"/>
      <c r="Y13" s="678"/>
      <c r="Z13" s="678"/>
      <c r="AA13" s="678"/>
      <c r="AB13" s="678"/>
      <c r="AC13" s="679"/>
      <c r="AD13" s="677">
        <v>209</v>
      </c>
      <c r="AE13" s="678"/>
      <c r="AF13" s="678"/>
      <c r="AG13" s="678"/>
      <c r="AH13" s="678"/>
      <c r="AI13" s="678"/>
      <c r="AJ13" s="679"/>
      <c r="AK13" s="677">
        <v>208</v>
      </c>
      <c r="AL13" s="678"/>
      <c r="AM13" s="678"/>
      <c r="AN13" s="678"/>
      <c r="AO13" s="678"/>
      <c r="AP13" s="678"/>
      <c r="AQ13" s="679"/>
      <c r="AR13" s="941">
        <v>208</v>
      </c>
      <c r="AS13" s="942"/>
      <c r="AT13" s="942"/>
      <c r="AU13" s="942"/>
      <c r="AV13" s="942"/>
      <c r="AW13" s="942"/>
      <c r="AX13" s="943"/>
    </row>
    <row r="14" spans="1:50" ht="21" customHeight="1" x14ac:dyDescent="0.15">
      <c r="A14" s="634"/>
      <c r="B14" s="635"/>
      <c r="C14" s="635"/>
      <c r="D14" s="635"/>
      <c r="E14" s="635"/>
      <c r="F14" s="636"/>
      <c r="G14" s="745"/>
      <c r="H14" s="746"/>
      <c r="I14" s="731" t="s">
        <v>8</v>
      </c>
      <c r="J14" s="783"/>
      <c r="K14" s="783"/>
      <c r="L14" s="783"/>
      <c r="M14" s="783"/>
      <c r="N14" s="783"/>
      <c r="O14" s="784"/>
      <c r="P14" s="677" t="s">
        <v>570</v>
      </c>
      <c r="Q14" s="678"/>
      <c r="R14" s="678"/>
      <c r="S14" s="678"/>
      <c r="T14" s="678"/>
      <c r="U14" s="678"/>
      <c r="V14" s="679"/>
      <c r="W14" s="677" t="s">
        <v>570</v>
      </c>
      <c r="X14" s="678"/>
      <c r="Y14" s="678"/>
      <c r="Z14" s="678"/>
      <c r="AA14" s="678"/>
      <c r="AB14" s="678"/>
      <c r="AC14" s="679"/>
      <c r="AD14" s="677" t="s">
        <v>609</v>
      </c>
      <c r="AE14" s="678"/>
      <c r="AF14" s="678"/>
      <c r="AG14" s="678"/>
      <c r="AH14" s="678"/>
      <c r="AI14" s="678"/>
      <c r="AJ14" s="679"/>
      <c r="AK14" s="677" t="s">
        <v>611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571</v>
      </c>
      <c r="Q15" s="678"/>
      <c r="R15" s="678"/>
      <c r="S15" s="678"/>
      <c r="T15" s="678"/>
      <c r="U15" s="678"/>
      <c r="V15" s="679"/>
      <c r="W15" s="677" t="s">
        <v>561</v>
      </c>
      <c r="X15" s="678"/>
      <c r="Y15" s="678"/>
      <c r="Z15" s="678"/>
      <c r="AA15" s="678"/>
      <c r="AB15" s="678"/>
      <c r="AC15" s="679"/>
      <c r="AD15" s="677" t="s">
        <v>561</v>
      </c>
      <c r="AE15" s="678"/>
      <c r="AF15" s="678"/>
      <c r="AG15" s="678"/>
      <c r="AH15" s="678"/>
      <c r="AI15" s="678"/>
      <c r="AJ15" s="679"/>
      <c r="AK15" s="677" t="s">
        <v>610</v>
      </c>
      <c r="AL15" s="678"/>
      <c r="AM15" s="678"/>
      <c r="AN15" s="678"/>
      <c r="AO15" s="678"/>
      <c r="AP15" s="678"/>
      <c r="AQ15" s="679"/>
      <c r="AR15" s="677" t="s">
        <v>408</v>
      </c>
      <c r="AS15" s="678"/>
      <c r="AT15" s="678"/>
      <c r="AU15" s="678"/>
      <c r="AV15" s="678"/>
      <c r="AW15" s="678"/>
      <c r="AX15" s="679"/>
    </row>
    <row r="16" spans="1:50" ht="21" customHeight="1" x14ac:dyDescent="0.15">
      <c r="A16" s="634"/>
      <c r="B16" s="635"/>
      <c r="C16" s="635"/>
      <c r="D16" s="635"/>
      <c r="E16" s="635"/>
      <c r="F16" s="636"/>
      <c r="G16" s="745"/>
      <c r="H16" s="746"/>
      <c r="I16" s="731" t="s">
        <v>52</v>
      </c>
      <c r="J16" s="732"/>
      <c r="K16" s="732"/>
      <c r="L16" s="732"/>
      <c r="M16" s="732"/>
      <c r="N16" s="732"/>
      <c r="O16" s="733"/>
      <c r="P16" s="677" t="s">
        <v>561</v>
      </c>
      <c r="Q16" s="678"/>
      <c r="R16" s="678"/>
      <c r="S16" s="678"/>
      <c r="T16" s="678"/>
      <c r="U16" s="678"/>
      <c r="V16" s="679"/>
      <c r="W16" s="677" t="s">
        <v>570</v>
      </c>
      <c r="X16" s="678"/>
      <c r="Y16" s="678"/>
      <c r="Z16" s="678"/>
      <c r="AA16" s="678"/>
      <c r="AB16" s="678"/>
      <c r="AC16" s="679"/>
      <c r="AD16" s="677" t="s">
        <v>561</v>
      </c>
      <c r="AE16" s="678"/>
      <c r="AF16" s="678"/>
      <c r="AG16" s="678"/>
      <c r="AH16" s="678"/>
      <c r="AI16" s="678"/>
      <c r="AJ16" s="679"/>
      <c r="AK16" s="677" t="s">
        <v>611</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572</v>
      </c>
      <c r="Q17" s="678"/>
      <c r="R17" s="678"/>
      <c r="S17" s="678"/>
      <c r="T17" s="678"/>
      <c r="U17" s="678"/>
      <c r="V17" s="679"/>
      <c r="W17" s="677" t="s">
        <v>561</v>
      </c>
      <c r="X17" s="678"/>
      <c r="Y17" s="678"/>
      <c r="Z17" s="678"/>
      <c r="AA17" s="678"/>
      <c r="AB17" s="678"/>
      <c r="AC17" s="679"/>
      <c r="AD17" s="677" t="s">
        <v>561</v>
      </c>
      <c r="AE17" s="678"/>
      <c r="AF17" s="678"/>
      <c r="AG17" s="678"/>
      <c r="AH17" s="678"/>
      <c r="AI17" s="678"/>
      <c r="AJ17" s="679"/>
      <c r="AK17" s="677" t="s">
        <v>612</v>
      </c>
      <c r="AL17" s="678"/>
      <c r="AM17" s="678"/>
      <c r="AN17" s="678"/>
      <c r="AO17" s="678"/>
      <c r="AP17" s="678"/>
      <c r="AQ17" s="679"/>
      <c r="AR17" s="939"/>
      <c r="AS17" s="939"/>
      <c r="AT17" s="939"/>
      <c r="AU17" s="939"/>
      <c r="AV17" s="939"/>
      <c r="AW17" s="939"/>
      <c r="AX17" s="940"/>
    </row>
    <row r="18" spans="1:50" ht="24.75" customHeight="1" x14ac:dyDescent="0.15">
      <c r="A18" s="634"/>
      <c r="B18" s="635"/>
      <c r="C18" s="635"/>
      <c r="D18" s="635"/>
      <c r="E18" s="635"/>
      <c r="F18" s="636"/>
      <c r="G18" s="747"/>
      <c r="H18" s="748"/>
      <c r="I18" s="736" t="s">
        <v>20</v>
      </c>
      <c r="J18" s="737"/>
      <c r="K18" s="737"/>
      <c r="L18" s="737"/>
      <c r="M18" s="737"/>
      <c r="N18" s="737"/>
      <c r="O18" s="738"/>
      <c r="P18" s="899">
        <f>SUM(P13:V17)</f>
        <v>207</v>
      </c>
      <c r="Q18" s="900"/>
      <c r="R18" s="900"/>
      <c r="S18" s="900"/>
      <c r="T18" s="900"/>
      <c r="U18" s="900"/>
      <c r="V18" s="901"/>
      <c r="W18" s="899">
        <f>SUM(W13:AC17)</f>
        <v>209</v>
      </c>
      <c r="X18" s="900"/>
      <c r="Y18" s="900"/>
      <c r="Z18" s="900"/>
      <c r="AA18" s="900"/>
      <c r="AB18" s="900"/>
      <c r="AC18" s="901"/>
      <c r="AD18" s="899">
        <f>SUM(AD13:AJ17)</f>
        <v>209</v>
      </c>
      <c r="AE18" s="900"/>
      <c r="AF18" s="900"/>
      <c r="AG18" s="900"/>
      <c r="AH18" s="900"/>
      <c r="AI18" s="900"/>
      <c r="AJ18" s="901"/>
      <c r="AK18" s="899">
        <f>SUM(AK13:AQ17)</f>
        <v>208</v>
      </c>
      <c r="AL18" s="900"/>
      <c r="AM18" s="900"/>
      <c r="AN18" s="900"/>
      <c r="AO18" s="900"/>
      <c r="AP18" s="900"/>
      <c r="AQ18" s="901"/>
      <c r="AR18" s="899">
        <f>SUM(AR13:AX17)</f>
        <v>208</v>
      </c>
      <c r="AS18" s="900"/>
      <c r="AT18" s="900"/>
      <c r="AU18" s="900"/>
      <c r="AV18" s="900"/>
      <c r="AW18" s="900"/>
      <c r="AX18" s="902"/>
    </row>
    <row r="19" spans="1:50" ht="24.75" customHeight="1" x14ac:dyDescent="0.15">
      <c r="A19" s="634"/>
      <c r="B19" s="635"/>
      <c r="C19" s="635"/>
      <c r="D19" s="635"/>
      <c r="E19" s="635"/>
      <c r="F19" s="636"/>
      <c r="G19" s="897" t="s">
        <v>9</v>
      </c>
      <c r="H19" s="898"/>
      <c r="I19" s="898"/>
      <c r="J19" s="898"/>
      <c r="K19" s="898"/>
      <c r="L19" s="898"/>
      <c r="M19" s="898"/>
      <c r="N19" s="898"/>
      <c r="O19" s="898"/>
      <c r="P19" s="677">
        <v>206</v>
      </c>
      <c r="Q19" s="678"/>
      <c r="R19" s="678"/>
      <c r="S19" s="678"/>
      <c r="T19" s="678"/>
      <c r="U19" s="678"/>
      <c r="V19" s="679"/>
      <c r="W19" s="677">
        <v>205</v>
      </c>
      <c r="X19" s="678"/>
      <c r="Y19" s="678"/>
      <c r="Z19" s="678"/>
      <c r="AA19" s="678"/>
      <c r="AB19" s="678"/>
      <c r="AC19" s="679"/>
      <c r="AD19" s="677">
        <v>206</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7" t="s">
        <v>10</v>
      </c>
      <c r="H20" s="898"/>
      <c r="I20" s="898"/>
      <c r="J20" s="898"/>
      <c r="K20" s="898"/>
      <c r="L20" s="898"/>
      <c r="M20" s="898"/>
      <c r="N20" s="898"/>
      <c r="O20" s="898"/>
      <c r="P20" s="318">
        <f>IF(P18=0, "-", SUM(P19)/P18)</f>
        <v>0.99516908212560384</v>
      </c>
      <c r="Q20" s="318"/>
      <c r="R20" s="318"/>
      <c r="S20" s="318"/>
      <c r="T20" s="318"/>
      <c r="U20" s="318"/>
      <c r="V20" s="318"/>
      <c r="W20" s="318">
        <f t="shared" ref="W20" si="0">IF(W18=0, "-", SUM(W19)/W18)</f>
        <v>0.98086124401913877</v>
      </c>
      <c r="X20" s="318"/>
      <c r="Y20" s="318"/>
      <c r="Z20" s="318"/>
      <c r="AA20" s="318"/>
      <c r="AB20" s="318"/>
      <c r="AC20" s="318"/>
      <c r="AD20" s="318">
        <f t="shared" ref="AD20" si="1">IF(AD18=0, "-", SUM(AD19)/AD18)</f>
        <v>0.9856459330143541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0"/>
      <c r="B21" s="871"/>
      <c r="C21" s="871"/>
      <c r="D21" s="871"/>
      <c r="E21" s="871"/>
      <c r="F21" s="1003"/>
      <c r="G21" s="316" t="s">
        <v>357</v>
      </c>
      <c r="H21" s="317"/>
      <c r="I21" s="317"/>
      <c r="J21" s="317"/>
      <c r="K21" s="317"/>
      <c r="L21" s="317"/>
      <c r="M21" s="317"/>
      <c r="N21" s="317"/>
      <c r="O21" s="317"/>
      <c r="P21" s="318">
        <f>IF(P19=0, "-", SUM(P19)/SUM(P13,P14))</f>
        <v>0.99516908212560384</v>
      </c>
      <c r="Q21" s="318"/>
      <c r="R21" s="318"/>
      <c r="S21" s="318"/>
      <c r="T21" s="318"/>
      <c r="U21" s="318"/>
      <c r="V21" s="318"/>
      <c r="W21" s="318">
        <f t="shared" ref="W21" si="2">IF(W19=0, "-", SUM(W19)/SUM(W13,W14))</f>
        <v>0.98086124401913877</v>
      </c>
      <c r="X21" s="318"/>
      <c r="Y21" s="318"/>
      <c r="Z21" s="318"/>
      <c r="AA21" s="318"/>
      <c r="AB21" s="318"/>
      <c r="AC21" s="318"/>
      <c r="AD21" s="318">
        <f t="shared" ref="AD21" si="3">IF(AD19=0, "-", SUM(AD19)/SUM(AD13,AD14))</f>
        <v>0.9856459330143541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0" t="s">
        <v>428</v>
      </c>
      <c r="B22" s="971"/>
      <c r="C22" s="971"/>
      <c r="D22" s="971"/>
      <c r="E22" s="971"/>
      <c r="F22" s="972"/>
      <c r="G22" s="1008" t="s">
        <v>336</v>
      </c>
      <c r="H22" s="221"/>
      <c r="I22" s="221"/>
      <c r="J22" s="221"/>
      <c r="K22" s="221"/>
      <c r="L22" s="221"/>
      <c r="M22" s="221"/>
      <c r="N22" s="221"/>
      <c r="O22" s="222"/>
      <c r="P22" s="959" t="s">
        <v>429</v>
      </c>
      <c r="Q22" s="221"/>
      <c r="R22" s="221"/>
      <c r="S22" s="221"/>
      <c r="T22" s="221"/>
      <c r="U22" s="221"/>
      <c r="V22" s="222"/>
      <c r="W22" s="959" t="s">
        <v>430</v>
      </c>
      <c r="X22" s="221"/>
      <c r="Y22" s="221"/>
      <c r="Z22" s="221"/>
      <c r="AA22" s="221"/>
      <c r="AB22" s="221"/>
      <c r="AC22" s="222"/>
      <c r="AD22" s="959" t="s">
        <v>335</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43.5" customHeight="1" x14ac:dyDescent="0.15">
      <c r="A23" s="973"/>
      <c r="B23" s="974"/>
      <c r="C23" s="974"/>
      <c r="D23" s="974"/>
      <c r="E23" s="974"/>
      <c r="F23" s="975"/>
      <c r="G23" s="1009" t="s">
        <v>566</v>
      </c>
      <c r="H23" s="1010"/>
      <c r="I23" s="1010"/>
      <c r="J23" s="1010"/>
      <c r="K23" s="1010"/>
      <c r="L23" s="1010"/>
      <c r="M23" s="1010"/>
      <c r="N23" s="1010"/>
      <c r="O23" s="1011"/>
      <c r="P23" s="941">
        <v>208</v>
      </c>
      <c r="Q23" s="942"/>
      <c r="R23" s="942"/>
      <c r="S23" s="942"/>
      <c r="T23" s="942"/>
      <c r="U23" s="942"/>
      <c r="V23" s="960"/>
      <c r="W23" s="941">
        <v>208</v>
      </c>
      <c r="X23" s="942"/>
      <c r="Y23" s="942"/>
      <c r="Z23" s="942"/>
      <c r="AA23" s="942"/>
      <c r="AB23" s="942"/>
      <c r="AC23" s="96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77"/>
      <c r="Q24" s="678"/>
      <c r="R24" s="678"/>
      <c r="S24" s="678"/>
      <c r="T24" s="678"/>
      <c r="U24" s="678"/>
      <c r="V24" s="679"/>
      <c r="W24" s="677"/>
      <c r="X24" s="678"/>
      <c r="Y24" s="678"/>
      <c r="Z24" s="678"/>
      <c r="AA24" s="678"/>
      <c r="AB24" s="678"/>
      <c r="AC24" s="67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77"/>
      <c r="Q25" s="678"/>
      <c r="R25" s="678"/>
      <c r="S25" s="678"/>
      <c r="T25" s="678"/>
      <c r="U25" s="678"/>
      <c r="V25" s="679"/>
      <c r="W25" s="677"/>
      <c r="X25" s="678"/>
      <c r="Y25" s="678"/>
      <c r="Z25" s="678"/>
      <c r="AA25" s="678"/>
      <c r="AB25" s="678"/>
      <c r="AC25" s="67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77"/>
      <c r="Q26" s="678"/>
      <c r="R26" s="678"/>
      <c r="S26" s="678"/>
      <c r="T26" s="678"/>
      <c r="U26" s="678"/>
      <c r="V26" s="679"/>
      <c r="W26" s="677"/>
      <c r="X26" s="678"/>
      <c r="Y26" s="678"/>
      <c r="Z26" s="678"/>
      <c r="AA26" s="678"/>
      <c r="AB26" s="678"/>
      <c r="AC26" s="67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77"/>
      <c r="Q27" s="678"/>
      <c r="R27" s="678"/>
      <c r="S27" s="678"/>
      <c r="T27" s="678"/>
      <c r="U27" s="678"/>
      <c r="V27" s="679"/>
      <c r="W27" s="677"/>
      <c r="X27" s="678"/>
      <c r="Y27" s="678"/>
      <c r="Z27" s="678"/>
      <c r="AA27" s="678"/>
      <c r="AB27" s="678"/>
      <c r="AC27" s="67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340</v>
      </c>
      <c r="H28" s="965"/>
      <c r="I28" s="965"/>
      <c r="J28" s="965"/>
      <c r="K28" s="965"/>
      <c r="L28" s="965"/>
      <c r="M28" s="965"/>
      <c r="N28" s="965"/>
      <c r="O28" s="966"/>
      <c r="P28" s="899">
        <f>P29-SUM(P23:P27)</f>
        <v>0</v>
      </c>
      <c r="Q28" s="900"/>
      <c r="R28" s="900"/>
      <c r="S28" s="900"/>
      <c r="T28" s="900"/>
      <c r="U28" s="900"/>
      <c r="V28" s="901"/>
      <c r="W28" s="899">
        <f>W29-SUM(W23:W27)</f>
        <v>0</v>
      </c>
      <c r="X28" s="900"/>
      <c r="Y28" s="900"/>
      <c r="Z28" s="900"/>
      <c r="AA28" s="900"/>
      <c r="AB28" s="900"/>
      <c r="AC28" s="90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337</v>
      </c>
      <c r="H29" s="968"/>
      <c r="I29" s="968"/>
      <c r="J29" s="968"/>
      <c r="K29" s="968"/>
      <c r="L29" s="968"/>
      <c r="M29" s="968"/>
      <c r="N29" s="968"/>
      <c r="O29" s="969"/>
      <c r="P29" s="677">
        <f>AK13</f>
        <v>208</v>
      </c>
      <c r="Q29" s="678"/>
      <c r="R29" s="678"/>
      <c r="S29" s="678"/>
      <c r="T29" s="678"/>
      <c r="U29" s="678"/>
      <c r="V29" s="679"/>
      <c r="W29" s="991">
        <f>AR13</f>
        <v>208</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2" t="s">
        <v>352</v>
      </c>
      <c r="B30" s="883"/>
      <c r="C30" s="883"/>
      <c r="D30" s="883"/>
      <c r="E30" s="883"/>
      <c r="F30" s="884"/>
      <c r="G30" s="794" t="s">
        <v>146</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392</v>
      </c>
      <c r="AF30" s="880"/>
      <c r="AG30" s="880"/>
      <c r="AH30" s="881"/>
      <c r="AI30" s="879" t="s">
        <v>414</v>
      </c>
      <c r="AJ30" s="880"/>
      <c r="AK30" s="880"/>
      <c r="AL30" s="881"/>
      <c r="AM30" s="937" t="s">
        <v>419</v>
      </c>
      <c r="AN30" s="937"/>
      <c r="AO30" s="937"/>
      <c r="AP30" s="879"/>
      <c r="AQ30" s="788" t="s">
        <v>235</v>
      </c>
      <c r="AR30" s="789"/>
      <c r="AS30" s="789"/>
      <c r="AT30" s="790"/>
      <c r="AU30" s="795" t="s">
        <v>134</v>
      </c>
      <c r="AV30" s="795"/>
      <c r="AW30" s="795"/>
      <c r="AX30" s="938"/>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561</v>
      </c>
      <c r="AV31" s="199"/>
      <c r="AW31" s="418" t="s">
        <v>181</v>
      </c>
      <c r="AX31" s="419"/>
    </row>
    <row r="32" spans="1:50" ht="44.25" customHeight="1" x14ac:dyDescent="0.15">
      <c r="A32" s="423"/>
      <c r="B32" s="421"/>
      <c r="C32" s="421"/>
      <c r="D32" s="421"/>
      <c r="E32" s="421"/>
      <c r="F32" s="422"/>
      <c r="G32" s="584" t="s">
        <v>573</v>
      </c>
      <c r="H32" s="585"/>
      <c r="I32" s="585"/>
      <c r="J32" s="585"/>
      <c r="K32" s="585"/>
      <c r="L32" s="585"/>
      <c r="M32" s="585"/>
      <c r="N32" s="585"/>
      <c r="O32" s="586"/>
      <c r="P32" s="104" t="s">
        <v>613</v>
      </c>
      <c r="Q32" s="104"/>
      <c r="R32" s="104"/>
      <c r="S32" s="104"/>
      <c r="T32" s="104"/>
      <c r="U32" s="104"/>
      <c r="V32" s="104"/>
      <c r="W32" s="104"/>
      <c r="X32" s="105"/>
      <c r="Y32" s="494" t="s">
        <v>12</v>
      </c>
      <c r="Z32" s="554"/>
      <c r="AA32" s="555"/>
      <c r="AB32" s="484" t="s">
        <v>574</v>
      </c>
      <c r="AC32" s="484"/>
      <c r="AD32" s="484"/>
      <c r="AE32" s="217">
        <v>117</v>
      </c>
      <c r="AF32" s="218"/>
      <c r="AG32" s="218"/>
      <c r="AH32" s="218"/>
      <c r="AI32" s="217">
        <v>132</v>
      </c>
      <c r="AJ32" s="218"/>
      <c r="AK32" s="218"/>
      <c r="AL32" s="218"/>
      <c r="AM32" s="217">
        <v>160</v>
      </c>
      <c r="AN32" s="218"/>
      <c r="AO32" s="218"/>
      <c r="AP32" s="218"/>
      <c r="AQ32" s="352" t="s">
        <v>570</v>
      </c>
      <c r="AR32" s="207"/>
      <c r="AS32" s="207"/>
      <c r="AT32" s="353"/>
      <c r="AU32" s="218" t="s">
        <v>570</v>
      </c>
      <c r="AV32" s="218"/>
      <c r="AW32" s="218"/>
      <c r="AX32" s="220"/>
    </row>
    <row r="33" spans="1:50" ht="44.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574</v>
      </c>
      <c r="AC33" s="546"/>
      <c r="AD33" s="546"/>
      <c r="AE33" s="217">
        <v>113</v>
      </c>
      <c r="AF33" s="218"/>
      <c r="AG33" s="218"/>
      <c r="AH33" s="218"/>
      <c r="AI33" s="217">
        <v>112</v>
      </c>
      <c r="AJ33" s="218"/>
      <c r="AK33" s="218"/>
      <c r="AL33" s="218"/>
      <c r="AM33" s="217">
        <v>118</v>
      </c>
      <c r="AN33" s="218"/>
      <c r="AO33" s="218"/>
      <c r="AP33" s="218"/>
      <c r="AQ33" s="352">
        <v>136</v>
      </c>
      <c r="AR33" s="207"/>
      <c r="AS33" s="207"/>
      <c r="AT33" s="353"/>
      <c r="AU33" s="218" t="s">
        <v>561</v>
      </c>
      <c r="AV33" s="218"/>
      <c r="AW33" s="218"/>
      <c r="AX33" s="220"/>
    </row>
    <row r="34" spans="1:50" ht="44.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103.5</v>
      </c>
      <c r="AF34" s="218"/>
      <c r="AG34" s="218"/>
      <c r="AH34" s="218"/>
      <c r="AI34" s="217">
        <v>117.9</v>
      </c>
      <c r="AJ34" s="218"/>
      <c r="AK34" s="218"/>
      <c r="AL34" s="218"/>
      <c r="AM34" s="217">
        <v>135.6</v>
      </c>
      <c r="AN34" s="218"/>
      <c r="AO34" s="218"/>
      <c r="AP34" s="218"/>
      <c r="AQ34" s="352" t="s">
        <v>570</v>
      </c>
      <c r="AR34" s="207"/>
      <c r="AS34" s="207"/>
      <c r="AT34" s="353"/>
      <c r="AU34" s="218" t="s">
        <v>570</v>
      </c>
      <c r="AV34" s="218"/>
      <c r="AW34" s="218"/>
      <c r="AX34" s="220"/>
    </row>
    <row r="35" spans="1:50" ht="23.25" customHeight="1" x14ac:dyDescent="0.15">
      <c r="A35" s="225" t="s">
        <v>380</v>
      </c>
      <c r="B35" s="226"/>
      <c r="C35" s="226"/>
      <c r="D35" s="226"/>
      <c r="E35" s="226"/>
      <c r="F35" s="227"/>
      <c r="G35" s="231" t="s">
        <v>639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2"/>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561</v>
      </c>
      <c r="AV38" s="199"/>
      <c r="AW38" s="418" t="s">
        <v>181</v>
      </c>
      <c r="AX38" s="419"/>
    </row>
    <row r="39" spans="1:50" ht="34.5" customHeight="1" x14ac:dyDescent="0.15">
      <c r="A39" s="423"/>
      <c r="B39" s="421"/>
      <c r="C39" s="421"/>
      <c r="D39" s="421"/>
      <c r="E39" s="421"/>
      <c r="F39" s="422"/>
      <c r="G39" s="584" t="s">
        <v>575</v>
      </c>
      <c r="H39" s="585"/>
      <c r="I39" s="585"/>
      <c r="J39" s="585"/>
      <c r="K39" s="585"/>
      <c r="L39" s="585"/>
      <c r="M39" s="585"/>
      <c r="N39" s="585"/>
      <c r="O39" s="586"/>
      <c r="P39" s="104" t="s">
        <v>614</v>
      </c>
      <c r="Q39" s="104"/>
      <c r="R39" s="104"/>
      <c r="S39" s="104"/>
      <c r="T39" s="104"/>
      <c r="U39" s="104"/>
      <c r="V39" s="104"/>
      <c r="W39" s="104"/>
      <c r="X39" s="105"/>
      <c r="Y39" s="494" t="s">
        <v>12</v>
      </c>
      <c r="Z39" s="554"/>
      <c r="AA39" s="555"/>
      <c r="AB39" s="484" t="s">
        <v>576</v>
      </c>
      <c r="AC39" s="484"/>
      <c r="AD39" s="484"/>
      <c r="AE39" s="217">
        <v>2</v>
      </c>
      <c r="AF39" s="218"/>
      <c r="AG39" s="218"/>
      <c r="AH39" s="218"/>
      <c r="AI39" s="217">
        <v>2</v>
      </c>
      <c r="AJ39" s="218"/>
      <c r="AK39" s="218"/>
      <c r="AL39" s="218"/>
      <c r="AM39" s="217">
        <v>2</v>
      </c>
      <c r="AN39" s="218"/>
      <c r="AO39" s="218"/>
      <c r="AP39" s="218"/>
      <c r="AQ39" s="352" t="s">
        <v>570</v>
      </c>
      <c r="AR39" s="207"/>
      <c r="AS39" s="207"/>
      <c r="AT39" s="353"/>
      <c r="AU39" s="218" t="s">
        <v>570</v>
      </c>
      <c r="AV39" s="218"/>
      <c r="AW39" s="218"/>
      <c r="AX39" s="220"/>
    </row>
    <row r="40" spans="1:50" ht="34.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576</v>
      </c>
      <c r="AC40" s="546"/>
      <c r="AD40" s="546"/>
      <c r="AE40" s="217">
        <v>2</v>
      </c>
      <c r="AF40" s="218"/>
      <c r="AG40" s="218"/>
      <c r="AH40" s="218"/>
      <c r="AI40" s="217">
        <v>2</v>
      </c>
      <c r="AJ40" s="218"/>
      <c r="AK40" s="218"/>
      <c r="AL40" s="218"/>
      <c r="AM40" s="217">
        <v>2</v>
      </c>
      <c r="AN40" s="218"/>
      <c r="AO40" s="218"/>
      <c r="AP40" s="218"/>
      <c r="AQ40" s="352">
        <v>2</v>
      </c>
      <c r="AR40" s="207"/>
      <c r="AS40" s="207"/>
      <c r="AT40" s="353"/>
      <c r="AU40" s="218">
        <v>2</v>
      </c>
      <c r="AV40" s="218"/>
      <c r="AW40" s="218"/>
      <c r="AX40" s="220"/>
    </row>
    <row r="41" spans="1:50" ht="34.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100</v>
      </c>
      <c r="AJ41" s="218"/>
      <c r="AK41" s="218"/>
      <c r="AL41" s="218"/>
      <c r="AM41" s="217">
        <v>100</v>
      </c>
      <c r="AN41" s="218"/>
      <c r="AO41" s="218"/>
      <c r="AP41" s="218"/>
      <c r="AQ41" s="352" t="s">
        <v>570</v>
      </c>
      <c r="AR41" s="207"/>
      <c r="AS41" s="207"/>
      <c r="AT41" s="353"/>
      <c r="AU41" s="218" t="s">
        <v>570</v>
      </c>
      <c r="AV41" s="218"/>
      <c r="AW41" s="218"/>
      <c r="AX41" s="220"/>
    </row>
    <row r="42" spans="1:50" ht="23.25" customHeight="1" x14ac:dyDescent="0.15">
      <c r="A42" s="225" t="s">
        <v>380</v>
      </c>
      <c r="B42" s="226"/>
      <c r="C42" s="226"/>
      <c r="D42" s="226"/>
      <c r="E42" s="226"/>
      <c r="F42" s="227"/>
      <c r="G42" s="231" t="s">
        <v>640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2"/>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561</v>
      </c>
      <c r="AV45" s="199"/>
      <c r="AW45" s="418" t="s">
        <v>181</v>
      </c>
      <c r="AX45" s="419"/>
    </row>
    <row r="46" spans="1:50" ht="30.75" customHeight="1" x14ac:dyDescent="0.15">
      <c r="A46" s="423"/>
      <c r="B46" s="421"/>
      <c r="C46" s="421"/>
      <c r="D46" s="421"/>
      <c r="E46" s="421"/>
      <c r="F46" s="422"/>
      <c r="G46" s="584" t="s">
        <v>677</v>
      </c>
      <c r="H46" s="585"/>
      <c r="I46" s="585"/>
      <c r="J46" s="585"/>
      <c r="K46" s="585"/>
      <c r="L46" s="585"/>
      <c r="M46" s="585"/>
      <c r="N46" s="585"/>
      <c r="O46" s="586"/>
      <c r="P46" s="104" t="s">
        <v>615</v>
      </c>
      <c r="Q46" s="104"/>
      <c r="R46" s="104"/>
      <c r="S46" s="104"/>
      <c r="T46" s="104"/>
      <c r="U46" s="104"/>
      <c r="V46" s="104"/>
      <c r="W46" s="104"/>
      <c r="X46" s="105"/>
      <c r="Y46" s="494" t="s">
        <v>12</v>
      </c>
      <c r="Z46" s="554"/>
      <c r="AA46" s="555"/>
      <c r="AB46" s="484" t="s">
        <v>562</v>
      </c>
      <c r="AC46" s="484"/>
      <c r="AD46" s="484"/>
      <c r="AE46" s="217">
        <v>106</v>
      </c>
      <c r="AF46" s="218"/>
      <c r="AG46" s="218"/>
      <c r="AH46" s="218"/>
      <c r="AI46" s="217">
        <v>103</v>
      </c>
      <c r="AJ46" s="218"/>
      <c r="AK46" s="218"/>
      <c r="AL46" s="218"/>
      <c r="AM46" s="217">
        <v>102</v>
      </c>
      <c r="AN46" s="218"/>
      <c r="AO46" s="218"/>
      <c r="AP46" s="218"/>
      <c r="AQ46" s="352" t="s">
        <v>561</v>
      </c>
      <c r="AR46" s="207"/>
      <c r="AS46" s="207"/>
      <c r="AT46" s="353"/>
      <c r="AU46" s="218" t="s">
        <v>561</v>
      </c>
      <c r="AV46" s="218"/>
      <c r="AW46" s="218"/>
      <c r="AX46" s="220"/>
    </row>
    <row r="47" spans="1:50" ht="30.7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562</v>
      </c>
      <c r="AC47" s="546"/>
      <c r="AD47" s="546"/>
      <c r="AE47" s="217">
        <v>99.7</v>
      </c>
      <c r="AF47" s="218"/>
      <c r="AG47" s="218"/>
      <c r="AH47" s="218"/>
      <c r="AI47" s="217">
        <v>101.7</v>
      </c>
      <c r="AJ47" s="218"/>
      <c r="AK47" s="218"/>
      <c r="AL47" s="218"/>
      <c r="AM47" s="217">
        <v>101.7</v>
      </c>
      <c r="AN47" s="218"/>
      <c r="AO47" s="218"/>
      <c r="AP47" s="218"/>
      <c r="AQ47" s="352">
        <v>103.7</v>
      </c>
      <c r="AR47" s="207"/>
      <c r="AS47" s="207"/>
      <c r="AT47" s="353"/>
      <c r="AU47" s="218" t="s">
        <v>561</v>
      </c>
      <c r="AV47" s="218"/>
      <c r="AW47" s="218"/>
      <c r="AX47" s="220"/>
    </row>
    <row r="48" spans="1:50" ht="30.7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106</v>
      </c>
      <c r="AF48" s="218"/>
      <c r="AG48" s="218"/>
      <c r="AH48" s="218"/>
      <c r="AI48" s="217">
        <v>101</v>
      </c>
      <c r="AJ48" s="218"/>
      <c r="AK48" s="218"/>
      <c r="AL48" s="218"/>
      <c r="AM48" s="217">
        <v>100</v>
      </c>
      <c r="AN48" s="218"/>
      <c r="AO48" s="218"/>
      <c r="AP48" s="218"/>
      <c r="AQ48" s="352" t="s">
        <v>561</v>
      </c>
      <c r="AR48" s="207"/>
      <c r="AS48" s="207"/>
      <c r="AT48" s="353"/>
      <c r="AU48" s="218" t="s">
        <v>561</v>
      </c>
      <c r="AV48" s="218"/>
      <c r="AW48" s="218"/>
      <c r="AX48" s="220"/>
    </row>
    <row r="49" spans="1:50" ht="23.25" customHeight="1" x14ac:dyDescent="0.15">
      <c r="A49" s="225" t="s">
        <v>380</v>
      </c>
      <c r="B49" s="226"/>
      <c r="C49" s="226"/>
      <c r="D49" s="226"/>
      <c r="E49" s="226"/>
      <c r="F49" s="227"/>
      <c r="G49" s="231" t="s">
        <v>640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6" t="s">
        <v>134</v>
      </c>
      <c r="AV51" s="946"/>
      <c r="AW51" s="946"/>
      <c r="AX51" s="94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6" t="s">
        <v>134</v>
      </c>
      <c r="AV58" s="946"/>
      <c r="AW58" s="946"/>
      <c r="AX58" s="94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1"/>
      <c r="AF77" s="912"/>
      <c r="AG77" s="912"/>
      <c r="AH77" s="912"/>
      <c r="AI77" s="911"/>
      <c r="AJ77" s="912"/>
      <c r="AK77" s="912"/>
      <c r="AL77" s="912"/>
      <c r="AM77" s="911"/>
      <c r="AN77" s="912"/>
      <c r="AO77" s="912"/>
      <c r="AP77" s="912"/>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4"/>
    </row>
    <row r="80" spans="1:50" ht="18.75" hidden="1" customHeight="1" x14ac:dyDescent="0.15">
      <c r="A80" s="885"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6"/>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6"/>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6"/>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6"/>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6"/>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6"/>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6"/>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6"/>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6"/>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6"/>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6"/>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6"/>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6"/>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6"/>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6"/>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7"/>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6" t="s">
        <v>13</v>
      </c>
      <c r="Z99" s="917"/>
      <c r="AA99" s="918"/>
      <c r="AB99" s="913" t="s">
        <v>14</v>
      </c>
      <c r="AC99" s="914"/>
      <c r="AD99" s="915"/>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5"/>
      <c r="Z100" s="876"/>
      <c r="AA100" s="877"/>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577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9</v>
      </c>
      <c r="AF101" s="218"/>
      <c r="AG101" s="218"/>
      <c r="AH101" s="219"/>
      <c r="AI101" s="217">
        <v>7</v>
      </c>
      <c r="AJ101" s="218"/>
      <c r="AK101" s="218"/>
      <c r="AL101" s="219"/>
      <c r="AM101" s="217">
        <v>7</v>
      </c>
      <c r="AN101" s="218"/>
      <c r="AO101" s="218"/>
      <c r="AP101" s="219"/>
      <c r="AQ101" s="217" t="s">
        <v>561</v>
      </c>
      <c r="AR101" s="218"/>
      <c r="AS101" s="218"/>
      <c r="AT101" s="219"/>
      <c r="AU101" s="217" t="s">
        <v>561</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9</v>
      </c>
      <c r="AF102" s="441"/>
      <c r="AG102" s="441"/>
      <c r="AH102" s="441"/>
      <c r="AI102" s="441">
        <v>7</v>
      </c>
      <c r="AJ102" s="441"/>
      <c r="AK102" s="441"/>
      <c r="AL102" s="441"/>
      <c r="AM102" s="441">
        <v>7</v>
      </c>
      <c r="AN102" s="441"/>
      <c r="AO102" s="441"/>
      <c r="AP102" s="441"/>
      <c r="AQ102" s="272">
        <v>7</v>
      </c>
      <c r="AR102" s="273"/>
      <c r="AS102" s="273"/>
      <c r="AT102" s="322"/>
      <c r="AU102" s="272">
        <v>7</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customHeight="1" x14ac:dyDescent="0.15">
      <c r="A104" s="445"/>
      <c r="B104" s="446"/>
      <c r="C104" s="446"/>
      <c r="D104" s="446"/>
      <c r="E104" s="446"/>
      <c r="F104" s="447"/>
      <c r="G104" s="104" t="s">
        <v>647</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579</v>
      </c>
      <c r="AC104" s="569"/>
      <c r="AD104" s="570"/>
      <c r="AE104" s="217">
        <v>15</v>
      </c>
      <c r="AF104" s="218"/>
      <c r="AG104" s="218"/>
      <c r="AH104" s="219"/>
      <c r="AI104" s="217">
        <v>15</v>
      </c>
      <c r="AJ104" s="218"/>
      <c r="AK104" s="218"/>
      <c r="AL104" s="219"/>
      <c r="AM104" s="217">
        <v>15</v>
      </c>
      <c r="AN104" s="218"/>
      <c r="AO104" s="218"/>
      <c r="AP104" s="219"/>
      <c r="AQ104" s="217" t="s">
        <v>561</v>
      </c>
      <c r="AR104" s="218"/>
      <c r="AS104" s="218"/>
      <c r="AT104" s="219"/>
      <c r="AU104" s="217" t="s">
        <v>561</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579</v>
      </c>
      <c r="AC105" s="492"/>
      <c r="AD105" s="493"/>
      <c r="AE105" s="441">
        <v>15</v>
      </c>
      <c r="AF105" s="441"/>
      <c r="AG105" s="441"/>
      <c r="AH105" s="441"/>
      <c r="AI105" s="441">
        <v>15</v>
      </c>
      <c r="AJ105" s="441"/>
      <c r="AK105" s="441"/>
      <c r="AL105" s="441"/>
      <c r="AM105" s="441">
        <v>15</v>
      </c>
      <c r="AN105" s="441"/>
      <c r="AO105" s="441"/>
      <c r="AP105" s="441"/>
      <c r="AQ105" s="217">
        <v>13</v>
      </c>
      <c r="AR105" s="218"/>
      <c r="AS105" s="218"/>
      <c r="AT105" s="219"/>
      <c r="AU105" s="272">
        <v>16</v>
      </c>
      <c r="AV105" s="273"/>
      <c r="AW105" s="273"/>
      <c r="AX105" s="322"/>
    </row>
    <row r="106" spans="1:60" ht="31.5"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customHeight="1" x14ac:dyDescent="0.15">
      <c r="A107" s="445"/>
      <c r="B107" s="446"/>
      <c r="C107" s="446"/>
      <c r="D107" s="446"/>
      <c r="E107" s="446"/>
      <c r="F107" s="447"/>
      <c r="G107" s="104" t="s">
        <v>641</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580</v>
      </c>
      <c r="AC107" s="569"/>
      <c r="AD107" s="570"/>
      <c r="AE107" s="441">
        <v>9</v>
      </c>
      <c r="AF107" s="441"/>
      <c r="AG107" s="441"/>
      <c r="AH107" s="441"/>
      <c r="AI107" s="441">
        <v>9</v>
      </c>
      <c r="AJ107" s="441"/>
      <c r="AK107" s="441"/>
      <c r="AL107" s="441"/>
      <c r="AM107" s="441">
        <v>9</v>
      </c>
      <c r="AN107" s="441"/>
      <c r="AO107" s="441"/>
      <c r="AP107" s="441"/>
      <c r="AQ107" s="217" t="s">
        <v>561</v>
      </c>
      <c r="AR107" s="218"/>
      <c r="AS107" s="218"/>
      <c r="AT107" s="219"/>
      <c r="AU107" s="217" t="s">
        <v>561</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580</v>
      </c>
      <c r="AC108" s="492"/>
      <c r="AD108" s="493"/>
      <c r="AE108" s="441">
        <v>9</v>
      </c>
      <c r="AF108" s="441"/>
      <c r="AG108" s="441"/>
      <c r="AH108" s="441"/>
      <c r="AI108" s="441">
        <v>9</v>
      </c>
      <c r="AJ108" s="441"/>
      <c r="AK108" s="441"/>
      <c r="AL108" s="441"/>
      <c r="AM108" s="441">
        <v>9</v>
      </c>
      <c r="AN108" s="441"/>
      <c r="AO108" s="441"/>
      <c r="AP108" s="441"/>
      <c r="AQ108" s="217">
        <v>9</v>
      </c>
      <c r="AR108" s="218"/>
      <c r="AS108" s="218"/>
      <c r="AT108" s="219"/>
      <c r="AU108" s="272">
        <v>9</v>
      </c>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616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582</v>
      </c>
      <c r="AC116" s="486"/>
      <c r="AD116" s="487"/>
      <c r="AE116" s="441">
        <v>5998</v>
      </c>
      <c r="AF116" s="441"/>
      <c r="AG116" s="441"/>
      <c r="AH116" s="441"/>
      <c r="AI116" s="441">
        <v>7428</v>
      </c>
      <c r="AJ116" s="441"/>
      <c r="AK116" s="441"/>
      <c r="AL116" s="441"/>
      <c r="AM116" s="441">
        <v>7679</v>
      </c>
      <c r="AN116" s="441"/>
      <c r="AO116" s="441"/>
      <c r="AP116" s="441"/>
      <c r="AQ116" s="217">
        <v>7891</v>
      </c>
      <c r="AR116" s="218"/>
      <c r="AS116" s="218"/>
      <c r="AT116" s="218"/>
      <c r="AU116" s="218"/>
      <c r="AV116" s="218"/>
      <c r="AW116" s="218"/>
      <c r="AX116" s="220"/>
    </row>
    <row r="117" spans="1:50" ht="34.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583</v>
      </c>
      <c r="AC117" s="496"/>
      <c r="AD117" s="497"/>
      <c r="AE117" s="574" t="s">
        <v>650</v>
      </c>
      <c r="AF117" s="574"/>
      <c r="AG117" s="574"/>
      <c r="AH117" s="574"/>
      <c r="AI117" s="574" t="s">
        <v>651</v>
      </c>
      <c r="AJ117" s="574"/>
      <c r="AK117" s="574"/>
      <c r="AL117" s="574"/>
      <c r="AM117" s="574" t="s">
        <v>652</v>
      </c>
      <c r="AN117" s="574"/>
      <c r="AO117" s="574"/>
      <c r="AP117" s="574"/>
      <c r="AQ117" s="574" t="s">
        <v>666</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675</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581</v>
      </c>
      <c r="AC119" s="486"/>
      <c r="AD119" s="487"/>
      <c r="AE119" s="441">
        <v>10107</v>
      </c>
      <c r="AF119" s="441"/>
      <c r="AG119" s="441"/>
      <c r="AH119" s="441"/>
      <c r="AI119" s="441">
        <v>10189</v>
      </c>
      <c r="AJ119" s="441"/>
      <c r="AK119" s="441"/>
      <c r="AL119" s="441"/>
      <c r="AM119" s="441">
        <v>10155</v>
      </c>
      <c r="AN119" s="441"/>
      <c r="AO119" s="441"/>
      <c r="AP119" s="441"/>
      <c r="AQ119" s="441">
        <v>11683</v>
      </c>
      <c r="AR119" s="441"/>
      <c r="AS119" s="441"/>
      <c r="AT119" s="441"/>
      <c r="AU119" s="441"/>
      <c r="AV119" s="441"/>
      <c r="AW119" s="441"/>
      <c r="AX119" s="573"/>
    </row>
    <row r="120" spans="1:50" ht="34.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584</v>
      </c>
      <c r="AC120" s="496"/>
      <c r="AD120" s="497"/>
      <c r="AE120" s="574" t="s">
        <v>653</v>
      </c>
      <c r="AF120" s="574"/>
      <c r="AG120" s="574"/>
      <c r="AH120" s="574"/>
      <c r="AI120" s="574" t="s">
        <v>654</v>
      </c>
      <c r="AJ120" s="574"/>
      <c r="AK120" s="574"/>
      <c r="AL120" s="574"/>
      <c r="AM120" s="574" t="s">
        <v>655</v>
      </c>
      <c r="AN120" s="574"/>
      <c r="AO120" s="574"/>
      <c r="AP120" s="574"/>
      <c r="AQ120" s="574" t="s">
        <v>667</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customHeight="1" x14ac:dyDescent="0.15">
      <c r="A122" s="462"/>
      <c r="B122" s="463"/>
      <c r="C122" s="463"/>
      <c r="D122" s="463"/>
      <c r="E122" s="463"/>
      <c r="F122" s="464"/>
      <c r="G122" s="411" t="s">
        <v>648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581</v>
      </c>
      <c r="AC122" s="486"/>
      <c r="AD122" s="487"/>
      <c r="AE122" s="441">
        <v>1435</v>
      </c>
      <c r="AF122" s="441"/>
      <c r="AG122" s="441"/>
      <c r="AH122" s="441"/>
      <c r="AI122" s="441">
        <v>1530</v>
      </c>
      <c r="AJ122" s="441"/>
      <c r="AK122" s="441"/>
      <c r="AL122" s="441"/>
      <c r="AM122" s="441">
        <v>1416</v>
      </c>
      <c r="AN122" s="441"/>
      <c r="AO122" s="441"/>
      <c r="AP122" s="441"/>
      <c r="AQ122" s="441">
        <v>1545</v>
      </c>
      <c r="AR122" s="441"/>
      <c r="AS122" s="441"/>
      <c r="AT122" s="441"/>
      <c r="AU122" s="441"/>
      <c r="AV122" s="441"/>
      <c r="AW122" s="441"/>
      <c r="AX122" s="573"/>
    </row>
    <row r="123" spans="1:50" ht="34.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4" t="s">
        <v>656</v>
      </c>
      <c r="AF123" s="574"/>
      <c r="AG123" s="574"/>
      <c r="AH123" s="574"/>
      <c r="AI123" s="574" t="s">
        <v>657</v>
      </c>
      <c r="AJ123" s="574"/>
      <c r="AK123" s="574"/>
      <c r="AL123" s="574"/>
      <c r="AM123" s="574" t="s">
        <v>669</v>
      </c>
      <c r="AN123" s="574"/>
      <c r="AO123" s="574"/>
      <c r="AP123" s="574"/>
      <c r="AQ123" s="574" t="s">
        <v>668</v>
      </c>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563</v>
      </c>
      <c r="H125" s="411"/>
      <c r="I125" s="411"/>
      <c r="J125" s="411"/>
      <c r="K125" s="411"/>
      <c r="L125" s="411"/>
      <c r="M125" s="411"/>
      <c r="N125" s="411"/>
      <c r="O125" s="411"/>
      <c r="P125" s="411"/>
      <c r="Q125" s="411"/>
      <c r="R125" s="411"/>
      <c r="S125" s="411"/>
      <c r="T125" s="411"/>
      <c r="U125" s="411"/>
      <c r="V125" s="411"/>
      <c r="W125" s="411"/>
      <c r="X125" s="952"/>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3"/>
      <c r="Y126" s="494" t="s">
        <v>49</v>
      </c>
      <c r="Z126" s="469"/>
      <c r="AA126" s="470"/>
      <c r="AB126" s="495" t="s">
        <v>586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8"/>
      <c r="Z127" s="949"/>
      <c r="AA127" s="950"/>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1.5" customHeight="1" x14ac:dyDescent="0.15">
      <c r="A130" s="188" t="s">
        <v>407</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587</v>
      </c>
      <c r="AR133" s="199"/>
      <c r="AS133" s="132" t="s">
        <v>236</v>
      </c>
      <c r="AT133" s="133"/>
      <c r="AU133" s="345" t="s">
        <v>561</v>
      </c>
      <c r="AV133" s="200"/>
      <c r="AW133" s="132" t="s">
        <v>181</v>
      </c>
      <c r="AX133" s="195"/>
    </row>
    <row r="134" spans="1:50" ht="24.75" customHeight="1" x14ac:dyDescent="0.15">
      <c r="A134" s="189"/>
      <c r="B134" s="186"/>
      <c r="C134" s="180"/>
      <c r="D134" s="186"/>
      <c r="E134" s="180"/>
      <c r="F134" s="181"/>
      <c r="G134" s="295" t="s">
        <v>587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1" t="s">
        <v>587</v>
      </c>
      <c r="AC134" s="205"/>
      <c r="AD134" s="205"/>
      <c r="AE134" s="319" t="s">
        <v>561</v>
      </c>
      <c r="AF134" s="207"/>
      <c r="AG134" s="207"/>
      <c r="AH134" s="207"/>
      <c r="AI134" s="319" t="s">
        <v>561</v>
      </c>
      <c r="AJ134" s="207"/>
      <c r="AK134" s="207"/>
      <c r="AL134" s="207"/>
      <c r="AM134" s="319" t="s">
        <v>559</v>
      </c>
      <c r="AN134" s="207"/>
      <c r="AO134" s="207"/>
      <c r="AP134" s="207"/>
      <c r="AQ134" s="319" t="s">
        <v>587</v>
      </c>
      <c r="AR134" s="207"/>
      <c r="AS134" s="207"/>
      <c r="AT134" s="207"/>
      <c r="AU134" s="319" t="s">
        <v>587</v>
      </c>
      <c r="AV134" s="207"/>
      <c r="AW134" s="207"/>
      <c r="AX134" s="208"/>
    </row>
    <row r="135" spans="1:50" ht="24.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587</v>
      </c>
      <c r="AC135" s="343"/>
      <c r="AD135" s="344"/>
      <c r="AE135" s="319" t="s">
        <v>561</v>
      </c>
      <c r="AF135" s="207"/>
      <c r="AG135" s="207"/>
      <c r="AH135" s="207"/>
      <c r="AI135" s="319" t="s">
        <v>561</v>
      </c>
      <c r="AJ135" s="207"/>
      <c r="AK135" s="207"/>
      <c r="AL135" s="207"/>
      <c r="AM135" s="319" t="s">
        <v>559</v>
      </c>
      <c r="AN135" s="207"/>
      <c r="AO135" s="207"/>
      <c r="AP135" s="207"/>
      <c r="AQ135" s="319" t="s">
        <v>587</v>
      </c>
      <c r="AR135" s="207"/>
      <c r="AS135" s="207"/>
      <c r="AT135" s="207"/>
      <c r="AU135" s="319" t="s">
        <v>561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587</v>
      </c>
      <c r="H154" s="104"/>
      <c r="I154" s="104"/>
      <c r="J154" s="104"/>
      <c r="K154" s="104"/>
      <c r="L154" s="104"/>
      <c r="M154" s="104"/>
      <c r="N154" s="104"/>
      <c r="O154" s="104"/>
      <c r="P154" s="105"/>
      <c r="Q154" s="320" t="s">
        <v>587</v>
      </c>
      <c r="R154" s="104"/>
      <c r="S154" s="104"/>
      <c r="T154" s="104"/>
      <c r="U154" s="104"/>
      <c r="V154" s="104"/>
      <c r="W154" s="104"/>
      <c r="X154" s="104"/>
      <c r="Y154" s="104"/>
      <c r="Z154" s="104"/>
      <c r="AA154" s="292"/>
      <c r="AB154" s="350" t="s">
        <v>561</v>
      </c>
      <c r="AC154" s="141"/>
      <c r="AD154" s="141"/>
      <c r="AE154" s="351"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0.5" customHeight="1" x14ac:dyDescent="0.15">
      <c r="A188" s="189"/>
      <c r="B188" s="186"/>
      <c r="C188" s="180"/>
      <c r="D188" s="186"/>
      <c r="E188" s="320" t="s">
        <v>637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0.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4"/>
      <c r="E430" s="174" t="s">
        <v>400</v>
      </c>
      <c r="F430" s="919"/>
      <c r="G430" s="920" t="s">
        <v>255</v>
      </c>
      <c r="H430" s="122"/>
      <c r="I430" s="122"/>
      <c r="J430" s="921" t="s">
        <v>587</v>
      </c>
      <c r="K430" s="922"/>
      <c r="L430" s="922"/>
      <c r="M430" s="922"/>
      <c r="N430" s="922"/>
      <c r="O430" s="922"/>
      <c r="P430" s="922"/>
      <c r="Q430" s="922"/>
      <c r="R430" s="922"/>
      <c r="S430" s="922"/>
      <c r="T430" s="923"/>
      <c r="U430" s="924" t="s">
        <v>587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5"/>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587</v>
      </c>
      <c r="AF432" s="200"/>
      <c r="AG432" s="132" t="s">
        <v>236</v>
      </c>
      <c r="AH432" s="133"/>
      <c r="AI432" s="155"/>
      <c r="AJ432" s="155"/>
      <c r="AK432" s="155"/>
      <c r="AL432" s="153"/>
      <c r="AM432" s="155"/>
      <c r="AN432" s="155"/>
      <c r="AO432" s="155"/>
      <c r="AP432" s="153"/>
      <c r="AQ432" s="610" t="s">
        <v>588</v>
      </c>
      <c r="AR432" s="200"/>
      <c r="AS432" s="132" t="s">
        <v>236</v>
      </c>
      <c r="AT432" s="133"/>
      <c r="AU432" s="610" t="s">
        <v>587</v>
      </c>
      <c r="AV432" s="200"/>
      <c r="AW432" s="132" t="s">
        <v>181</v>
      </c>
      <c r="AX432" s="195"/>
    </row>
    <row r="433" spans="1:50" ht="23.25" customHeight="1" x14ac:dyDescent="0.15">
      <c r="A433" s="189"/>
      <c r="B433" s="186"/>
      <c r="C433" s="180"/>
      <c r="D433" s="186"/>
      <c r="E433" s="354"/>
      <c r="F433" s="355"/>
      <c r="G433" s="295" t="s">
        <v>587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587</v>
      </c>
      <c r="AC433" s="213"/>
      <c r="AD433" s="213"/>
      <c r="AE433" s="416" t="s">
        <v>587</v>
      </c>
      <c r="AF433" s="207"/>
      <c r="AG433" s="207"/>
      <c r="AH433" s="207"/>
      <c r="AI433" s="416" t="s">
        <v>587</v>
      </c>
      <c r="AJ433" s="207"/>
      <c r="AK433" s="207"/>
      <c r="AL433" s="207"/>
      <c r="AM433" s="416" t="s">
        <v>559</v>
      </c>
      <c r="AN433" s="207"/>
      <c r="AO433" s="207"/>
      <c r="AP433" s="207"/>
      <c r="AQ433" s="416" t="s">
        <v>587</v>
      </c>
      <c r="AR433" s="207"/>
      <c r="AS433" s="207"/>
      <c r="AT433" s="353"/>
      <c r="AU433" s="417" t="s">
        <v>587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587</v>
      </c>
      <c r="AC434" s="213"/>
      <c r="AD434" s="213"/>
      <c r="AE434" s="416" t="s">
        <v>587</v>
      </c>
      <c r="AF434" s="207"/>
      <c r="AG434" s="207"/>
      <c r="AH434" s="207"/>
      <c r="AI434" s="416" t="s">
        <v>587</v>
      </c>
      <c r="AJ434" s="207"/>
      <c r="AK434" s="207"/>
      <c r="AL434" s="207"/>
      <c r="AM434" s="416" t="s">
        <v>559</v>
      </c>
      <c r="AN434" s="207"/>
      <c r="AO434" s="207"/>
      <c r="AP434" s="207"/>
      <c r="AQ434" s="416" t="s">
        <v>587</v>
      </c>
      <c r="AR434" s="207"/>
      <c r="AS434" s="207"/>
      <c r="AT434" s="353"/>
      <c r="AU434" s="417" t="s">
        <v>587</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587</v>
      </c>
      <c r="AF435" s="207"/>
      <c r="AG435" s="207"/>
      <c r="AH435" s="207"/>
      <c r="AI435" s="416" t="s">
        <v>587</v>
      </c>
      <c r="AJ435" s="207"/>
      <c r="AK435" s="207"/>
      <c r="AL435" s="207"/>
      <c r="AM435" s="416" t="s">
        <v>559</v>
      </c>
      <c r="AN435" s="207"/>
      <c r="AO435" s="207"/>
      <c r="AP435" s="207"/>
      <c r="AQ435" s="416" t="s">
        <v>587</v>
      </c>
      <c r="AR435" s="207"/>
      <c r="AS435" s="207"/>
      <c r="AT435" s="353"/>
      <c r="AU435" s="417" t="s">
        <v>587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570</v>
      </c>
      <c r="AF457" s="200"/>
      <c r="AG457" s="132" t="s">
        <v>236</v>
      </c>
      <c r="AH457" s="133"/>
      <c r="AI457" s="155"/>
      <c r="AJ457" s="155"/>
      <c r="AK457" s="155"/>
      <c r="AL457" s="153"/>
      <c r="AM457" s="155"/>
      <c r="AN457" s="155"/>
      <c r="AO457" s="155"/>
      <c r="AP457" s="153"/>
      <c r="AQ457" s="610" t="s">
        <v>587</v>
      </c>
      <c r="AR457" s="200"/>
      <c r="AS457" s="132" t="s">
        <v>236</v>
      </c>
      <c r="AT457" s="133"/>
      <c r="AU457" s="345" t="s">
        <v>587</v>
      </c>
      <c r="AV457" s="200"/>
      <c r="AW457" s="132" t="s">
        <v>181</v>
      </c>
      <c r="AX457" s="195"/>
    </row>
    <row r="458" spans="1:50" ht="23.25" customHeight="1" x14ac:dyDescent="0.15">
      <c r="A458" s="189"/>
      <c r="B458" s="186"/>
      <c r="C458" s="180"/>
      <c r="D458" s="186"/>
      <c r="E458" s="354"/>
      <c r="F458" s="355"/>
      <c r="G458" s="295" t="s">
        <v>587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587</v>
      </c>
      <c r="AC458" s="213"/>
      <c r="AD458" s="213"/>
      <c r="AE458" s="416" t="s">
        <v>587</v>
      </c>
      <c r="AF458" s="207"/>
      <c r="AG458" s="207"/>
      <c r="AH458" s="207"/>
      <c r="AI458" s="416" t="s">
        <v>587</v>
      </c>
      <c r="AJ458" s="207"/>
      <c r="AK458" s="207"/>
      <c r="AL458" s="207"/>
      <c r="AM458" s="416" t="s">
        <v>559</v>
      </c>
      <c r="AN458" s="207"/>
      <c r="AO458" s="207"/>
      <c r="AP458" s="207"/>
      <c r="AQ458" s="416" t="s">
        <v>587</v>
      </c>
      <c r="AR458" s="207"/>
      <c r="AS458" s="207"/>
      <c r="AT458" s="353"/>
      <c r="AU458" s="417" t="s">
        <v>587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587</v>
      </c>
      <c r="AC459" s="213"/>
      <c r="AD459" s="213"/>
      <c r="AE459" s="416" t="s">
        <v>587</v>
      </c>
      <c r="AF459" s="207"/>
      <c r="AG459" s="207"/>
      <c r="AH459" s="207"/>
      <c r="AI459" s="416" t="s">
        <v>587</v>
      </c>
      <c r="AJ459" s="207"/>
      <c r="AK459" s="207"/>
      <c r="AL459" s="207"/>
      <c r="AM459" s="416" t="s">
        <v>559</v>
      </c>
      <c r="AN459" s="207"/>
      <c r="AO459" s="207"/>
      <c r="AP459" s="207"/>
      <c r="AQ459" s="416" t="s">
        <v>587</v>
      </c>
      <c r="AR459" s="207"/>
      <c r="AS459" s="207"/>
      <c r="AT459" s="353"/>
      <c r="AU459" s="417" t="s">
        <v>588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587</v>
      </c>
      <c r="AF460" s="207"/>
      <c r="AG460" s="207"/>
      <c r="AH460" s="207"/>
      <c r="AI460" s="416" t="s">
        <v>587</v>
      </c>
      <c r="AJ460" s="207"/>
      <c r="AK460" s="207"/>
      <c r="AL460" s="207"/>
      <c r="AM460" s="416" t="s">
        <v>559</v>
      </c>
      <c r="AN460" s="207"/>
      <c r="AO460" s="207"/>
      <c r="AP460" s="207"/>
      <c r="AQ460" s="416" t="s">
        <v>587</v>
      </c>
      <c r="AR460" s="207"/>
      <c r="AS460" s="207"/>
      <c r="AT460" s="353"/>
      <c r="AU460" s="417" t="s">
        <v>588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3.5" customHeight="1" x14ac:dyDescent="0.15">
      <c r="A482" s="189"/>
      <c r="B482" s="186"/>
      <c r="C482" s="180"/>
      <c r="D482" s="186"/>
      <c r="E482" s="320" t="s">
        <v>587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3.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0" t="s">
        <v>255</v>
      </c>
      <c r="H484" s="122"/>
      <c r="I484" s="122"/>
      <c r="J484" s="956"/>
      <c r="K484" s="922"/>
      <c r="L484" s="922"/>
      <c r="M484" s="922"/>
      <c r="N484" s="922"/>
      <c r="O484" s="922"/>
      <c r="P484" s="922"/>
      <c r="Q484" s="922"/>
      <c r="R484" s="922"/>
      <c r="S484" s="922"/>
      <c r="T484" s="92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5"/>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0" t="s">
        <v>255</v>
      </c>
      <c r="H538" s="122"/>
      <c r="I538" s="122"/>
      <c r="J538" s="956"/>
      <c r="K538" s="922"/>
      <c r="L538" s="922"/>
      <c r="M538" s="922"/>
      <c r="N538" s="922"/>
      <c r="O538" s="922"/>
      <c r="P538" s="922"/>
      <c r="Q538" s="922"/>
      <c r="R538" s="922"/>
      <c r="S538" s="922"/>
      <c r="T538" s="92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5"/>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0" t="s">
        <v>255</v>
      </c>
      <c r="H592" s="122"/>
      <c r="I592" s="122"/>
      <c r="J592" s="956"/>
      <c r="K592" s="922"/>
      <c r="L592" s="922"/>
      <c r="M592" s="922"/>
      <c r="N592" s="922"/>
      <c r="O592" s="922"/>
      <c r="P592" s="922"/>
      <c r="Q592" s="922"/>
      <c r="R592" s="922"/>
      <c r="S592" s="922"/>
      <c r="T592" s="92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5"/>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0" t="s">
        <v>255</v>
      </c>
      <c r="H646" s="122"/>
      <c r="I646" s="122"/>
      <c r="J646" s="956"/>
      <c r="K646" s="922"/>
      <c r="L646" s="922"/>
      <c r="M646" s="922"/>
      <c r="N646" s="922"/>
      <c r="O646" s="922"/>
      <c r="P646" s="922"/>
      <c r="Q646" s="922"/>
      <c r="R646" s="922"/>
      <c r="S646" s="922"/>
      <c r="T646" s="92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5"/>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84" customHeight="1" x14ac:dyDescent="0.15">
      <c r="A702" s="891" t="s">
        <v>140</v>
      </c>
      <c r="B702" s="89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589</v>
      </c>
      <c r="AH702" s="404"/>
      <c r="AI702" s="404"/>
      <c r="AJ702" s="404"/>
      <c r="AK702" s="404"/>
      <c r="AL702" s="404"/>
      <c r="AM702" s="404"/>
      <c r="AN702" s="404"/>
      <c r="AO702" s="404"/>
      <c r="AP702" s="404"/>
      <c r="AQ702" s="404"/>
      <c r="AR702" s="404"/>
      <c r="AS702" s="404"/>
      <c r="AT702" s="404"/>
      <c r="AU702" s="404"/>
      <c r="AV702" s="404"/>
      <c r="AW702" s="404"/>
      <c r="AX702" s="405"/>
    </row>
    <row r="703" spans="1:50" ht="84"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31" t="s">
        <v>564</v>
      </c>
      <c r="AE703" s="332"/>
      <c r="AF703" s="332"/>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101.25"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564</v>
      </c>
      <c r="AE704" s="804"/>
      <c r="AF704" s="804"/>
      <c r="AG704" s="167" t="s">
        <v>591</v>
      </c>
      <c r="AH704" s="107"/>
      <c r="AI704" s="107"/>
      <c r="AJ704" s="107"/>
      <c r="AK704" s="107"/>
      <c r="AL704" s="107"/>
      <c r="AM704" s="107"/>
      <c r="AN704" s="107"/>
      <c r="AO704" s="107"/>
      <c r="AP704" s="107"/>
      <c r="AQ704" s="107"/>
      <c r="AR704" s="107"/>
      <c r="AS704" s="107"/>
      <c r="AT704" s="107"/>
      <c r="AU704" s="107"/>
      <c r="AV704" s="107"/>
      <c r="AW704" s="107"/>
      <c r="AX704" s="168"/>
    </row>
    <row r="705" spans="1:50" ht="42.75"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564</v>
      </c>
      <c r="AE705" s="735"/>
      <c r="AF705" s="735"/>
      <c r="AG705" s="124" t="s">
        <v>644</v>
      </c>
      <c r="AH705" s="104"/>
      <c r="AI705" s="104"/>
      <c r="AJ705" s="104"/>
      <c r="AK705" s="104"/>
      <c r="AL705" s="104"/>
      <c r="AM705" s="104"/>
      <c r="AN705" s="104"/>
      <c r="AO705" s="104"/>
      <c r="AP705" s="104"/>
      <c r="AQ705" s="104"/>
      <c r="AR705" s="104"/>
      <c r="AS705" s="104"/>
      <c r="AT705" s="104"/>
      <c r="AU705" s="104"/>
      <c r="AV705" s="104"/>
      <c r="AW705" s="104"/>
      <c r="AX705" s="125"/>
    </row>
    <row r="706" spans="1:50" ht="42.7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2.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618</v>
      </c>
      <c r="AE707" s="857"/>
      <c r="AF707" s="85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564</v>
      </c>
      <c r="AE708" s="625"/>
      <c r="AF708" s="625"/>
      <c r="AG708" s="762" t="s">
        <v>592</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619</v>
      </c>
      <c r="AE710" s="332"/>
      <c r="AF710" s="332"/>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39"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619</v>
      </c>
      <c r="AE712" s="804"/>
      <c r="AF712" s="804"/>
      <c r="AG712" s="831" t="s">
        <v>570</v>
      </c>
      <c r="AH712" s="832"/>
      <c r="AI712" s="832"/>
      <c r="AJ712" s="832"/>
      <c r="AK712" s="832"/>
      <c r="AL712" s="832"/>
      <c r="AM712" s="832"/>
      <c r="AN712" s="832"/>
      <c r="AO712" s="832"/>
      <c r="AP712" s="832"/>
      <c r="AQ712" s="832"/>
      <c r="AR712" s="832"/>
      <c r="AS712" s="832"/>
      <c r="AT712" s="832"/>
      <c r="AU712" s="832"/>
      <c r="AV712" s="832"/>
      <c r="AW712" s="832"/>
      <c r="AX712" s="833"/>
    </row>
    <row r="713" spans="1:50" ht="39" customHeight="1" x14ac:dyDescent="0.15">
      <c r="A713" s="662"/>
      <c r="B713" s="664"/>
      <c r="C713" s="1005" t="s">
        <v>350</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31" t="s">
        <v>619</v>
      </c>
      <c r="AE713" s="332"/>
      <c r="AF713" s="68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564</v>
      </c>
      <c r="AE714" s="829"/>
      <c r="AF714" s="830"/>
      <c r="AG714" s="756" t="s">
        <v>645</v>
      </c>
      <c r="AH714" s="757"/>
      <c r="AI714" s="757"/>
      <c r="AJ714" s="757"/>
      <c r="AK714" s="757"/>
      <c r="AL714" s="757"/>
      <c r="AM714" s="757"/>
      <c r="AN714" s="757"/>
      <c r="AO714" s="757"/>
      <c r="AP714" s="757"/>
      <c r="AQ714" s="757"/>
      <c r="AR714" s="757"/>
      <c r="AS714" s="757"/>
      <c r="AT714" s="757"/>
      <c r="AU714" s="757"/>
      <c r="AV714" s="757"/>
      <c r="AW714" s="757"/>
      <c r="AX714" s="758"/>
    </row>
    <row r="715" spans="1:50" ht="84.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676</v>
      </c>
      <c r="AH715" s="763"/>
      <c r="AI715" s="763"/>
      <c r="AJ715" s="763"/>
      <c r="AK715" s="763"/>
      <c r="AL715" s="763"/>
      <c r="AM715" s="763"/>
      <c r="AN715" s="763"/>
      <c r="AO715" s="763"/>
      <c r="AP715" s="763"/>
      <c r="AQ715" s="763"/>
      <c r="AR715" s="763"/>
      <c r="AS715" s="763"/>
      <c r="AT715" s="763"/>
      <c r="AU715" s="763"/>
      <c r="AV715" s="763"/>
      <c r="AW715" s="763"/>
      <c r="AX715" s="764"/>
    </row>
    <row r="716" spans="1:50" ht="50.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57"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619</v>
      </c>
      <c r="AE719" s="625"/>
      <c r="AF719" s="625"/>
      <c r="AG719" s="124" t="s">
        <v>570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0" customHeight="1" x14ac:dyDescent="0.15">
      <c r="A726" s="660" t="s">
        <v>48</v>
      </c>
      <c r="B726" s="824"/>
      <c r="C726" s="836" t="s">
        <v>53</v>
      </c>
      <c r="D726" s="858"/>
      <c r="E726" s="858"/>
      <c r="F726" s="859"/>
      <c r="G726" s="597" t="s">
        <v>642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45.75" customHeight="1" thickBot="1" x14ac:dyDescent="0.2">
      <c r="A727" s="825"/>
      <c r="B727" s="826"/>
      <c r="C727" s="769" t="s">
        <v>57</v>
      </c>
      <c r="D727" s="770"/>
      <c r="E727" s="770"/>
      <c r="F727" s="771"/>
      <c r="G727" s="595" t="s">
        <v>646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670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6.5" customHeight="1" thickBot="1" x14ac:dyDescent="0.2">
      <c r="A731" s="821" t="s">
        <v>671</v>
      </c>
      <c r="B731" s="822"/>
      <c r="C731" s="822"/>
      <c r="D731" s="822"/>
      <c r="E731" s="823"/>
      <c r="F731" s="749" t="s">
        <v>672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0.75" customHeight="1" thickBot="1" x14ac:dyDescent="0.2">
      <c r="A733" s="693" t="s">
        <v>673</v>
      </c>
      <c r="B733" s="694"/>
      <c r="C733" s="694"/>
      <c r="D733" s="694"/>
      <c r="E733" s="695"/>
      <c r="F733" s="657" t="s">
        <v>674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25" customHeight="1" thickBot="1" x14ac:dyDescent="0.2">
      <c r="A735" s="812" t="s">
        <v>561</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2" t="s">
        <v>403</v>
      </c>
      <c r="B737" s="210"/>
      <c r="C737" s="210"/>
      <c r="D737" s="211"/>
      <c r="E737" s="1013" t="s">
        <v>598</v>
      </c>
      <c r="F737" s="1013"/>
      <c r="G737" s="1013"/>
      <c r="H737" s="1013"/>
      <c r="I737" s="1013"/>
      <c r="J737" s="1013"/>
      <c r="K737" s="1013"/>
      <c r="L737" s="1013"/>
      <c r="M737" s="1013"/>
      <c r="N737" s="378" t="s">
        <v>398</v>
      </c>
      <c r="O737" s="378"/>
      <c r="P737" s="378"/>
      <c r="Q737" s="378"/>
      <c r="R737" s="1013" t="s">
        <v>598</v>
      </c>
      <c r="S737" s="1013"/>
      <c r="T737" s="1013"/>
      <c r="U737" s="1013"/>
      <c r="V737" s="1013"/>
      <c r="W737" s="1013"/>
      <c r="X737" s="1013"/>
      <c r="Y737" s="1013"/>
      <c r="Z737" s="1013"/>
      <c r="AA737" s="378" t="s">
        <v>397</v>
      </c>
      <c r="AB737" s="378"/>
      <c r="AC737" s="378"/>
      <c r="AD737" s="378"/>
      <c r="AE737" s="1013" t="s">
        <v>599</v>
      </c>
      <c r="AF737" s="1013"/>
      <c r="AG737" s="1013"/>
      <c r="AH737" s="1013"/>
      <c r="AI737" s="1013"/>
      <c r="AJ737" s="1013"/>
      <c r="AK737" s="1013"/>
      <c r="AL737" s="1013"/>
      <c r="AM737" s="1013"/>
      <c r="AN737" s="378" t="s">
        <v>396</v>
      </c>
      <c r="AO737" s="378"/>
      <c r="AP737" s="378"/>
      <c r="AQ737" s="378"/>
      <c r="AR737" s="1019" t="s">
        <v>600</v>
      </c>
      <c r="AS737" s="1020"/>
      <c r="AT737" s="1020"/>
      <c r="AU737" s="1020"/>
      <c r="AV737" s="1020"/>
      <c r="AW737" s="1020"/>
      <c r="AX737" s="1021"/>
      <c r="AY737" s="88"/>
      <c r="AZ737" s="88"/>
    </row>
    <row r="738" spans="1:52" ht="24.75" customHeight="1" x14ac:dyDescent="0.15">
      <c r="A738" s="1012" t="s">
        <v>395</v>
      </c>
      <c r="B738" s="210"/>
      <c r="C738" s="210"/>
      <c r="D738" s="211"/>
      <c r="E738" s="1013" t="s">
        <v>600</v>
      </c>
      <c r="F738" s="1013"/>
      <c r="G738" s="1013"/>
      <c r="H738" s="1013"/>
      <c r="I738" s="1013"/>
      <c r="J738" s="1013"/>
      <c r="K738" s="1013"/>
      <c r="L738" s="1013"/>
      <c r="M738" s="1013"/>
      <c r="N738" s="378" t="s">
        <v>394</v>
      </c>
      <c r="O738" s="378"/>
      <c r="P738" s="378"/>
      <c r="Q738" s="378"/>
      <c r="R738" s="1013" t="s">
        <v>601</v>
      </c>
      <c r="S738" s="1013"/>
      <c r="T738" s="1013"/>
      <c r="U738" s="1013"/>
      <c r="V738" s="1013"/>
      <c r="W738" s="1013"/>
      <c r="X738" s="1013"/>
      <c r="Y738" s="1013"/>
      <c r="Z738" s="1013"/>
      <c r="AA738" s="378" t="s">
        <v>393</v>
      </c>
      <c r="AB738" s="378"/>
      <c r="AC738" s="378"/>
      <c r="AD738" s="378"/>
      <c r="AE738" s="1013" t="s">
        <v>602</v>
      </c>
      <c r="AF738" s="1013"/>
      <c r="AG738" s="1013"/>
      <c r="AH738" s="1013"/>
      <c r="AI738" s="1013"/>
      <c r="AJ738" s="1013"/>
      <c r="AK738" s="1013"/>
      <c r="AL738" s="1013"/>
      <c r="AM738" s="1013"/>
      <c r="AN738" s="378" t="s">
        <v>392</v>
      </c>
      <c r="AO738" s="378"/>
      <c r="AP738" s="378"/>
      <c r="AQ738" s="378"/>
      <c r="AR738" s="1019" t="s">
        <v>678</v>
      </c>
      <c r="AS738" s="1020"/>
      <c r="AT738" s="1020"/>
      <c r="AU738" s="1020"/>
      <c r="AV738" s="1020"/>
      <c r="AW738" s="1020"/>
      <c r="AX738" s="1021"/>
    </row>
    <row r="739" spans="1:52" ht="24.75" customHeight="1" x14ac:dyDescent="0.15">
      <c r="A739" s="1012" t="s">
        <v>391</v>
      </c>
      <c r="B739" s="210"/>
      <c r="C739" s="210"/>
      <c r="D739" s="211"/>
      <c r="E739" s="1013">
        <v>272</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415</v>
      </c>
      <c r="B740" s="995"/>
      <c r="C740" s="995"/>
      <c r="D740" s="996"/>
      <c r="E740" s="997" t="s">
        <v>603</v>
      </c>
      <c r="F740" s="998"/>
      <c r="G740" s="998"/>
      <c r="H740" s="92" t="str">
        <f>IF(E740="", "", "(")</f>
        <v>(</v>
      </c>
      <c r="I740" s="998"/>
      <c r="J740" s="998"/>
      <c r="K740" s="92" t="str">
        <f>IF(OR(I740="　", I740=""), "", "-")</f>
        <v/>
      </c>
      <c r="L740" s="999">
        <v>266</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19.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9.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2"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1"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9.7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0.2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9.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2.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5"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620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6"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6"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6.5" customHeight="1" x14ac:dyDescent="0.15">
      <c r="A782" s="651"/>
      <c r="B782" s="652"/>
      <c r="C782" s="652"/>
      <c r="D782" s="652"/>
      <c r="E782" s="652"/>
      <c r="F782" s="653"/>
      <c r="G782" s="690" t="s">
        <v>658</v>
      </c>
      <c r="H782" s="691"/>
      <c r="I782" s="691"/>
      <c r="J782" s="691"/>
      <c r="K782" s="692"/>
      <c r="L782" s="684" t="s">
        <v>659</v>
      </c>
      <c r="M782" s="685"/>
      <c r="N782" s="685"/>
      <c r="O782" s="685"/>
      <c r="P782" s="685"/>
      <c r="Q782" s="685"/>
      <c r="R782" s="685"/>
      <c r="S782" s="685"/>
      <c r="T782" s="685"/>
      <c r="U782" s="685"/>
      <c r="V782" s="685"/>
      <c r="W782" s="685"/>
      <c r="X782" s="686"/>
      <c r="Y782" s="406">
        <v>28</v>
      </c>
      <c r="Z782" s="407"/>
      <c r="AA782" s="407"/>
      <c r="AB782" s="827"/>
      <c r="AC782" s="690" t="s">
        <v>622</v>
      </c>
      <c r="AD782" s="691"/>
      <c r="AE782" s="691"/>
      <c r="AF782" s="691"/>
      <c r="AG782" s="692"/>
      <c r="AH782" s="684" t="s">
        <v>663</v>
      </c>
      <c r="AI782" s="685"/>
      <c r="AJ782" s="685"/>
      <c r="AK782" s="685"/>
      <c r="AL782" s="685"/>
      <c r="AM782" s="685"/>
      <c r="AN782" s="685"/>
      <c r="AO782" s="685"/>
      <c r="AP782" s="685"/>
      <c r="AQ782" s="685"/>
      <c r="AR782" s="685"/>
      <c r="AS782" s="685"/>
      <c r="AT782" s="686"/>
      <c r="AU782" s="406">
        <v>69</v>
      </c>
      <c r="AV782" s="407"/>
      <c r="AW782" s="407"/>
      <c r="AX782" s="408"/>
    </row>
    <row r="783" spans="1:50" ht="24.75" customHeight="1" x14ac:dyDescent="0.15">
      <c r="A783" s="651"/>
      <c r="B783" s="652"/>
      <c r="C783" s="652"/>
      <c r="D783" s="652"/>
      <c r="E783" s="652"/>
      <c r="F783" s="653"/>
      <c r="G783" s="626" t="s">
        <v>621</v>
      </c>
      <c r="H783" s="627"/>
      <c r="I783" s="627"/>
      <c r="J783" s="627"/>
      <c r="K783" s="628"/>
      <c r="L783" s="618" t="s">
        <v>660</v>
      </c>
      <c r="M783" s="619"/>
      <c r="N783" s="619"/>
      <c r="O783" s="619"/>
      <c r="P783" s="619"/>
      <c r="Q783" s="619"/>
      <c r="R783" s="619"/>
      <c r="S783" s="619"/>
      <c r="T783" s="619"/>
      <c r="U783" s="619"/>
      <c r="V783" s="619"/>
      <c r="W783" s="619"/>
      <c r="X783" s="620"/>
      <c r="Y783" s="621">
        <v>17</v>
      </c>
      <c r="Z783" s="622"/>
      <c r="AA783" s="622"/>
      <c r="AB783" s="632"/>
      <c r="AC783" s="626" t="s">
        <v>662</v>
      </c>
      <c r="AD783" s="627"/>
      <c r="AE783" s="627"/>
      <c r="AF783" s="627"/>
      <c r="AG783" s="628"/>
      <c r="AH783" s="618" t="s">
        <v>664</v>
      </c>
      <c r="AI783" s="619"/>
      <c r="AJ783" s="619"/>
      <c r="AK783" s="619"/>
      <c r="AL783" s="619"/>
      <c r="AM783" s="619"/>
      <c r="AN783" s="619"/>
      <c r="AO783" s="619"/>
      <c r="AP783" s="619"/>
      <c r="AQ783" s="619"/>
      <c r="AR783" s="619"/>
      <c r="AS783" s="619"/>
      <c r="AT783" s="620"/>
      <c r="AU783" s="621">
        <v>26</v>
      </c>
      <c r="AV783" s="622"/>
      <c r="AW783" s="622"/>
      <c r="AX783" s="623"/>
    </row>
    <row r="784" spans="1:50" ht="24.75" customHeight="1" x14ac:dyDescent="0.15">
      <c r="A784" s="651"/>
      <c r="B784" s="652"/>
      <c r="C784" s="652"/>
      <c r="D784" s="652"/>
      <c r="E784" s="652"/>
      <c r="F784" s="653"/>
      <c r="G784" s="626" t="s">
        <v>623</v>
      </c>
      <c r="H784" s="627"/>
      <c r="I784" s="627"/>
      <c r="J784" s="627"/>
      <c r="K784" s="628"/>
      <c r="L784" s="618" t="s">
        <v>624</v>
      </c>
      <c r="M784" s="619"/>
      <c r="N784" s="619"/>
      <c r="O784" s="619"/>
      <c r="P784" s="619"/>
      <c r="Q784" s="619"/>
      <c r="R784" s="619"/>
      <c r="S784" s="619"/>
      <c r="T784" s="619"/>
      <c r="U784" s="619"/>
      <c r="V784" s="619"/>
      <c r="W784" s="619"/>
      <c r="X784" s="620"/>
      <c r="Y784" s="621">
        <v>9</v>
      </c>
      <c r="Z784" s="622"/>
      <c r="AA784" s="622"/>
      <c r="AB784" s="632"/>
      <c r="AC784" s="626" t="s">
        <v>626</v>
      </c>
      <c r="AD784" s="627"/>
      <c r="AE784" s="627"/>
      <c r="AF784" s="627"/>
      <c r="AG784" s="628"/>
      <c r="AH784" s="618" t="s">
        <v>627</v>
      </c>
      <c r="AI784" s="619"/>
      <c r="AJ784" s="619"/>
      <c r="AK784" s="619"/>
      <c r="AL784" s="619"/>
      <c r="AM784" s="619"/>
      <c r="AN784" s="619"/>
      <c r="AO784" s="619"/>
      <c r="AP784" s="619"/>
      <c r="AQ784" s="619"/>
      <c r="AR784" s="619"/>
      <c r="AS784" s="619"/>
      <c r="AT784" s="620"/>
      <c r="AU784" s="621">
        <v>10</v>
      </c>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54</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105</v>
      </c>
      <c r="AV792" s="853"/>
      <c r="AW792" s="853"/>
      <c r="AX792" s="855"/>
    </row>
    <row r="793" spans="1:50" ht="24.75" customHeight="1" x14ac:dyDescent="0.15">
      <c r="A793" s="651"/>
      <c r="B793" s="652"/>
      <c r="C793" s="652"/>
      <c r="D793" s="652"/>
      <c r="E793" s="652"/>
      <c r="F793" s="653"/>
      <c r="G793" s="615" t="s">
        <v>629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6"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6"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37.5" customHeight="1" x14ac:dyDescent="0.15">
      <c r="A795" s="651"/>
      <c r="B795" s="652"/>
      <c r="C795" s="652"/>
      <c r="D795" s="652"/>
      <c r="E795" s="652"/>
      <c r="F795" s="653"/>
      <c r="G795" s="690" t="s">
        <v>622</v>
      </c>
      <c r="H795" s="691"/>
      <c r="I795" s="691"/>
      <c r="J795" s="691"/>
      <c r="K795" s="692"/>
      <c r="L795" s="684" t="s">
        <v>661</v>
      </c>
      <c r="M795" s="685"/>
      <c r="N795" s="685"/>
      <c r="O795" s="685"/>
      <c r="P795" s="685"/>
      <c r="Q795" s="685"/>
      <c r="R795" s="685"/>
      <c r="S795" s="685"/>
      <c r="T795" s="685"/>
      <c r="U795" s="685"/>
      <c r="V795" s="685"/>
      <c r="W795" s="685"/>
      <c r="X795" s="686"/>
      <c r="Y795" s="406">
        <v>26</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customHeight="1" x14ac:dyDescent="0.15">
      <c r="A796" s="651"/>
      <c r="B796" s="652"/>
      <c r="C796" s="652"/>
      <c r="D796" s="652"/>
      <c r="E796" s="652"/>
      <c r="F796" s="653"/>
      <c r="G796" s="626" t="s">
        <v>621</v>
      </c>
      <c r="H796" s="627"/>
      <c r="I796" s="627"/>
      <c r="J796" s="627"/>
      <c r="K796" s="628"/>
      <c r="L796" s="618" t="s">
        <v>660</v>
      </c>
      <c r="M796" s="619"/>
      <c r="N796" s="619"/>
      <c r="O796" s="619"/>
      <c r="P796" s="619"/>
      <c r="Q796" s="619"/>
      <c r="R796" s="619"/>
      <c r="S796" s="619"/>
      <c r="T796" s="619"/>
      <c r="U796" s="619"/>
      <c r="V796" s="619"/>
      <c r="W796" s="619"/>
      <c r="X796" s="620"/>
      <c r="Y796" s="621">
        <v>13</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1"/>
      <c r="B797" s="652"/>
      <c r="C797" s="652"/>
      <c r="D797" s="652"/>
      <c r="E797" s="652"/>
      <c r="F797" s="653"/>
      <c r="G797" s="626" t="s">
        <v>623</v>
      </c>
      <c r="H797" s="627"/>
      <c r="I797" s="627"/>
      <c r="J797" s="627"/>
      <c r="K797" s="628"/>
      <c r="L797" s="618" t="s">
        <v>628</v>
      </c>
      <c r="M797" s="619"/>
      <c r="N797" s="619"/>
      <c r="O797" s="619"/>
      <c r="P797" s="619"/>
      <c r="Q797" s="619"/>
      <c r="R797" s="619"/>
      <c r="S797" s="619"/>
      <c r="T797" s="619"/>
      <c r="U797" s="619"/>
      <c r="V797" s="619"/>
      <c r="W797" s="619"/>
      <c r="X797" s="620"/>
      <c r="Y797" s="621">
        <v>8</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47</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6"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6"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6"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6"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0.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72.75" customHeight="1" x14ac:dyDescent="0.15">
      <c r="A838" s="389">
        <v>1</v>
      </c>
      <c r="B838" s="389">
        <v>1</v>
      </c>
      <c r="C838" s="374" t="s">
        <v>630</v>
      </c>
      <c r="D838" s="360"/>
      <c r="E838" s="360"/>
      <c r="F838" s="360"/>
      <c r="G838" s="360"/>
      <c r="H838" s="360"/>
      <c r="I838" s="360"/>
      <c r="J838" s="361">
        <v>1010405009411</v>
      </c>
      <c r="K838" s="362"/>
      <c r="L838" s="362"/>
      <c r="M838" s="362"/>
      <c r="N838" s="362"/>
      <c r="O838" s="362"/>
      <c r="P838" s="375" t="s">
        <v>631</v>
      </c>
      <c r="Q838" s="363"/>
      <c r="R838" s="363"/>
      <c r="S838" s="363"/>
      <c r="T838" s="363"/>
      <c r="U838" s="363"/>
      <c r="V838" s="363"/>
      <c r="W838" s="363"/>
      <c r="X838" s="363"/>
      <c r="Y838" s="364">
        <v>54</v>
      </c>
      <c r="Z838" s="365"/>
      <c r="AA838" s="365"/>
      <c r="AB838" s="366"/>
      <c r="AC838" s="376" t="s">
        <v>373</v>
      </c>
      <c r="AD838" s="384"/>
      <c r="AE838" s="384"/>
      <c r="AF838" s="384"/>
      <c r="AG838" s="384"/>
      <c r="AH838" s="385">
        <v>1</v>
      </c>
      <c r="AI838" s="386"/>
      <c r="AJ838" s="386"/>
      <c r="AK838" s="386"/>
      <c r="AL838" s="370">
        <v>98</v>
      </c>
      <c r="AM838" s="371"/>
      <c r="AN838" s="371"/>
      <c r="AO838" s="372"/>
      <c r="AP838" s="392" t="s">
        <v>408</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163.5" customHeight="1" x14ac:dyDescent="0.15">
      <c r="A871" s="389">
        <v>1</v>
      </c>
      <c r="B871" s="389">
        <v>1</v>
      </c>
      <c r="C871" s="374" t="s">
        <v>632</v>
      </c>
      <c r="D871" s="360"/>
      <c r="E871" s="360"/>
      <c r="F871" s="360"/>
      <c r="G871" s="360"/>
      <c r="H871" s="360"/>
      <c r="I871" s="360"/>
      <c r="J871" s="361">
        <v>6050005002007</v>
      </c>
      <c r="K871" s="362"/>
      <c r="L871" s="362"/>
      <c r="M871" s="362"/>
      <c r="N871" s="362"/>
      <c r="O871" s="362"/>
      <c r="P871" s="375" t="s">
        <v>633</v>
      </c>
      <c r="Q871" s="363"/>
      <c r="R871" s="363"/>
      <c r="S871" s="363"/>
      <c r="T871" s="363"/>
      <c r="U871" s="363"/>
      <c r="V871" s="363"/>
      <c r="W871" s="363"/>
      <c r="X871" s="363"/>
      <c r="Y871" s="364">
        <v>105</v>
      </c>
      <c r="Z871" s="365"/>
      <c r="AA871" s="365"/>
      <c r="AB871" s="366"/>
      <c r="AC871" s="376" t="s">
        <v>638</v>
      </c>
      <c r="AD871" s="384"/>
      <c r="AE871" s="384"/>
      <c r="AF871" s="384"/>
      <c r="AG871" s="384"/>
      <c r="AH871" s="390" t="s">
        <v>408</v>
      </c>
      <c r="AI871" s="369"/>
      <c r="AJ871" s="369"/>
      <c r="AK871" s="369"/>
      <c r="AL871" s="390" t="s">
        <v>408</v>
      </c>
      <c r="AM871" s="369"/>
      <c r="AN871" s="369"/>
      <c r="AO871" s="369"/>
      <c r="AP871" s="392" t="s">
        <v>408</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65.25" customHeight="1" x14ac:dyDescent="0.15">
      <c r="A904" s="389">
        <v>1</v>
      </c>
      <c r="B904" s="389">
        <v>1</v>
      </c>
      <c r="C904" s="374" t="s">
        <v>634</v>
      </c>
      <c r="D904" s="360"/>
      <c r="E904" s="360"/>
      <c r="F904" s="360"/>
      <c r="G904" s="360"/>
      <c r="H904" s="360"/>
      <c r="I904" s="360"/>
      <c r="J904" s="361">
        <v>1010405009411</v>
      </c>
      <c r="K904" s="362"/>
      <c r="L904" s="362"/>
      <c r="M904" s="362"/>
      <c r="N904" s="362"/>
      <c r="O904" s="362"/>
      <c r="P904" s="375" t="s">
        <v>635</v>
      </c>
      <c r="Q904" s="363"/>
      <c r="R904" s="363"/>
      <c r="S904" s="363"/>
      <c r="T904" s="363"/>
      <c r="U904" s="363"/>
      <c r="V904" s="363"/>
      <c r="W904" s="363"/>
      <c r="X904" s="363"/>
      <c r="Y904" s="364">
        <v>47</v>
      </c>
      <c r="Z904" s="365"/>
      <c r="AA904" s="365"/>
      <c r="AB904" s="366"/>
      <c r="AC904" s="376" t="s">
        <v>373</v>
      </c>
      <c r="AD904" s="384"/>
      <c r="AE904" s="384"/>
      <c r="AF904" s="384"/>
      <c r="AG904" s="384"/>
      <c r="AH904" s="385">
        <v>1</v>
      </c>
      <c r="AI904" s="386"/>
      <c r="AJ904" s="386"/>
      <c r="AK904" s="386"/>
      <c r="AL904" s="370">
        <v>99.8</v>
      </c>
      <c r="AM904" s="371"/>
      <c r="AN904" s="371"/>
      <c r="AO904" s="372"/>
      <c r="AP904" s="392" t="s">
        <v>408</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27">
      <formula>IF(RIGHT(TEXT(P14,"0.#"),1)=".",FALSE,TRUE)</formula>
    </cfRule>
    <cfRule type="expression" dxfId="2750" priority="14028">
      <formula>IF(RIGHT(TEXT(P14,"0.#"),1)=".",TRUE,FALSE)</formula>
    </cfRule>
  </conditionalFormatting>
  <conditionalFormatting sqref="AE32">
    <cfRule type="expression" dxfId="2749" priority="14017">
      <formula>IF(RIGHT(TEXT(AE32,"0.#"),1)=".",FALSE,TRUE)</formula>
    </cfRule>
    <cfRule type="expression" dxfId="2748" priority="14018">
      <formula>IF(RIGHT(TEXT(AE32,"0.#"),1)=".",TRUE,FALSE)</formula>
    </cfRule>
  </conditionalFormatting>
  <conditionalFormatting sqref="P18:AX18">
    <cfRule type="expression" dxfId="2747" priority="13903">
      <formula>IF(RIGHT(TEXT(P18,"0.#"),1)=".",FALSE,TRUE)</formula>
    </cfRule>
    <cfRule type="expression" dxfId="2746" priority="13904">
      <formula>IF(RIGHT(TEXT(P18,"0.#"),1)=".",TRUE,FALSE)</formula>
    </cfRule>
  </conditionalFormatting>
  <conditionalFormatting sqref="Y783">
    <cfRule type="expression" dxfId="2745" priority="13899">
      <formula>IF(RIGHT(TEXT(Y783,"0.#"),1)=".",FALSE,TRUE)</formula>
    </cfRule>
    <cfRule type="expression" dxfId="2744" priority="13900">
      <formula>IF(RIGHT(TEXT(Y783,"0.#"),1)=".",TRUE,FALSE)</formula>
    </cfRule>
  </conditionalFormatting>
  <conditionalFormatting sqref="Y792">
    <cfRule type="expression" dxfId="2743" priority="13895">
      <formula>IF(RIGHT(TEXT(Y792,"0.#"),1)=".",FALSE,TRUE)</formula>
    </cfRule>
    <cfRule type="expression" dxfId="2742" priority="13896">
      <formula>IF(RIGHT(TEXT(Y792,"0.#"),1)=".",TRUE,FALSE)</formula>
    </cfRule>
  </conditionalFormatting>
  <conditionalFormatting sqref="Y823:Y830 Y821 Y810:Y817 Y808 Y797:Y804 Y795">
    <cfRule type="expression" dxfId="2741" priority="13677">
      <formula>IF(RIGHT(TEXT(Y795,"0.#"),1)=".",FALSE,TRUE)</formula>
    </cfRule>
    <cfRule type="expression" dxfId="2740" priority="13678">
      <formula>IF(RIGHT(TEXT(Y795,"0.#"),1)=".",TRUE,FALSE)</formula>
    </cfRule>
  </conditionalFormatting>
  <conditionalFormatting sqref="P16:AQ17 P13:AX13 P15:AX15">
    <cfRule type="expression" dxfId="2739" priority="13725">
      <formula>IF(RIGHT(TEXT(P13,"0.#"),1)=".",FALSE,TRUE)</formula>
    </cfRule>
    <cfRule type="expression" dxfId="2738" priority="13726">
      <formula>IF(RIGHT(TEXT(P13,"0.#"),1)=".",TRUE,FALSE)</formula>
    </cfRule>
  </conditionalFormatting>
  <conditionalFormatting sqref="P19:AJ19">
    <cfRule type="expression" dxfId="2737" priority="13723">
      <formula>IF(RIGHT(TEXT(P19,"0.#"),1)=".",FALSE,TRUE)</formula>
    </cfRule>
    <cfRule type="expression" dxfId="2736" priority="13724">
      <formula>IF(RIGHT(TEXT(P19,"0.#"),1)=".",TRUE,FALSE)</formula>
    </cfRule>
  </conditionalFormatting>
  <conditionalFormatting sqref="AE101">
    <cfRule type="expression" dxfId="2735" priority="13715">
      <formula>IF(RIGHT(TEXT(AE101,"0.#"),1)=".",FALSE,TRUE)</formula>
    </cfRule>
    <cfRule type="expression" dxfId="2734" priority="13716">
      <formula>IF(RIGHT(TEXT(AE101,"0.#"),1)=".",TRUE,FALSE)</formula>
    </cfRule>
  </conditionalFormatting>
  <conditionalFormatting sqref="Y784:Y791 Y782">
    <cfRule type="expression" dxfId="2733" priority="13701">
      <formula>IF(RIGHT(TEXT(Y782,"0.#"),1)=".",FALSE,TRUE)</formula>
    </cfRule>
    <cfRule type="expression" dxfId="2732" priority="13702">
      <formula>IF(RIGHT(TEXT(Y782,"0.#"),1)=".",TRUE,FALSE)</formula>
    </cfRule>
  </conditionalFormatting>
  <conditionalFormatting sqref="AU783">
    <cfRule type="expression" dxfId="2731" priority="13699">
      <formula>IF(RIGHT(TEXT(AU783,"0.#"),1)=".",FALSE,TRUE)</formula>
    </cfRule>
    <cfRule type="expression" dxfId="2730" priority="13700">
      <formula>IF(RIGHT(TEXT(AU783,"0.#"),1)=".",TRUE,FALSE)</formula>
    </cfRule>
  </conditionalFormatting>
  <conditionalFormatting sqref="AU792">
    <cfRule type="expression" dxfId="2729" priority="13697">
      <formula>IF(RIGHT(TEXT(AU792,"0.#"),1)=".",FALSE,TRUE)</formula>
    </cfRule>
    <cfRule type="expression" dxfId="2728" priority="13698">
      <formula>IF(RIGHT(TEXT(AU792,"0.#"),1)=".",TRUE,FALSE)</formula>
    </cfRule>
  </conditionalFormatting>
  <conditionalFormatting sqref="AU784:AU791 AU782">
    <cfRule type="expression" dxfId="2727" priority="13695">
      <formula>IF(RIGHT(TEXT(AU782,"0.#"),1)=".",FALSE,TRUE)</formula>
    </cfRule>
    <cfRule type="expression" dxfId="2726" priority="13696">
      <formula>IF(RIGHT(TEXT(AU782,"0.#"),1)=".",TRUE,FALSE)</formula>
    </cfRule>
  </conditionalFormatting>
  <conditionalFormatting sqref="Y822 Y809 Y796">
    <cfRule type="expression" dxfId="2725" priority="13681">
      <formula>IF(RIGHT(TEXT(Y796,"0.#"),1)=".",FALSE,TRUE)</formula>
    </cfRule>
    <cfRule type="expression" dxfId="2724" priority="13682">
      <formula>IF(RIGHT(TEXT(Y796,"0.#"),1)=".",TRUE,FALSE)</formula>
    </cfRule>
  </conditionalFormatting>
  <conditionalFormatting sqref="Y831 Y818 Y805">
    <cfRule type="expression" dxfId="2723" priority="13679">
      <formula>IF(RIGHT(TEXT(Y805,"0.#"),1)=".",FALSE,TRUE)</formula>
    </cfRule>
    <cfRule type="expression" dxfId="2722" priority="13680">
      <formula>IF(RIGHT(TEXT(Y805,"0.#"),1)=".",TRUE,FALSE)</formula>
    </cfRule>
  </conditionalFormatting>
  <conditionalFormatting sqref="AU822 AU809 AU796">
    <cfRule type="expression" dxfId="2721" priority="13675">
      <formula>IF(RIGHT(TEXT(AU796,"0.#"),1)=".",FALSE,TRUE)</formula>
    </cfRule>
    <cfRule type="expression" dxfId="2720" priority="13676">
      <formula>IF(RIGHT(TEXT(AU796,"0.#"),1)=".",TRUE,FALSE)</formula>
    </cfRule>
  </conditionalFormatting>
  <conditionalFormatting sqref="AU831 AU818 AU805">
    <cfRule type="expression" dxfId="2719" priority="13673">
      <formula>IF(RIGHT(TEXT(AU805,"0.#"),1)=".",FALSE,TRUE)</formula>
    </cfRule>
    <cfRule type="expression" dxfId="2718" priority="13674">
      <formula>IF(RIGHT(TEXT(AU805,"0.#"),1)=".",TRUE,FALSE)</formula>
    </cfRule>
  </conditionalFormatting>
  <conditionalFormatting sqref="AU823:AU830 AU821 AU810:AU817 AU808 AU797:AU804 AU795">
    <cfRule type="expression" dxfId="2717" priority="13671">
      <formula>IF(RIGHT(TEXT(AU795,"0.#"),1)=".",FALSE,TRUE)</formula>
    </cfRule>
    <cfRule type="expression" dxfId="2716" priority="13672">
      <formula>IF(RIGHT(TEXT(AU795,"0.#"),1)=".",TRUE,FALSE)</formula>
    </cfRule>
  </conditionalFormatting>
  <conditionalFormatting sqref="AM87">
    <cfRule type="expression" dxfId="2715" priority="13325">
      <formula>IF(RIGHT(TEXT(AM87,"0.#"),1)=".",FALSE,TRUE)</formula>
    </cfRule>
    <cfRule type="expression" dxfId="2714" priority="13326">
      <formula>IF(RIGHT(TEXT(AM87,"0.#"),1)=".",TRUE,FALSE)</formula>
    </cfRule>
  </conditionalFormatting>
  <conditionalFormatting sqref="AE55">
    <cfRule type="expression" dxfId="2713" priority="13393">
      <formula>IF(RIGHT(TEXT(AE55,"0.#"),1)=".",FALSE,TRUE)</formula>
    </cfRule>
    <cfRule type="expression" dxfId="2712" priority="13394">
      <formula>IF(RIGHT(TEXT(AE55,"0.#"),1)=".",TRUE,FALSE)</formula>
    </cfRule>
  </conditionalFormatting>
  <conditionalFormatting sqref="AI55">
    <cfRule type="expression" dxfId="2711" priority="13391">
      <formula>IF(RIGHT(TEXT(AI55,"0.#"),1)=".",FALSE,TRUE)</formula>
    </cfRule>
    <cfRule type="expression" dxfId="2710" priority="13392">
      <formula>IF(RIGHT(TEXT(AI55,"0.#"),1)=".",TRUE,FALSE)</formula>
    </cfRule>
  </conditionalFormatting>
  <conditionalFormatting sqref="AM34">
    <cfRule type="expression" dxfId="2709" priority="13471">
      <formula>IF(RIGHT(TEXT(AM34,"0.#"),1)=".",FALSE,TRUE)</formula>
    </cfRule>
    <cfRule type="expression" dxfId="2708" priority="13472">
      <formula>IF(RIGHT(TEXT(AM34,"0.#"),1)=".",TRUE,FALSE)</formula>
    </cfRule>
  </conditionalFormatting>
  <conditionalFormatting sqref="AE33">
    <cfRule type="expression" dxfId="2707" priority="13485">
      <formula>IF(RIGHT(TEXT(AE33,"0.#"),1)=".",FALSE,TRUE)</formula>
    </cfRule>
    <cfRule type="expression" dxfId="2706" priority="13486">
      <formula>IF(RIGHT(TEXT(AE33,"0.#"),1)=".",TRUE,FALSE)</formula>
    </cfRule>
  </conditionalFormatting>
  <conditionalFormatting sqref="AE34">
    <cfRule type="expression" dxfId="2705" priority="13483">
      <formula>IF(RIGHT(TEXT(AE34,"0.#"),1)=".",FALSE,TRUE)</formula>
    </cfRule>
    <cfRule type="expression" dxfId="2704" priority="13484">
      <formula>IF(RIGHT(TEXT(AE34,"0.#"),1)=".",TRUE,FALSE)</formula>
    </cfRule>
  </conditionalFormatting>
  <conditionalFormatting sqref="AI34">
    <cfRule type="expression" dxfId="2703" priority="13481">
      <formula>IF(RIGHT(TEXT(AI34,"0.#"),1)=".",FALSE,TRUE)</formula>
    </cfRule>
    <cfRule type="expression" dxfId="2702" priority="13482">
      <formula>IF(RIGHT(TEXT(AI34,"0.#"),1)=".",TRUE,FALSE)</formula>
    </cfRule>
  </conditionalFormatting>
  <conditionalFormatting sqref="AI33">
    <cfRule type="expression" dxfId="2701" priority="13479">
      <formula>IF(RIGHT(TEXT(AI33,"0.#"),1)=".",FALSE,TRUE)</formula>
    </cfRule>
    <cfRule type="expression" dxfId="2700" priority="13480">
      <formula>IF(RIGHT(TEXT(AI33,"0.#"),1)=".",TRUE,FALSE)</formula>
    </cfRule>
  </conditionalFormatting>
  <conditionalFormatting sqref="AI32">
    <cfRule type="expression" dxfId="2699" priority="13477">
      <formula>IF(RIGHT(TEXT(AI32,"0.#"),1)=".",FALSE,TRUE)</formula>
    </cfRule>
    <cfRule type="expression" dxfId="2698" priority="13478">
      <formula>IF(RIGHT(TEXT(AI32,"0.#"),1)=".",TRUE,FALSE)</formula>
    </cfRule>
  </conditionalFormatting>
  <conditionalFormatting sqref="AM32">
    <cfRule type="expression" dxfId="2697" priority="13475">
      <formula>IF(RIGHT(TEXT(AM32,"0.#"),1)=".",FALSE,TRUE)</formula>
    </cfRule>
    <cfRule type="expression" dxfId="2696" priority="13476">
      <formula>IF(RIGHT(TEXT(AM32,"0.#"),1)=".",TRUE,FALSE)</formula>
    </cfRule>
  </conditionalFormatting>
  <conditionalFormatting sqref="AM33">
    <cfRule type="expression" dxfId="2695" priority="13473">
      <formula>IF(RIGHT(TEXT(AM33,"0.#"),1)=".",FALSE,TRUE)</formula>
    </cfRule>
    <cfRule type="expression" dxfId="2694" priority="13474">
      <formula>IF(RIGHT(TEXT(AM33,"0.#"),1)=".",TRUE,FALSE)</formula>
    </cfRule>
  </conditionalFormatting>
  <conditionalFormatting sqref="AQ32:AQ34">
    <cfRule type="expression" dxfId="2693" priority="13465">
      <formula>IF(RIGHT(TEXT(AQ32,"0.#"),1)=".",FALSE,TRUE)</formula>
    </cfRule>
    <cfRule type="expression" dxfId="2692" priority="13466">
      <formula>IF(RIGHT(TEXT(AQ32,"0.#"),1)=".",TRUE,FALSE)</formula>
    </cfRule>
  </conditionalFormatting>
  <conditionalFormatting sqref="AU32:AU34">
    <cfRule type="expression" dxfId="2691" priority="13463">
      <formula>IF(RIGHT(TEXT(AU32,"0.#"),1)=".",FALSE,TRUE)</formula>
    </cfRule>
    <cfRule type="expression" dxfId="2690" priority="13464">
      <formula>IF(RIGHT(TEXT(AU32,"0.#"),1)=".",TRUE,FALSE)</formula>
    </cfRule>
  </conditionalFormatting>
  <conditionalFormatting sqref="AE53">
    <cfRule type="expression" dxfId="2689" priority="13397">
      <formula>IF(RIGHT(TEXT(AE53,"0.#"),1)=".",FALSE,TRUE)</formula>
    </cfRule>
    <cfRule type="expression" dxfId="2688" priority="13398">
      <formula>IF(RIGHT(TEXT(AE53,"0.#"),1)=".",TRUE,FALSE)</formula>
    </cfRule>
  </conditionalFormatting>
  <conditionalFormatting sqref="AE54">
    <cfRule type="expression" dxfId="2687" priority="13395">
      <formula>IF(RIGHT(TEXT(AE54,"0.#"),1)=".",FALSE,TRUE)</formula>
    </cfRule>
    <cfRule type="expression" dxfId="2686" priority="13396">
      <formula>IF(RIGHT(TEXT(AE54,"0.#"),1)=".",TRUE,FALSE)</formula>
    </cfRule>
  </conditionalFormatting>
  <conditionalFormatting sqref="AI54">
    <cfRule type="expression" dxfId="2685" priority="13389">
      <formula>IF(RIGHT(TEXT(AI54,"0.#"),1)=".",FALSE,TRUE)</formula>
    </cfRule>
    <cfRule type="expression" dxfId="2684" priority="13390">
      <formula>IF(RIGHT(TEXT(AI54,"0.#"),1)=".",TRUE,FALSE)</formula>
    </cfRule>
  </conditionalFormatting>
  <conditionalFormatting sqref="AI53">
    <cfRule type="expression" dxfId="2683" priority="13387">
      <formula>IF(RIGHT(TEXT(AI53,"0.#"),1)=".",FALSE,TRUE)</formula>
    </cfRule>
    <cfRule type="expression" dxfId="2682" priority="13388">
      <formula>IF(RIGHT(TEXT(AI53,"0.#"),1)=".",TRUE,FALSE)</formula>
    </cfRule>
  </conditionalFormatting>
  <conditionalFormatting sqref="AM53">
    <cfRule type="expression" dxfId="2681" priority="13385">
      <formula>IF(RIGHT(TEXT(AM53,"0.#"),1)=".",FALSE,TRUE)</formula>
    </cfRule>
    <cfRule type="expression" dxfId="2680" priority="13386">
      <formula>IF(RIGHT(TEXT(AM53,"0.#"),1)=".",TRUE,FALSE)</formula>
    </cfRule>
  </conditionalFormatting>
  <conditionalFormatting sqref="AM54">
    <cfRule type="expression" dxfId="2679" priority="13383">
      <formula>IF(RIGHT(TEXT(AM54,"0.#"),1)=".",FALSE,TRUE)</formula>
    </cfRule>
    <cfRule type="expression" dxfId="2678" priority="13384">
      <formula>IF(RIGHT(TEXT(AM54,"0.#"),1)=".",TRUE,FALSE)</formula>
    </cfRule>
  </conditionalFormatting>
  <conditionalFormatting sqref="AM55">
    <cfRule type="expression" dxfId="2677" priority="13381">
      <formula>IF(RIGHT(TEXT(AM55,"0.#"),1)=".",FALSE,TRUE)</formula>
    </cfRule>
    <cfRule type="expression" dxfId="2676" priority="13382">
      <formula>IF(RIGHT(TEXT(AM55,"0.#"),1)=".",TRUE,FALSE)</formula>
    </cfRule>
  </conditionalFormatting>
  <conditionalFormatting sqref="AE60">
    <cfRule type="expression" dxfId="2675" priority="13367">
      <formula>IF(RIGHT(TEXT(AE60,"0.#"),1)=".",FALSE,TRUE)</formula>
    </cfRule>
    <cfRule type="expression" dxfId="2674" priority="13368">
      <formula>IF(RIGHT(TEXT(AE60,"0.#"),1)=".",TRUE,FALSE)</formula>
    </cfRule>
  </conditionalFormatting>
  <conditionalFormatting sqref="AE61">
    <cfRule type="expression" dxfId="2673" priority="13365">
      <formula>IF(RIGHT(TEXT(AE61,"0.#"),1)=".",FALSE,TRUE)</formula>
    </cfRule>
    <cfRule type="expression" dxfId="2672" priority="13366">
      <formula>IF(RIGHT(TEXT(AE61,"0.#"),1)=".",TRUE,FALSE)</formula>
    </cfRule>
  </conditionalFormatting>
  <conditionalFormatting sqref="AE62">
    <cfRule type="expression" dxfId="2671" priority="13363">
      <formula>IF(RIGHT(TEXT(AE62,"0.#"),1)=".",FALSE,TRUE)</formula>
    </cfRule>
    <cfRule type="expression" dxfId="2670" priority="13364">
      <formula>IF(RIGHT(TEXT(AE62,"0.#"),1)=".",TRUE,FALSE)</formula>
    </cfRule>
  </conditionalFormatting>
  <conditionalFormatting sqref="AI62">
    <cfRule type="expression" dxfId="2669" priority="13361">
      <formula>IF(RIGHT(TEXT(AI62,"0.#"),1)=".",FALSE,TRUE)</formula>
    </cfRule>
    <cfRule type="expression" dxfId="2668" priority="13362">
      <formula>IF(RIGHT(TEXT(AI62,"0.#"),1)=".",TRUE,FALSE)</formula>
    </cfRule>
  </conditionalFormatting>
  <conditionalFormatting sqref="AI61">
    <cfRule type="expression" dxfId="2667" priority="13359">
      <formula>IF(RIGHT(TEXT(AI61,"0.#"),1)=".",FALSE,TRUE)</formula>
    </cfRule>
    <cfRule type="expression" dxfId="2666" priority="13360">
      <formula>IF(RIGHT(TEXT(AI61,"0.#"),1)=".",TRUE,FALSE)</formula>
    </cfRule>
  </conditionalFormatting>
  <conditionalFormatting sqref="AI60">
    <cfRule type="expression" dxfId="2665" priority="13357">
      <formula>IF(RIGHT(TEXT(AI60,"0.#"),1)=".",FALSE,TRUE)</formula>
    </cfRule>
    <cfRule type="expression" dxfId="2664" priority="13358">
      <formula>IF(RIGHT(TEXT(AI60,"0.#"),1)=".",TRUE,FALSE)</formula>
    </cfRule>
  </conditionalFormatting>
  <conditionalFormatting sqref="AM60">
    <cfRule type="expression" dxfId="2663" priority="13355">
      <formula>IF(RIGHT(TEXT(AM60,"0.#"),1)=".",FALSE,TRUE)</formula>
    </cfRule>
    <cfRule type="expression" dxfId="2662" priority="13356">
      <formula>IF(RIGHT(TEXT(AM60,"0.#"),1)=".",TRUE,FALSE)</formula>
    </cfRule>
  </conditionalFormatting>
  <conditionalFormatting sqref="AM61">
    <cfRule type="expression" dxfId="2661" priority="13353">
      <formula>IF(RIGHT(TEXT(AM61,"0.#"),1)=".",FALSE,TRUE)</formula>
    </cfRule>
    <cfRule type="expression" dxfId="2660" priority="13354">
      <formula>IF(RIGHT(TEXT(AM61,"0.#"),1)=".",TRUE,FALSE)</formula>
    </cfRule>
  </conditionalFormatting>
  <conditionalFormatting sqref="AM62">
    <cfRule type="expression" dxfId="2659" priority="13351">
      <formula>IF(RIGHT(TEXT(AM62,"0.#"),1)=".",FALSE,TRUE)</formula>
    </cfRule>
    <cfRule type="expression" dxfId="2658" priority="13352">
      <formula>IF(RIGHT(TEXT(AM62,"0.#"),1)=".",TRUE,FALSE)</formula>
    </cfRule>
  </conditionalFormatting>
  <conditionalFormatting sqref="AE87">
    <cfRule type="expression" dxfId="2657" priority="13337">
      <formula>IF(RIGHT(TEXT(AE87,"0.#"),1)=".",FALSE,TRUE)</formula>
    </cfRule>
    <cfRule type="expression" dxfId="2656" priority="13338">
      <formula>IF(RIGHT(TEXT(AE87,"0.#"),1)=".",TRUE,FALSE)</formula>
    </cfRule>
  </conditionalFormatting>
  <conditionalFormatting sqref="AE88">
    <cfRule type="expression" dxfId="2655" priority="13335">
      <formula>IF(RIGHT(TEXT(AE88,"0.#"),1)=".",FALSE,TRUE)</formula>
    </cfRule>
    <cfRule type="expression" dxfId="2654" priority="13336">
      <formula>IF(RIGHT(TEXT(AE88,"0.#"),1)=".",TRUE,FALSE)</formula>
    </cfRule>
  </conditionalFormatting>
  <conditionalFormatting sqref="AE89">
    <cfRule type="expression" dxfId="2653" priority="13333">
      <formula>IF(RIGHT(TEXT(AE89,"0.#"),1)=".",FALSE,TRUE)</formula>
    </cfRule>
    <cfRule type="expression" dxfId="2652" priority="13334">
      <formula>IF(RIGHT(TEXT(AE89,"0.#"),1)=".",TRUE,FALSE)</formula>
    </cfRule>
  </conditionalFormatting>
  <conditionalFormatting sqref="AI89">
    <cfRule type="expression" dxfId="2651" priority="13331">
      <formula>IF(RIGHT(TEXT(AI89,"0.#"),1)=".",FALSE,TRUE)</formula>
    </cfRule>
    <cfRule type="expression" dxfId="2650" priority="13332">
      <formula>IF(RIGHT(TEXT(AI89,"0.#"),1)=".",TRUE,FALSE)</formula>
    </cfRule>
  </conditionalFormatting>
  <conditionalFormatting sqref="AI88">
    <cfRule type="expression" dxfId="2649" priority="13329">
      <formula>IF(RIGHT(TEXT(AI88,"0.#"),1)=".",FALSE,TRUE)</formula>
    </cfRule>
    <cfRule type="expression" dxfId="2648" priority="13330">
      <formula>IF(RIGHT(TEXT(AI88,"0.#"),1)=".",TRUE,FALSE)</formula>
    </cfRule>
  </conditionalFormatting>
  <conditionalFormatting sqref="AI87">
    <cfRule type="expression" dxfId="2647" priority="13327">
      <formula>IF(RIGHT(TEXT(AI87,"0.#"),1)=".",FALSE,TRUE)</formula>
    </cfRule>
    <cfRule type="expression" dxfId="2646" priority="13328">
      <formula>IF(RIGHT(TEXT(AI87,"0.#"),1)=".",TRUE,FALSE)</formula>
    </cfRule>
  </conditionalFormatting>
  <conditionalFormatting sqref="AM88">
    <cfRule type="expression" dxfId="2645" priority="13323">
      <formula>IF(RIGHT(TEXT(AM88,"0.#"),1)=".",FALSE,TRUE)</formula>
    </cfRule>
    <cfRule type="expression" dxfId="2644" priority="13324">
      <formula>IF(RIGHT(TEXT(AM88,"0.#"),1)=".",TRUE,FALSE)</formula>
    </cfRule>
  </conditionalFormatting>
  <conditionalFormatting sqref="AM89">
    <cfRule type="expression" dxfId="2643" priority="13321">
      <formula>IF(RIGHT(TEXT(AM89,"0.#"),1)=".",FALSE,TRUE)</formula>
    </cfRule>
    <cfRule type="expression" dxfId="2642" priority="13322">
      <formula>IF(RIGHT(TEXT(AM89,"0.#"),1)=".",TRUE,FALSE)</formula>
    </cfRule>
  </conditionalFormatting>
  <conditionalFormatting sqref="AE92">
    <cfRule type="expression" dxfId="2641" priority="13307">
      <formula>IF(RIGHT(TEXT(AE92,"0.#"),1)=".",FALSE,TRUE)</formula>
    </cfRule>
    <cfRule type="expression" dxfId="2640" priority="13308">
      <formula>IF(RIGHT(TEXT(AE92,"0.#"),1)=".",TRUE,FALSE)</formula>
    </cfRule>
  </conditionalFormatting>
  <conditionalFormatting sqref="AE93">
    <cfRule type="expression" dxfId="2639" priority="13305">
      <formula>IF(RIGHT(TEXT(AE93,"0.#"),1)=".",FALSE,TRUE)</formula>
    </cfRule>
    <cfRule type="expression" dxfId="2638" priority="13306">
      <formula>IF(RIGHT(TEXT(AE93,"0.#"),1)=".",TRUE,FALSE)</formula>
    </cfRule>
  </conditionalFormatting>
  <conditionalFormatting sqref="AE94">
    <cfRule type="expression" dxfId="2637" priority="13303">
      <formula>IF(RIGHT(TEXT(AE94,"0.#"),1)=".",FALSE,TRUE)</formula>
    </cfRule>
    <cfRule type="expression" dxfId="2636" priority="13304">
      <formula>IF(RIGHT(TEXT(AE94,"0.#"),1)=".",TRUE,FALSE)</formula>
    </cfRule>
  </conditionalFormatting>
  <conditionalFormatting sqref="AI94">
    <cfRule type="expression" dxfId="2635" priority="13301">
      <formula>IF(RIGHT(TEXT(AI94,"0.#"),1)=".",FALSE,TRUE)</formula>
    </cfRule>
    <cfRule type="expression" dxfId="2634" priority="13302">
      <formula>IF(RIGHT(TEXT(AI94,"0.#"),1)=".",TRUE,FALSE)</formula>
    </cfRule>
  </conditionalFormatting>
  <conditionalFormatting sqref="AI93">
    <cfRule type="expression" dxfId="2633" priority="13299">
      <formula>IF(RIGHT(TEXT(AI93,"0.#"),1)=".",FALSE,TRUE)</formula>
    </cfRule>
    <cfRule type="expression" dxfId="2632" priority="13300">
      <formula>IF(RIGHT(TEXT(AI93,"0.#"),1)=".",TRUE,FALSE)</formula>
    </cfRule>
  </conditionalFormatting>
  <conditionalFormatting sqref="AI92">
    <cfRule type="expression" dxfId="2631" priority="13297">
      <formula>IF(RIGHT(TEXT(AI92,"0.#"),1)=".",FALSE,TRUE)</formula>
    </cfRule>
    <cfRule type="expression" dxfId="2630" priority="13298">
      <formula>IF(RIGHT(TEXT(AI92,"0.#"),1)=".",TRUE,FALSE)</formula>
    </cfRule>
  </conditionalFormatting>
  <conditionalFormatting sqref="AM92">
    <cfRule type="expression" dxfId="2629" priority="13295">
      <formula>IF(RIGHT(TEXT(AM92,"0.#"),1)=".",FALSE,TRUE)</formula>
    </cfRule>
    <cfRule type="expression" dxfId="2628" priority="13296">
      <formula>IF(RIGHT(TEXT(AM92,"0.#"),1)=".",TRUE,FALSE)</formula>
    </cfRule>
  </conditionalFormatting>
  <conditionalFormatting sqref="AM93">
    <cfRule type="expression" dxfId="2627" priority="13293">
      <formula>IF(RIGHT(TEXT(AM93,"0.#"),1)=".",FALSE,TRUE)</formula>
    </cfRule>
    <cfRule type="expression" dxfId="2626" priority="13294">
      <formula>IF(RIGHT(TEXT(AM93,"0.#"),1)=".",TRUE,FALSE)</formula>
    </cfRule>
  </conditionalFormatting>
  <conditionalFormatting sqref="AM94">
    <cfRule type="expression" dxfId="2625" priority="13291">
      <formula>IF(RIGHT(TEXT(AM94,"0.#"),1)=".",FALSE,TRUE)</formula>
    </cfRule>
    <cfRule type="expression" dxfId="2624" priority="13292">
      <formula>IF(RIGHT(TEXT(AM94,"0.#"),1)=".",TRUE,FALSE)</formula>
    </cfRule>
  </conditionalFormatting>
  <conditionalFormatting sqref="AE97">
    <cfRule type="expression" dxfId="2623" priority="13277">
      <formula>IF(RIGHT(TEXT(AE97,"0.#"),1)=".",FALSE,TRUE)</formula>
    </cfRule>
    <cfRule type="expression" dxfId="2622" priority="13278">
      <formula>IF(RIGHT(TEXT(AE97,"0.#"),1)=".",TRUE,FALSE)</formula>
    </cfRule>
  </conditionalFormatting>
  <conditionalFormatting sqref="AE98">
    <cfRule type="expression" dxfId="2621" priority="13275">
      <formula>IF(RIGHT(TEXT(AE98,"0.#"),1)=".",FALSE,TRUE)</formula>
    </cfRule>
    <cfRule type="expression" dxfId="2620" priority="13276">
      <formula>IF(RIGHT(TEXT(AE98,"0.#"),1)=".",TRUE,FALSE)</formula>
    </cfRule>
  </conditionalFormatting>
  <conditionalFormatting sqref="AE99">
    <cfRule type="expression" dxfId="2619" priority="13273">
      <formula>IF(RIGHT(TEXT(AE99,"0.#"),1)=".",FALSE,TRUE)</formula>
    </cfRule>
    <cfRule type="expression" dxfId="2618" priority="13274">
      <formula>IF(RIGHT(TEXT(AE99,"0.#"),1)=".",TRUE,FALSE)</formula>
    </cfRule>
  </conditionalFormatting>
  <conditionalFormatting sqref="AI99">
    <cfRule type="expression" dxfId="2617" priority="13271">
      <formula>IF(RIGHT(TEXT(AI99,"0.#"),1)=".",FALSE,TRUE)</formula>
    </cfRule>
    <cfRule type="expression" dxfId="2616" priority="13272">
      <formula>IF(RIGHT(TEXT(AI99,"0.#"),1)=".",TRUE,FALSE)</formula>
    </cfRule>
  </conditionalFormatting>
  <conditionalFormatting sqref="AI98">
    <cfRule type="expression" dxfId="2615" priority="13269">
      <formula>IF(RIGHT(TEXT(AI98,"0.#"),1)=".",FALSE,TRUE)</formula>
    </cfRule>
    <cfRule type="expression" dxfId="2614" priority="13270">
      <formula>IF(RIGHT(TEXT(AI98,"0.#"),1)=".",TRUE,FALSE)</formula>
    </cfRule>
  </conditionalFormatting>
  <conditionalFormatting sqref="AI97">
    <cfRule type="expression" dxfId="2613" priority="13267">
      <formula>IF(RIGHT(TEXT(AI97,"0.#"),1)=".",FALSE,TRUE)</formula>
    </cfRule>
    <cfRule type="expression" dxfId="2612" priority="13268">
      <formula>IF(RIGHT(TEXT(AI97,"0.#"),1)=".",TRUE,FALSE)</formula>
    </cfRule>
  </conditionalFormatting>
  <conditionalFormatting sqref="AM97">
    <cfRule type="expression" dxfId="2611" priority="13265">
      <formula>IF(RIGHT(TEXT(AM97,"0.#"),1)=".",FALSE,TRUE)</formula>
    </cfRule>
    <cfRule type="expression" dxfId="2610" priority="13266">
      <formula>IF(RIGHT(TEXT(AM97,"0.#"),1)=".",TRUE,FALSE)</formula>
    </cfRule>
  </conditionalFormatting>
  <conditionalFormatting sqref="AM98">
    <cfRule type="expression" dxfId="2609" priority="13263">
      <formula>IF(RIGHT(TEXT(AM98,"0.#"),1)=".",FALSE,TRUE)</formula>
    </cfRule>
    <cfRule type="expression" dxfId="2608" priority="13264">
      <formula>IF(RIGHT(TEXT(AM98,"0.#"),1)=".",TRUE,FALSE)</formula>
    </cfRule>
  </conditionalFormatting>
  <conditionalFormatting sqref="AM99">
    <cfRule type="expression" dxfId="2607" priority="13261">
      <formula>IF(RIGHT(TEXT(AM99,"0.#"),1)=".",FALSE,TRUE)</formula>
    </cfRule>
    <cfRule type="expression" dxfId="2606" priority="13262">
      <formula>IF(RIGHT(TEXT(AM99,"0.#"),1)=".",TRUE,FALSE)</formula>
    </cfRule>
  </conditionalFormatting>
  <conditionalFormatting sqref="AI101">
    <cfRule type="expression" dxfId="2605" priority="13247">
      <formula>IF(RIGHT(TEXT(AI101,"0.#"),1)=".",FALSE,TRUE)</formula>
    </cfRule>
    <cfRule type="expression" dxfId="2604" priority="13248">
      <formula>IF(RIGHT(TEXT(AI101,"0.#"),1)=".",TRUE,FALSE)</formula>
    </cfRule>
  </conditionalFormatting>
  <conditionalFormatting sqref="AM101">
    <cfRule type="expression" dxfId="2603" priority="13245">
      <formula>IF(RIGHT(TEXT(AM101,"0.#"),1)=".",FALSE,TRUE)</formula>
    </cfRule>
    <cfRule type="expression" dxfId="2602" priority="13246">
      <formula>IF(RIGHT(TEXT(AM101,"0.#"),1)=".",TRUE,FALSE)</formula>
    </cfRule>
  </conditionalFormatting>
  <conditionalFormatting sqref="AE102">
    <cfRule type="expression" dxfId="2601" priority="13243">
      <formula>IF(RIGHT(TEXT(AE102,"0.#"),1)=".",FALSE,TRUE)</formula>
    </cfRule>
    <cfRule type="expression" dxfId="2600" priority="13244">
      <formula>IF(RIGHT(TEXT(AE102,"0.#"),1)=".",TRUE,FALSE)</formula>
    </cfRule>
  </conditionalFormatting>
  <conditionalFormatting sqref="AI102">
    <cfRule type="expression" dxfId="2599" priority="13241">
      <formula>IF(RIGHT(TEXT(AI102,"0.#"),1)=".",FALSE,TRUE)</formula>
    </cfRule>
    <cfRule type="expression" dxfId="2598" priority="13242">
      <formula>IF(RIGHT(TEXT(AI102,"0.#"),1)=".",TRUE,FALSE)</formula>
    </cfRule>
  </conditionalFormatting>
  <conditionalFormatting sqref="AM102">
    <cfRule type="expression" dxfId="2597" priority="13239">
      <formula>IF(RIGHT(TEXT(AM102,"0.#"),1)=".",FALSE,TRUE)</formula>
    </cfRule>
    <cfRule type="expression" dxfId="2596" priority="13240">
      <formula>IF(RIGHT(TEXT(AM102,"0.#"),1)=".",TRUE,FALSE)</formula>
    </cfRule>
  </conditionalFormatting>
  <conditionalFormatting sqref="AQ102">
    <cfRule type="expression" dxfId="2595" priority="13237">
      <formula>IF(RIGHT(TEXT(AQ102,"0.#"),1)=".",FALSE,TRUE)</formula>
    </cfRule>
    <cfRule type="expression" dxfId="2594" priority="13238">
      <formula>IF(RIGHT(TEXT(AQ102,"0.#"),1)=".",TRUE,FALSE)</formula>
    </cfRule>
  </conditionalFormatting>
  <conditionalFormatting sqref="AE104">
    <cfRule type="expression" dxfId="2593" priority="13235">
      <formula>IF(RIGHT(TEXT(AE104,"0.#"),1)=".",FALSE,TRUE)</formula>
    </cfRule>
    <cfRule type="expression" dxfId="2592" priority="13236">
      <formula>IF(RIGHT(TEXT(AE104,"0.#"),1)=".",TRUE,FALSE)</formula>
    </cfRule>
  </conditionalFormatting>
  <conditionalFormatting sqref="AI104">
    <cfRule type="expression" dxfId="2591" priority="13233">
      <formula>IF(RIGHT(TEXT(AI104,"0.#"),1)=".",FALSE,TRUE)</formula>
    </cfRule>
    <cfRule type="expression" dxfId="2590" priority="13234">
      <formula>IF(RIGHT(TEXT(AI104,"0.#"),1)=".",TRUE,FALSE)</formula>
    </cfRule>
  </conditionalFormatting>
  <conditionalFormatting sqref="AM104">
    <cfRule type="expression" dxfId="2589" priority="13231">
      <formula>IF(RIGHT(TEXT(AM104,"0.#"),1)=".",FALSE,TRUE)</formula>
    </cfRule>
    <cfRule type="expression" dxfId="2588" priority="13232">
      <formula>IF(RIGHT(TEXT(AM104,"0.#"),1)=".",TRUE,FALSE)</formula>
    </cfRule>
  </conditionalFormatting>
  <conditionalFormatting sqref="AE105">
    <cfRule type="expression" dxfId="2587" priority="13229">
      <formula>IF(RIGHT(TEXT(AE105,"0.#"),1)=".",FALSE,TRUE)</formula>
    </cfRule>
    <cfRule type="expression" dxfId="2586" priority="13230">
      <formula>IF(RIGHT(TEXT(AE105,"0.#"),1)=".",TRUE,FALSE)</formula>
    </cfRule>
  </conditionalFormatting>
  <conditionalFormatting sqref="AI105">
    <cfRule type="expression" dxfId="2585" priority="13227">
      <formula>IF(RIGHT(TEXT(AI105,"0.#"),1)=".",FALSE,TRUE)</formula>
    </cfRule>
    <cfRule type="expression" dxfId="2584" priority="13228">
      <formula>IF(RIGHT(TEXT(AI105,"0.#"),1)=".",TRUE,FALSE)</formula>
    </cfRule>
  </conditionalFormatting>
  <conditionalFormatting sqref="AM105">
    <cfRule type="expression" dxfId="2583" priority="13225">
      <formula>IF(RIGHT(TEXT(AM105,"0.#"),1)=".",FALSE,TRUE)</formula>
    </cfRule>
    <cfRule type="expression" dxfId="2582" priority="13226">
      <formula>IF(RIGHT(TEXT(AM105,"0.#"),1)=".",TRUE,FALSE)</formula>
    </cfRule>
  </conditionalFormatting>
  <conditionalFormatting sqref="AE107">
    <cfRule type="expression" dxfId="2581" priority="13221">
      <formula>IF(RIGHT(TEXT(AE107,"0.#"),1)=".",FALSE,TRUE)</formula>
    </cfRule>
    <cfRule type="expression" dxfId="2580" priority="13222">
      <formula>IF(RIGHT(TEXT(AE107,"0.#"),1)=".",TRUE,FALSE)</formula>
    </cfRule>
  </conditionalFormatting>
  <conditionalFormatting sqref="AI107">
    <cfRule type="expression" dxfId="2579" priority="13219">
      <formula>IF(RIGHT(TEXT(AI107,"0.#"),1)=".",FALSE,TRUE)</formula>
    </cfRule>
    <cfRule type="expression" dxfId="2578" priority="13220">
      <formula>IF(RIGHT(TEXT(AI107,"0.#"),1)=".",TRUE,FALSE)</formula>
    </cfRule>
  </conditionalFormatting>
  <conditionalFormatting sqref="AM107">
    <cfRule type="expression" dxfId="2577" priority="13217">
      <formula>IF(RIGHT(TEXT(AM107,"0.#"),1)=".",FALSE,TRUE)</formula>
    </cfRule>
    <cfRule type="expression" dxfId="2576" priority="13218">
      <formula>IF(RIGHT(TEXT(AM107,"0.#"),1)=".",TRUE,FALSE)</formula>
    </cfRule>
  </conditionalFormatting>
  <conditionalFormatting sqref="AE108">
    <cfRule type="expression" dxfId="2575" priority="13215">
      <formula>IF(RIGHT(TEXT(AE108,"0.#"),1)=".",FALSE,TRUE)</formula>
    </cfRule>
    <cfRule type="expression" dxfId="2574" priority="13216">
      <formula>IF(RIGHT(TEXT(AE108,"0.#"),1)=".",TRUE,FALSE)</formula>
    </cfRule>
  </conditionalFormatting>
  <conditionalFormatting sqref="AI108">
    <cfRule type="expression" dxfId="2573" priority="13213">
      <formula>IF(RIGHT(TEXT(AI108,"0.#"),1)=".",FALSE,TRUE)</formula>
    </cfRule>
    <cfRule type="expression" dxfId="2572" priority="13214">
      <formula>IF(RIGHT(TEXT(AI108,"0.#"),1)=".",TRUE,FALSE)</formula>
    </cfRule>
  </conditionalFormatting>
  <conditionalFormatting sqref="AM108">
    <cfRule type="expression" dxfId="2571" priority="13211">
      <formula>IF(RIGHT(TEXT(AM108,"0.#"),1)=".",FALSE,TRUE)</formula>
    </cfRule>
    <cfRule type="expression" dxfId="2570" priority="13212">
      <formula>IF(RIGHT(TEXT(AM108,"0.#"),1)=".",TRUE,FALSE)</formula>
    </cfRule>
  </conditionalFormatting>
  <conditionalFormatting sqref="AE110">
    <cfRule type="expression" dxfId="2569" priority="13207">
      <formula>IF(RIGHT(TEXT(AE110,"0.#"),1)=".",FALSE,TRUE)</formula>
    </cfRule>
    <cfRule type="expression" dxfId="2568" priority="13208">
      <formula>IF(RIGHT(TEXT(AE110,"0.#"),1)=".",TRUE,FALSE)</formula>
    </cfRule>
  </conditionalFormatting>
  <conditionalFormatting sqref="AI110">
    <cfRule type="expression" dxfId="2567" priority="13205">
      <formula>IF(RIGHT(TEXT(AI110,"0.#"),1)=".",FALSE,TRUE)</formula>
    </cfRule>
    <cfRule type="expression" dxfId="2566" priority="13206">
      <formula>IF(RIGHT(TEXT(AI110,"0.#"),1)=".",TRUE,FALSE)</formula>
    </cfRule>
  </conditionalFormatting>
  <conditionalFormatting sqref="AM110">
    <cfRule type="expression" dxfId="2565" priority="13203">
      <formula>IF(RIGHT(TEXT(AM110,"0.#"),1)=".",FALSE,TRUE)</formula>
    </cfRule>
    <cfRule type="expression" dxfId="2564" priority="13204">
      <formula>IF(RIGHT(TEXT(AM110,"0.#"),1)=".",TRUE,FALSE)</formula>
    </cfRule>
  </conditionalFormatting>
  <conditionalFormatting sqref="AE111">
    <cfRule type="expression" dxfId="2563" priority="13201">
      <formula>IF(RIGHT(TEXT(AE111,"0.#"),1)=".",FALSE,TRUE)</formula>
    </cfRule>
    <cfRule type="expression" dxfId="2562" priority="13202">
      <formula>IF(RIGHT(TEXT(AE111,"0.#"),1)=".",TRUE,FALSE)</formula>
    </cfRule>
  </conditionalFormatting>
  <conditionalFormatting sqref="AI111">
    <cfRule type="expression" dxfId="2561" priority="13199">
      <formula>IF(RIGHT(TEXT(AI111,"0.#"),1)=".",FALSE,TRUE)</formula>
    </cfRule>
    <cfRule type="expression" dxfId="2560" priority="13200">
      <formula>IF(RIGHT(TEXT(AI111,"0.#"),1)=".",TRUE,FALSE)</formula>
    </cfRule>
  </conditionalFormatting>
  <conditionalFormatting sqref="AM111">
    <cfRule type="expression" dxfId="2559" priority="13197">
      <formula>IF(RIGHT(TEXT(AM111,"0.#"),1)=".",FALSE,TRUE)</formula>
    </cfRule>
    <cfRule type="expression" dxfId="2558" priority="13198">
      <formula>IF(RIGHT(TEXT(AM111,"0.#"),1)=".",TRUE,FALSE)</formula>
    </cfRule>
  </conditionalFormatting>
  <conditionalFormatting sqref="AE113">
    <cfRule type="expression" dxfId="2557" priority="13193">
      <formula>IF(RIGHT(TEXT(AE113,"0.#"),1)=".",FALSE,TRUE)</formula>
    </cfRule>
    <cfRule type="expression" dxfId="2556" priority="13194">
      <formula>IF(RIGHT(TEXT(AE113,"0.#"),1)=".",TRUE,FALSE)</formula>
    </cfRule>
  </conditionalFormatting>
  <conditionalFormatting sqref="AI113">
    <cfRule type="expression" dxfId="2555" priority="13191">
      <formula>IF(RIGHT(TEXT(AI113,"0.#"),1)=".",FALSE,TRUE)</formula>
    </cfRule>
    <cfRule type="expression" dxfId="2554" priority="13192">
      <formula>IF(RIGHT(TEXT(AI113,"0.#"),1)=".",TRUE,FALSE)</formula>
    </cfRule>
  </conditionalFormatting>
  <conditionalFormatting sqref="AM113">
    <cfRule type="expression" dxfId="2553" priority="13189">
      <formula>IF(RIGHT(TEXT(AM113,"0.#"),1)=".",FALSE,TRUE)</formula>
    </cfRule>
    <cfRule type="expression" dxfId="2552" priority="13190">
      <formula>IF(RIGHT(TEXT(AM113,"0.#"),1)=".",TRUE,FALSE)</formula>
    </cfRule>
  </conditionalFormatting>
  <conditionalFormatting sqref="AE114">
    <cfRule type="expression" dxfId="2551" priority="13187">
      <formula>IF(RIGHT(TEXT(AE114,"0.#"),1)=".",FALSE,TRUE)</formula>
    </cfRule>
    <cfRule type="expression" dxfId="2550" priority="13188">
      <formula>IF(RIGHT(TEXT(AE114,"0.#"),1)=".",TRUE,FALSE)</formula>
    </cfRule>
  </conditionalFormatting>
  <conditionalFormatting sqref="AI114">
    <cfRule type="expression" dxfId="2549" priority="13185">
      <formula>IF(RIGHT(TEXT(AI114,"0.#"),1)=".",FALSE,TRUE)</formula>
    </cfRule>
    <cfRule type="expression" dxfId="2548" priority="13186">
      <formula>IF(RIGHT(TEXT(AI114,"0.#"),1)=".",TRUE,FALSE)</formula>
    </cfRule>
  </conditionalFormatting>
  <conditionalFormatting sqref="AM114">
    <cfRule type="expression" dxfId="2547" priority="13183">
      <formula>IF(RIGHT(TEXT(AM114,"0.#"),1)=".",FALSE,TRUE)</formula>
    </cfRule>
    <cfRule type="expression" dxfId="2546" priority="13184">
      <formula>IF(RIGHT(TEXT(AM114,"0.#"),1)=".",TRUE,FALSE)</formula>
    </cfRule>
  </conditionalFormatting>
  <conditionalFormatting sqref="AE116 AQ116">
    <cfRule type="expression" dxfId="2545" priority="13179">
      <formula>IF(RIGHT(TEXT(AE116,"0.#"),1)=".",FALSE,TRUE)</formula>
    </cfRule>
    <cfRule type="expression" dxfId="2544" priority="13180">
      <formula>IF(RIGHT(TEXT(AE116,"0.#"),1)=".",TRUE,FALSE)</formula>
    </cfRule>
  </conditionalFormatting>
  <conditionalFormatting sqref="AI116">
    <cfRule type="expression" dxfId="2543" priority="13177">
      <formula>IF(RIGHT(TEXT(AI116,"0.#"),1)=".",FALSE,TRUE)</formula>
    </cfRule>
    <cfRule type="expression" dxfId="2542" priority="13178">
      <formula>IF(RIGHT(TEXT(AI116,"0.#"),1)=".",TRUE,FALSE)</formula>
    </cfRule>
  </conditionalFormatting>
  <conditionalFormatting sqref="AM116">
    <cfRule type="expression" dxfId="2541" priority="13175">
      <formula>IF(RIGHT(TEXT(AM116,"0.#"),1)=".",FALSE,TRUE)</formula>
    </cfRule>
    <cfRule type="expression" dxfId="2540" priority="13176">
      <formula>IF(RIGHT(TEXT(AM116,"0.#"),1)=".",TRUE,FALSE)</formula>
    </cfRule>
  </conditionalFormatting>
  <conditionalFormatting sqref="AE117 AM117">
    <cfRule type="expression" dxfId="2539" priority="13173">
      <formula>IF(RIGHT(TEXT(AE117,"0.#"),1)=".",FALSE,TRUE)</formula>
    </cfRule>
    <cfRule type="expression" dxfId="2538" priority="13174">
      <formula>IF(RIGHT(TEXT(AE117,"0.#"),1)=".",TRUE,FALSE)</formula>
    </cfRule>
  </conditionalFormatting>
  <conditionalFormatting sqref="AI117">
    <cfRule type="expression" dxfId="2537" priority="13171">
      <formula>IF(RIGHT(TEXT(AI117,"0.#"),1)=".",FALSE,TRUE)</formula>
    </cfRule>
    <cfRule type="expression" dxfId="2536" priority="13172">
      <formula>IF(RIGHT(TEXT(AI117,"0.#"),1)=".",TRUE,FALSE)</formula>
    </cfRule>
  </conditionalFormatting>
  <conditionalFormatting sqref="AQ117">
    <cfRule type="expression" dxfId="2535" priority="13167">
      <formula>IF(RIGHT(TEXT(AQ117,"0.#"),1)=".",FALSE,TRUE)</formula>
    </cfRule>
    <cfRule type="expression" dxfId="2534" priority="13168">
      <formula>IF(RIGHT(TEXT(AQ117,"0.#"),1)=".",TRUE,FALSE)</formula>
    </cfRule>
  </conditionalFormatting>
  <conditionalFormatting sqref="AE119 AQ119">
    <cfRule type="expression" dxfId="2533" priority="13165">
      <formula>IF(RIGHT(TEXT(AE119,"0.#"),1)=".",FALSE,TRUE)</formula>
    </cfRule>
    <cfRule type="expression" dxfId="2532" priority="13166">
      <formula>IF(RIGHT(TEXT(AE119,"0.#"),1)=".",TRUE,FALSE)</formula>
    </cfRule>
  </conditionalFormatting>
  <conditionalFormatting sqref="AI119">
    <cfRule type="expression" dxfId="2531" priority="13163">
      <formula>IF(RIGHT(TEXT(AI119,"0.#"),1)=".",FALSE,TRUE)</formula>
    </cfRule>
    <cfRule type="expression" dxfId="2530" priority="13164">
      <formula>IF(RIGHT(TEXT(AI119,"0.#"),1)=".",TRUE,FALSE)</formula>
    </cfRule>
  </conditionalFormatting>
  <conditionalFormatting sqref="AM119">
    <cfRule type="expression" dxfId="2529" priority="13161">
      <formula>IF(RIGHT(TEXT(AM119,"0.#"),1)=".",FALSE,TRUE)</formula>
    </cfRule>
    <cfRule type="expression" dxfId="2528" priority="13162">
      <formula>IF(RIGHT(TEXT(AM119,"0.#"),1)=".",TRUE,FALSE)</formula>
    </cfRule>
  </conditionalFormatting>
  <conditionalFormatting sqref="AQ120">
    <cfRule type="expression" dxfId="2527" priority="13153">
      <formula>IF(RIGHT(TEXT(AQ120,"0.#"),1)=".",FALSE,TRUE)</formula>
    </cfRule>
    <cfRule type="expression" dxfId="2526" priority="13154">
      <formula>IF(RIGHT(TEXT(AQ120,"0.#"),1)=".",TRUE,FALSE)</formula>
    </cfRule>
  </conditionalFormatting>
  <conditionalFormatting sqref="AE122 AQ122">
    <cfRule type="expression" dxfId="2525" priority="13151">
      <formula>IF(RIGHT(TEXT(AE122,"0.#"),1)=".",FALSE,TRUE)</formula>
    </cfRule>
    <cfRule type="expression" dxfId="2524" priority="13152">
      <formula>IF(RIGHT(TEXT(AE122,"0.#"),1)=".",TRUE,FALSE)</formula>
    </cfRule>
  </conditionalFormatting>
  <conditionalFormatting sqref="AI122">
    <cfRule type="expression" dxfId="2523" priority="13149">
      <formula>IF(RIGHT(TEXT(AI122,"0.#"),1)=".",FALSE,TRUE)</formula>
    </cfRule>
    <cfRule type="expression" dxfId="2522" priority="13150">
      <formula>IF(RIGHT(TEXT(AI122,"0.#"),1)=".",TRUE,FALSE)</formula>
    </cfRule>
  </conditionalFormatting>
  <conditionalFormatting sqref="AM122">
    <cfRule type="expression" dxfId="2521" priority="13147">
      <formula>IF(RIGHT(TEXT(AM122,"0.#"),1)=".",FALSE,TRUE)</formula>
    </cfRule>
    <cfRule type="expression" dxfId="2520" priority="13148">
      <formula>IF(RIGHT(TEXT(AM122,"0.#"),1)=".",TRUE,FALSE)</formula>
    </cfRule>
  </conditionalFormatting>
  <conditionalFormatting sqref="AQ123">
    <cfRule type="expression" dxfId="2519" priority="13139">
      <formula>IF(RIGHT(TEXT(AQ123,"0.#"),1)=".",FALSE,TRUE)</formula>
    </cfRule>
    <cfRule type="expression" dxfId="2518" priority="13140">
      <formula>IF(RIGHT(TEXT(AQ123,"0.#"),1)=".",TRUE,FALSE)</formula>
    </cfRule>
  </conditionalFormatting>
  <conditionalFormatting sqref="AE125 AQ125">
    <cfRule type="expression" dxfId="2517" priority="13137">
      <formula>IF(RIGHT(TEXT(AE125,"0.#"),1)=".",FALSE,TRUE)</formula>
    </cfRule>
    <cfRule type="expression" dxfId="2516" priority="13138">
      <formula>IF(RIGHT(TEXT(AE125,"0.#"),1)=".",TRUE,FALSE)</formula>
    </cfRule>
  </conditionalFormatting>
  <conditionalFormatting sqref="AI125">
    <cfRule type="expression" dxfId="2515" priority="13135">
      <formula>IF(RIGHT(TEXT(AI125,"0.#"),1)=".",FALSE,TRUE)</formula>
    </cfRule>
    <cfRule type="expression" dxfId="2514" priority="13136">
      <formula>IF(RIGHT(TEXT(AI125,"0.#"),1)=".",TRUE,FALSE)</formula>
    </cfRule>
  </conditionalFormatting>
  <conditionalFormatting sqref="AM125">
    <cfRule type="expression" dxfId="2513" priority="13133">
      <formula>IF(RIGHT(TEXT(AM125,"0.#"),1)=".",FALSE,TRUE)</formula>
    </cfRule>
    <cfRule type="expression" dxfId="2512" priority="13134">
      <formula>IF(RIGHT(TEXT(AM125,"0.#"),1)=".",TRUE,FALSE)</formula>
    </cfRule>
  </conditionalFormatting>
  <conditionalFormatting sqref="AQ126">
    <cfRule type="expression" dxfId="2511" priority="13125">
      <formula>IF(RIGHT(TEXT(AQ126,"0.#"),1)=".",FALSE,TRUE)</formula>
    </cfRule>
    <cfRule type="expression" dxfId="2510" priority="13126">
      <formula>IF(RIGHT(TEXT(AQ126,"0.#"),1)=".",TRUE,FALSE)</formula>
    </cfRule>
  </conditionalFormatting>
  <conditionalFormatting sqref="AE128 AQ128">
    <cfRule type="expression" dxfId="2509" priority="13123">
      <formula>IF(RIGHT(TEXT(AE128,"0.#"),1)=".",FALSE,TRUE)</formula>
    </cfRule>
    <cfRule type="expression" dxfId="2508" priority="13124">
      <formula>IF(RIGHT(TEXT(AE128,"0.#"),1)=".",TRUE,FALSE)</formula>
    </cfRule>
  </conditionalFormatting>
  <conditionalFormatting sqref="AI128">
    <cfRule type="expression" dxfId="2507" priority="13121">
      <formula>IF(RIGHT(TEXT(AI128,"0.#"),1)=".",FALSE,TRUE)</formula>
    </cfRule>
    <cfRule type="expression" dxfId="2506" priority="13122">
      <formula>IF(RIGHT(TEXT(AI128,"0.#"),1)=".",TRUE,FALSE)</formula>
    </cfRule>
  </conditionalFormatting>
  <conditionalFormatting sqref="AM128">
    <cfRule type="expression" dxfId="2505" priority="13119">
      <formula>IF(RIGHT(TEXT(AM128,"0.#"),1)=".",FALSE,TRUE)</formula>
    </cfRule>
    <cfRule type="expression" dxfId="2504" priority="13120">
      <formula>IF(RIGHT(TEXT(AM128,"0.#"),1)=".",TRUE,FALSE)</formula>
    </cfRule>
  </conditionalFormatting>
  <conditionalFormatting sqref="AQ129">
    <cfRule type="expression" dxfId="2503" priority="13111">
      <formula>IF(RIGHT(TEXT(AQ129,"0.#"),1)=".",FALSE,TRUE)</formula>
    </cfRule>
    <cfRule type="expression" dxfId="2502" priority="13112">
      <formula>IF(RIGHT(TEXT(AQ129,"0.#"),1)=".",TRUE,FALSE)</formula>
    </cfRule>
  </conditionalFormatting>
  <conditionalFormatting sqref="AE75">
    <cfRule type="expression" dxfId="2501" priority="13109">
      <formula>IF(RIGHT(TEXT(AE75,"0.#"),1)=".",FALSE,TRUE)</formula>
    </cfRule>
    <cfRule type="expression" dxfId="2500" priority="13110">
      <formula>IF(RIGHT(TEXT(AE75,"0.#"),1)=".",TRUE,FALSE)</formula>
    </cfRule>
  </conditionalFormatting>
  <conditionalFormatting sqref="AE76">
    <cfRule type="expression" dxfId="2499" priority="13107">
      <formula>IF(RIGHT(TEXT(AE76,"0.#"),1)=".",FALSE,TRUE)</formula>
    </cfRule>
    <cfRule type="expression" dxfId="2498" priority="13108">
      <formula>IF(RIGHT(TEXT(AE76,"0.#"),1)=".",TRUE,FALSE)</formula>
    </cfRule>
  </conditionalFormatting>
  <conditionalFormatting sqref="AE77">
    <cfRule type="expression" dxfId="2497" priority="13105">
      <formula>IF(RIGHT(TEXT(AE77,"0.#"),1)=".",FALSE,TRUE)</formula>
    </cfRule>
    <cfRule type="expression" dxfId="2496" priority="13106">
      <formula>IF(RIGHT(TEXT(AE77,"0.#"),1)=".",TRUE,FALSE)</formula>
    </cfRule>
  </conditionalFormatting>
  <conditionalFormatting sqref="AI77">
    <cfRule type="expression" dxfId="2495" priority="13103">
      <formula>IF(RIGHT(TEXT(AI77,"0.#"),1)=".",FALSE,TRUE)</formula>
    </cfRule>
    <cfRule type="expression" dxfId="2494" priority="13104">
      <formula>IF(RIGHT(TEXT(AI77,"0.#"),1)=".",TRUE,FALSE)</formula>
    </cfRule>
  </conditionalFormatting>
  <conditionalFormatting sqref="AI76">
    <cfRule type="expression" dxfId="2493" priority="13101">
      <formula>IF(RIGHT(TEXT(AI76,"0.#"),1)=".",FALSE,TRUE)</formula>
    </cfRule>
    <cfRule type="expression" dxfId="2492" priority="13102">
      <formula>IF(RIGHT(TEXT(AI76,"0.#"),1)=".",TRUE,FALSE)</formula>
    </cfRule>
  </conditionalFormatting>
  <conditionalFormatting sqref="AI75">
    <cfRule type="expression" dxfId="2491" priority="13099">
      <formula>IF(RIGHT(TEXT(AI75,"0.#"),1)=".",FALSE,TRUE)</formula>
    </cfRule>
    <cfRule type="expression" dxfId="2490" priority="13100">
      <formula>IF(RIGHT(TEXT(AI75,"0.#"),1)=".",TRUE,FALSE)</formula>
    </cfRule>
  </conditionalFormatting>
  <conditionalFormatting sqref="AM75">
    <cfRule type="expression" dxfId="2489" priority="13097">
      <formula>IF(RIGHT(TEXT(AM75,"0.#"),1)=".",FALSE,TRUE)</formula>
    </cfRule>
    <cfRule type="expression" dxfId="2488" priority="13098">
      <formula>IF(RIGHT(TEXT(AM75,"0.#"),1)=".",TRUE,FALSE)</formula>
    </cfRule>
  </conditionalFormatting>
  <conditionalFormatting sqref="AM76">
    <cfRule type="expression" dxfId="2487" priority="13095">
      <formula>IF(RIGHT(TEXT(AM76,"0.#"),1)=".",FALSE,TRUE)</formula>
    </cfRule>
    <cfRule type="expression" dxfId="2486" priority="13096">
      <formula>IF(RIGHT(TEXT(AM76,"0.#"),1)=".",TRUE,FALSE)</formula>
    </cfRule>
  </conditionalFormatting>
  <conditionalFormatting sqref="AM77">
    <cfRule type="expression" dxfId="2485" priority="13093">
      <formula>IF(RIGHT(TEXT(AM77,"0.#"),1)=".",FALSE,TRUE)</formula>
    </cfRule>
    <cfRule type="expression" dxfId="2484" priority="13094">
      <formula>IF(RIGHT(TEXT(AM77,"0.#"),1)=".",TRUE,FALSE)</formula>
    </cfRule>
  </conditionalFormatting>
  <conditionalFormatting sqref="AE134:AE135 AU134:AU135 AI134:AI135 AM134:AM135 AQ134:AQ135">
    <cfRule type="expression" dxfId="2483" priority="13079">
      <formula>IF(RIGHT(TEXT(AE134,"0.#"),1)=".",FALSE,TRUE)</formula>
    </cfRule>
    <cfRule type="expression" dxfId="2482" priority="13080">
      <formula>IF(RIGHT(TEXT(AE134,"0.#"),1)=".",TRUE,FALSE)</formula>
    </cfRule>
  </conditionalFormatting>
  <conditionalFormatting sqref="AE433:AE435 AI433:AI435 AM433:AM435">
    <cfRule type="expression" dxfId="2481" priority="13049">
      <formula>IF(RIGHT(TEXT(AE433,"0.#"),1)=".",FALSE,TRUE)</formula>
    </cfRule>
    <cfRule type="expression" dxfId="2480" priority="13050">
      <formula>IF(RIGHT(TEXT(AE433,"0.#"),1)=".",TRUE,FALSE)</formula>
    </cfRule>
  </conditionalFormatting>
  <conditionalFormatting sqref="AU433:AU435">
    <cfRule type="expression" dxfId="2479" priority="13025">
      <formula>IF(RIGHT(TEXT(AU433,"0.#"),1)=".",FALSE,TRUE)</formula>
    </cfRule>
    <cfRule type="expression" dxfId="2478" priority="13026">
      <formula>IF(RIGHT(TEXT(AU433,"0.#"),1)=".",TRUE,FALSE)</formula>
    </cfRule>
  </conditionalFormatting>
  <conditionalFormatting sqref="AQ433:AQ435">
    <cfRule type="expression" dxfId="2477" priority="12925">
      <formula>IF(RIGHT(TEXT(AQ433,"0.#"),1)=".",FALSE,TRUE)</formula>
    </cfRule>
    <cfRule type="expression" dxfId="2476" priority="12926">
      <formula>IF(RIGHT(TEXT(AQ433,"0.#"),1)=".",TRUE,FALSE)</formula>
    </cfRule>
  </conditionalFormatting>
  <conditionalFormatting sqref="AL840:AO867">
    <cfRule type="expression" dxfId="2475" priority="6649">
      <formula>IF(AND(AL840&gt;=0, RIGHT(TEXT(AL840,"0.#"),1)&lt;&gt;"."),TRUE,FALSE)</formula>
    </cfRule>
    <cfRule type="expression" dxfId="2474" priority="6650">
      <formula>IF(AND(AL840&gt;=0, RIGHT(TEXT(AL840,"0.#"),1)="."),TRUE,FALSE)</formula>
    </cfRule>
    <cfRule type="expression" dxfId="2473" priority="6651">
      <formula>IF(AND(AL840&lt;0, RIGHT(TEXT(AL840,"0.#"),1)&lt;&gt;"."),TRUE,FALSE)</formula>
    </cfRule>
    <cfRule type="expression" dxfId="2472" priority="6652">
      <formula>IF(AND(AL840&lt;0, RIGHT(TEXT(AL840,"0.#"),1)="."),TRUE,FALSE)</formula>
    </cfRule>
  </conditionalFormatting>
  <conditionalFormatting sqref="AQ53:AQ55">
    <cfRule type="expression" dxfId="2471" priority="4671">
      <formula>IF(RIGHT(TEXT(AQ53,"0.#"),1)=".",FALSE,TRUE)</formula>
    </cfRule>
    <cfRule type="expression" dxfId="2470" priority="4672">
      <formula>IF(RIGHT(TEXT(AQ53,"0.#"),1)=".",TRUE,FALSE)</formula>
    </cfRule>
  </conditionalFormatting>
  <conditionalFormatting sqref="AU53:AU55">
    <cfRule type="expression" dxfId="2469" priority="4669">
      <formula>IF(RIGHT(TEXT(AU53,"0.#"),1)=".",FALSE,TRUE)</formula>
    </cfRule>
    <cfRule type="expression" dxfId="2468" priority="4670">
      <formula>IF(RIGHT(TEXT(AU53,"0.#"),1)=".",TRUE,FALSE)</formula>
    </cfRule>
  </conditionalFormatting>
  <conditionalFormatting sqref="AQ60:AQ62">
    <cfRule type="expression" dxfId="2467" priority="4667">
      <formula>IF(RIGHT(TEXT(AQ60,"0.#"),1)=".",FALSE,TRUE)</formula>
    </cfRule>
    <cfRule type="expression" dxfId="2466" priority="4668">
      <formula>IF(RIGHT(TEXT(AQ60,"0.#"),1)=".",TRUE,FALSE)</formula>
    </cfRule>
  </conditionalFormatting>
  <conditionalFormatting sqref="AU60:AU62">
    <cfRule type="expression" dxfId="2465" priority="4665">
      <formula>IF(RIGHT(TEXT(AU60,"0.#"),1)=".",FALSE,TRUE)</formula>
    </cfRule>
    <cfRule type="expression" dxfId="2464" priority="4666">
      <formula>IF(RIGHT(TEXT(AU60,"0.#"),1)=".",TRUE,FALSE)</formula>
    </cfRule>
  </conditionalFormatting>
  <conditionalFormatting sqref="AQ75:AQ77">
    <cfRule type="expression" dxfId="2463" priority="4663">
      <formula>IF(RIGHT(TEXT(AQ75,"0.#"),1)=".",FALSE,TRUE)</formula>
    </cfRule>
    <cfRule type="expression" dxfId="2462" priority="4664">
      <formula>IF(RIGHT(TEXT(AQ75,"0.#"),1)=".",TRUE,FALSE)</formula>
    </cfRule>
  </conditionalFormatting>
  <conditionalFormatting sqref="AU75:AU77">
    <cfRule type="expression" dxfId="2461" priority="4661">
      <formula>IF(RIGHT(TEXT(AU75,"0.#"),1)=".",FALSE,TRUE)</formula>
    </cfRule>
    <cfRule type="expression" dxfId="2460" priority="4662">
      <formula>IF(RIGHT(TEXT(AU75,"0.#"),1)=".",TRUE,FALSE)</formula>
    </cfRule>
  </conditionalFormatting>
  <conditionalFormatting sqref="AQ87:AQ89">
    <cfRule type="expression" dxfId="2459" priority="4659">
      <formula>IF(RIGHT(TEXT(AQ87,"0.#"),1)=".",FALSE,TRUE)</formula>
    </cfRule>
    <cfRule type="expression" dxfId="2458" priority="4660">
      <formula>IF(RIGHT(TEXT(AQ87,"0.#"),1)=".",TRUE,FALSE)</formula>
    </cfRule>
  </conditionalFormatting>
  <conditionalFormatting sqref="AU87:AU89">
    <cfRule type="expression" dxfId="2457" priority="4657">
      <formula>IF(RIGHT(TEXT(AU87,"0.#"),1)=".",FALSE,TRUE)</formula>
    </cfRule>
    <cfRule type="expression" dxfId="2456" priority="4658">
      <formula>IF(RIGHT(TEXT(AU87,"0.#"),1)=".",TRUE,FALSE)</formula>
    </cfRule>
  </conditionalFormatting>
  <conditionalFormatting sqref="AQ92:AQ94">
    <cfRule type="expression" dxfId="2455" priority="4655">
      <formula>IF(RIGHT(TEXT(AQ92,"0.#"),1)=".",FALSE,TRUE)</formula>
    </cfRule>
    <cfRule type="expression" dxfId="2454" priority="4656">
      <formula>IF(RIGHT(TEXT(AQ92,"0.#"),1)=".",TRUE,FALSE)</formula>
    </cfRule>
  </conditionalFormatting>
  <conditionalFormatting sqref="AU92:AU94">
    <cfRule type="expression" dxfId="2453" priority="4653">
      <formula>IF(RIGHT(TEXT(AU92,"0.#"),1)=".",FALSE,TRUE)</formula>
    </cfRule>
    <cfRule type="expression" dxfId="2452" priority="4654">
      <formula>IF(RIGHT(TEXT(AU92,"0.#"),1)=".",TRUE,FALSE)</formula>
    </cfRule>
  </conditionalFormatting>
  <conditionalFormatting sqref="AQ97:AQ99">
    <cfRule type="expression" dxfId="2451" priority="4651">
      <formula>IF(RIGHT(TEXT(AQ97,"0.#"),1)=".",FALSE,TRUE)</formula>
    </cfRule>
    <cfRule type="expression" dxfId="2450" priority="4652">
      <formula>IF(RIGHT(TEXT(AQ97,"0.#"),1)=".",TRUE,FALSE)</formula>
    </cfRule>
  </conditionalFormatting>
  <conditionalFormatting sqref="AU97:AU99">
    <cfRule type="expression" dxfId="2449" priority="4649">
      <formula>IF(RIGHT(TEXT(AU97,"0.#"),1)=".",FALSE,TRUE)</formula>
    </cfRule>
    <cfRule type="expression" dxfId="2448" priority="4650">
      <formula>IF(RIGHT(TEXT(AU97,"0.#"),1)=".",TRUE,FALSE)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40:Y867">
    <cfRule type="expression" dxfId="2431" priority="2977">
      <formula>IF(RIGHT(TEXT(Y840,"0.#"),1)=".",FALSE,TRUE)</formula>
    </cfRule>
    <cfRule type="expression" dxfId="2430" priority="2978">
      <formula>IF(RIGHT(TEXT(Y840,"0.#"),1)=".",TRUE,FALSE)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3:AO1132">
    <cfRule type="expression" dxfId="2401" priority="2883">
      <formula>IF(AND(AL1103&gt;=0, RIGHT(TEXT(AL1103,"0.#"),1)&lt;&gt;"."),TRUE,FALSE)</formula>
    </cfRule>
    <cfRule type="expression" dxfId="2400" priority="2884">
      <formula>IF(AND(AL1103&gt;=0, RIGHT(TEXT(AL1103,"0.#"),1)="."),TRUE,FALSE)</formula>
    </cfRule>
    <cfRule type="expression" dxfId="2399" priority="2885">
      <formula>IF(AND(AL1103&lt;0, RIGHT(TEXT(AL1103,"0.#"),1)&lt;&gt;"."),TRUE,FALSE)</formula>
    </cfRule>
    <cfRule type="expression" dxfId="2398" priority="2886">
      <formula>IF(AND(AL1103&lt;0, RIGHT(TEXT(AL1103,"0.#"),1)="."),TRUE,FALSE)</formula>
    </cfRule>
  </conditionalFormatting>
  <conditionalFormatting sqref="Y1103:Y1132">
    <cfRule type="expression" dxfId="2397" priority="2881">
      <formula>IF(RIGHT(TEXT(Y1103,"0.#"),1)=".",FALSE,TRUE)</formula>
    </cfRule>
    <cfRule type="expression" dxfId="2396" priority="2882">
      <formula>IF(RIGHT(TEXT(Y1103,"0.#"),1)=".",TRUE,FALSE)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8:AO839">
    <cfRule type="expression" dxfId="2387" priority="2835">
      <formula>IF(AND(AL838&gt;=0, RIGHT(TEXT(AL838,"0.#"),1)&lt;&gt;"."),TRUE,FALSE)</formula>
    </cfRule>
    <cfRule type="expression" dxfId="2386" priority="2836">
      <formula>IF(AND(AL838&gt;=0, RIGHT(TEXT(AL838,"0.#"),1)="."),TRUE,FALSE)</formula>
    </cfRule>
    <cfRule type="expression" dxfId="2385" priority="2837">
      <formula>IF(AND(AL838&lt;0, RIGHT(TEXT(AL838,"0.#"),1)&lt;&gt;"."),TRUE,FALSE)</formula>
    </cfRule>
    <cfRule type="expression" dxfId="2384" priority="2838">
      <formula>IF(AND(AL838&lt;0, RIGHT(TEXT(AL838,"0.#"),1)="."),TRUE,FALSE)</formula>
    </cfRule>
  </conditionalFormatting>
  <conditionalFormatting sqref="Y838:Y839">
    <cfRule type="expression" dxfId="2383" priority="2833">
      <formula>IF(RIGHT(TEXT(Y838,"0.#"),1)=".",FALSE,TRUE)</formula>
    </cfRule>
    <cfRule type="expression" dxfId="2382" priority="2834">
      <formula>IF(RIGHT(TEXT(Y838,"0.#"),1)=".",TRUE,FALSE)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210:AE211 AI210:AI211 AM210:AM211 AQ210:AQ211 AU210:AU211">
    <cfRule type="expression" dxfId="2167" priority="1953">
      <formula>IF(RIGHT(TEXT(AE210,"0.#"),1)=".",FALSE,TRUE)</formula>
    </cfRule>
    <cfRule type="expression" dxfId="2166" priority="1954">
      <formula>IF(RIGHT(TEXT(AE210,"0.#"),1)=".",TRUE,FALSE)</formula>
    </cfRule>
  </conditionalFormatting>
  <conditionalFormatting sqref="AE202:AE203 AI202:AI203 AM202:AM203 AQ202:AQ203 AU202:AU203">
    <cfRule type="expression" dxfId="2165" priority="1957">
      <formula>IF(RIGHT(TEXT(AE202,"0.#"),1)=".",FALSE,TRUE)</formula>
    </cfRule>
    <cfRule type="expression" dxfId="2164" priority="1958">
      <formula>IF(RIGHT(TEXT(AE202,"0.#"),1)=".",TRUE,FALSE)</formula>
    </cfRule>
  </conditionalFormatting>
  <conditionalFormatting sqref="AE206:AE207 AI206:AI207 AM206:AM207 AQ206:AQ207 AU206:AU207">
    <cfRule type="expression" dxfId="2163" priority="1955">
      <formula>IF(RIGHT(TEXT(AE206,"0.#"),1)=".",FALSE,TRUE)</formula>
    </cfRule>
    <cfRule type="expression" dxfId="2162" priority="1956">
      <formula>IF(RIGHT(TEXT(AE206,"0.#"),1)=".",TRUE,FALSE)</formula>
    </cfRule>
  </conditionalFormatting>
  <conditionalFormatting sqref="AE262:AE263 AI262:AI263 AM262:AM263 AQ262:AQ263 AU262:AU263">
    <cfRule type="expression" dxfId="2161" priority="1947">
      <formula>IF(RIGHT(TEXT(AE262,"0.#"),1)=".",FALSE,TRUE)</formula>
    </cfRule>
    <cfRule type="expression" dxfId="2160" priority="1948">
      <formula>IF(RIGHT(TEXT(AE262,"0.#"),1)=".",TRUE,FALSE)</formula>
    </cfRule>
  </conditionalFormatting>
  <conditionalFormatting sqref="AE254:AE255 AI254:AI255 AM254:AM255 AQ254:AQ255 AU254:AU255">
    <cfRule type="expression" dxfId="2159" priority="1951">
      <formula>IF(RIGHT(TEXT(AE254,"0.#"),1)=".",FALSE,TRUE)</formula>
    </cfRule>
    <cfRule type="expression" dxfId="2158" priority="1952">
      <formula>IF(RIGHT(TEXT(AE254,"0.#"),1)=".",TRUE,FALSE)</formula>
    </cfRule>
  </conditionalFormatting>
  <conditionalFormatting sqref="AE258:AE259 AI258:AI259 AM258:AM259 AQ258:AQ259 AU258:AU259">
    <cfRule type="expression" dxfId="2157" priority="1949">
      <formula>IF(RIGHT(TEXT(AE258,"0.#"),1)=".",FALSE,TRUE)</formula>
    </cfRule>
    <cfRule type="expression" dxfId="2156" priority="1950">
      <formula>IF(RIGHT(TEXT(AE258,"0.#"),1)=".",TRUE,FALSE)</formula>
    </cfRule>
  </conditionalFormatting>
  <conditionalFormatting sqref="AE314:AE315 AI314:AI315 AM314:AM315 AQ314:AQ315 AU314:AU315">
    <cfRule type="expression" dxfId="2155" priority="1941">
      <formula>IF(RIGHT(TEXT(AE314,"0.#"),1)=".",FALSE,TRUE)</formula>
    </cfRule>
    <cfRule type="expression" dxfId="2154" priority="1942">
      <formula>IF(RIGHT(TEXT(AE314,"0.#"),1)=".",TRUE,FALSE)</formula>
    </cfRule>
  </conditionalFormatting>
  <conditionalFormatting sqref="AE266:AE267 AI266:AI267 AM266:AM267 AQ266:AQ267 AU266:AU267">
    <cfRule type="expression" dxfId="2153" priority="1945">
      <formula>IF(RIGHT(TEXT(AE266,"0.#"),1)=".",FALSE,TRUE)</formula>
    </cfRule>
    <cfRule type="expression" dxfId="2152" priority="1946">
      <formula>IF(RIGHT(TEXT(AE266,"0.#"),1)=".",TRUE,FALSE)</formula>
    </cfRule>
  </conditionalFormatting>
  <conditionalFormatting sqref="AE270:AE271 AI270:AI271 AM270:AM271 AQ270:AQ271 AU270:AU271">
    <cfRule type="expression" dxfId="2151" priority="1943">
      <formula>IF(RIGHT(TEXT(AE270,"0.#"),1)=".",FALSE,TRUE)</formula>
    </cfRule>
    <cfRule type="expression" dxfId="2150" priority="1944">
      <formula>IF(RIGHT(TEXT(AE270,"0.#"),1)=".",TRUE,FALSE)</formula>
    </cfRule>
  </conditionalFormatting>
  <conditionalFormatting sqref="AE326:AE327 AI326:AI327 AM326:AM327 AQ326:AQ327 AU326:AU327">
    <cfRule type="expression" dxfId="2149" priority="1935">
      <formula>IF(RIGHT(TEXT(AE326,"0.#"),1)=".",FALSE,TRUE)</formula>
    </cfRule>
    <cfRule type="expression" dxfId="2148" priority="1936">
      <formula>IF(RIGHT(TEXT(AE326,"0.#"),1)=".",TRUE,FALSE)</formula>
    </cfRule>
  </conditionalFormatting>
  <conditionalFormatting sqref="AE318:AE319 AI318:AI319 AM318:AM319 AQ318:AQ319 AU318:AU319">
    <cfRule type="expression" dxfId="2147" priority="1939">
      <formula>IF(RIGHT(TEXT(AE318,"0.#"),1)=".",FALSE,TRUE)</formula>
    </cfRule>
    <cfRule type="expression" dxfId="2146" priority="1940">
      <formula>IF(RIGHT(TEXT(AE318,"0.#"),1)=".",TRUE,FALSE)</formula>
    </cfRule>
  </conditionalFormatting>
  <conditionalFormatting sqref="AE322:AE323 AI322:AI323 AM322:AM323 AQ322:AQ323 AU322:AU323">
    <cfRule type="expression" dxfId="2145" priority="1937">
      <formula>IF(RIGHT(TEXT(AE322,"0.#"),1)=".",FALSE,TRUE)</formula>
    </cfRule>
    <cfRule type="expression" dxfId="2144" priority="1938">
      <formula>IF(RIGHT(TEXT(AE322,"0.#"),1)=".",TRUE,FALSE)</formula>
    </cfRule>
  </conditionalFormatting>
  <conditionalFormatting sqref="AE378:AE379 AI378:AI379 AM378:AM379 AQ378:AQ379 AU378:AU379">
    <cfRule type="expression" dxfId="2143" priority="1929">
      <formula>IF(RIGHT(TEXT(AE378,"0.#"),1)=".",FALSE,TRUE)</formula>
    </cfRule>
    <cfRule type="expression" dxfId="2142" priority="1930">
      <formula>IF(RIGHT(TEXT(AE378,"0.#"),1)=".",TRUE,FALSE)</formula>
    </cfRule>
  </conditionalFormatting>
  <conditionalFormatting sqref="AE330:AE331 AI330:AI331 AM330:AM331 AQ330:AQ331 AU330:AU331">
    <cfRule type="expression" dxfId="2141" priority="1933">
      <formula>IF(RIGHT(TEXT(AE330,"0.#"),1)=".",FALSE,TRUE)</formula>
    </cfRule>
    <cfRule type="expression" dxfId="2140" priority="1934">
      <formula>IF(RIGHT(TEXT(AE330,"0.#"),1)=".",TRUE,FALSE)</formula>
    </cfRule>
  </conditionalFormatting>
  <conditionalFormatting sqref="AE374:AE375 AI374:AI375 AM374:AM375 AQ374:AQ375 AU374:AU375">
    <cfRule type="expression" dxfId="2139" priority="1931">
      <formula>IF(RIGHT(TEXT(AE374,"0.#"),1)=".",FALSE,TRUE)</formula>
    </cfRule>
    <cfRule type="expression" dxfId="2138" priority="1932">
      <formula>IF(RIGHT(TEXT(AE374,"0.#"),1)=".",TRUE,FALSE)</formula>
    </cfRule>
  </conditionalFormatting>
  <conditionalFormatting sqref="AE390:AE391 AI390:AI391 AM390:AM391 AQ390:AQ391 AU390:AU391">
    <cfRule type="expression" dxfId="2137" priority="1923">
      <formula>IF(RIGHT(TEXT(AE390,"0.#"),1)=".",FALSE,TRUE)</formula>
    </cfRule>
    <cfRule type="expression" dxfId="2136" priority="1924">
      <formula>IF(RIGHT(TEXT(AE390,"0.#"),1)=".",TRUE,FALSE)</formula>
    </cfRule>
  </conditionalFormatting>
  <conditionalFormatting sqref="AE382:AE383 AI382:AI383 AM382:AM383 AQ382:AQ383 AU382:AU383">
    <cfRule type="expression" dxfId="2135" priority="1927">
      <formula>IF(RIGHT(TEXT(AE382,"0.#"),1)=".",FALSE,TRUE)</formula>
    </cfRule>
    <cfRule type="expression" dxfId="2134" priority="1928">
      <formula>IF(RIGHT(TEXT(AE382,"0.#"),1)=".",TRUE,FALSE)</formula>
    </cfRule>
  </conditionalFormatting>
  <conditionalFormatting sqref="AE386:AE387 AI386:AI387 AM386:AM387 AQ386:AQ387 AU386:AU387">
    <cfRule type="expression" dxfId="2133" priority="1925">
      <formula>IF(RIGHT(TEXT(AE386,"0.#"),1)=".",FALSE,TRUE)</formula>
    </cfRule>
    <cfRule type="expression" dxfId="2132" priority="1926">
      <formula>IF(RIGHT(TEXT(AE386,"0.#"),1)=".",TRUE,FALSE)</formula>
    </cfRule>
  </conditionalFormatting>
  <conditionalFormatting sqref="AE440">
    <cfRule type="expression" dxfId="2131" priority="1917">
      <formula>IF(RIGHT(TEXT(AE440,"0.#"),1)=".",FALSE,TRUE)</formula>
    </cfRule>
    <cfRule type="expression" dxfId="2130" priority="1918">
      <formula>IF(RIGHT(TEXT(AE440,"0.#"),1)=".",TRUE,FALSE)</formula>
    </cfRule>
  </conditionalFormatting>
  <conditionalFormatting sqref="AE438">
    <cfRule type="expression" dxfId="2129" priority="1921">
      <formula>IF(RIGHT(TEXT(AE438,"0.#"),1)=".",FALSE,TRUE)</formula>
    </cfRule>
    <cfRule type="expression" dxfId="2128" priority="1922">
      <formula>IF(RIGHT(TEXT(AE438,"0.#"),1)=".",TRUE,FALSE)</formula>
    </cfRule>
  </conditionalFormatting>
  <conditionalFormatting sqref="AE439">
    <cfRule type="expression" dxfId="2127" priority="1919">
      <formula>IF(RIGHT(TEXT(AE439,"0.#"),1)=".",FALSE,TRUE)</formula>
    </cfRule>
    <cfRule type="expression" dxfId="2126" priority="1920">
      <formula>IF(RIGHT(TEXT(AE439,"0.#"),1)=".",TRUE,FALSE)</formula>
    </cfRule>
  </conditionalFormatting>
  <conditionalFormatting sqref="AM440">
    <cfRule type="expression" dxfId="2125" priority="1911">
      <formula>IF(RIGHT(TEXT(AM440,"0.#"),1)=".",FALSE,TRUE)</formula>
    </cfRule>
    <cfRule type="expression" dxfId="2124" priority="1912">
      <formula>IF(RIGHT(TEXT(AM440,"0.#"),1)=".",TRUE,FALSE)</formula>
    </cfRule>
  </conditionalFormatting>
  <conditionalFormatting sqref="AM438">
    <cfRule type="expression" dxfId="2123" priority="1915">
      <formula>IF(RIGHT(TEXT(AM438,"0.#"),1)=".",FALSE,TRUE)</formula>
    </cfRule>
    <cfRule type="expression" dxfId="2122" priority="1916">
      <formula>IF(RIGHT(TEXT(AM438,"0.#"),1)=".",TRUE,FALSE)</formula>
    </cfRule>
  </conditionalFormatting>
  <conditionalFormatting sqref="AM439">
    <cfRule type="expression" dxfId="2121" priority="1913">
      <formula>IF(RIGHT(TEXT(AM439,"0.#"),1)=".",FALSE,TRUE)</formula>
    </cfRule>
    <cfRule type="expression" dxfId="2120" priority="1914">
      <formula>IF(RIGHT(TEXT(AM439,"0.#"),1)=".",TRUE,FALSE)</formula>
    </cfRule>
  </conditionalFormatting>
  <conditionalFormatting sqref="AU440">
    <cfRule type="expression" dxfId="2119" priority="1905">
      <formula>IF(RIGHT(TEXT(AU440,"0.#"),1)=".",FALSE,TRUE)</formula>
    </cfRule>
    <cfRule type="expression" dxfId="2118" priority="1906">
      <formula>IF(RIGHT(TEXT(AU440,"0.#"),1)=".",TRUE,FALSE)</formula>
    </cfRule>
  </conditionalFormatting>
  <conditionalFormatting sqref="AU438">
    <cfRule type="expression" dxfId="2117" priority="1909">
      <formula>IF(RIGHT(TEXT(AU438,"0.#"),1)=".",FALSE,TRUE)</formula>
    </cfRule>
    <cfRule type="expression" dxfId="2116" priority="1910">
      <formula>IF(RIGHT(TEXT(AU438,"0.#"),1)=".",TRUE,FALSE)</formula>
    </cfRule>
  </conditionalFormatting>
  <conditionalFormatting sqref="AU439">
    <cfRule type="expression" dxfId="2115" priority="1907">
      <formula>IF(RIGHT(TEXT(AU439,"0.#"),1)=".",FALSE,TRUE)</formula>
    </cfRule>
    <cfRule type="expression" dxfId="2114" priority="1908">
      <formula>IF(RIGHT(TEXT(AU439,"0.#"),1)=".",TRUE,FALSE)</formula>
    </cfRule>
  </conditionalFormatting>
  <conditionalFormatting sqref="AI440">
    <cfRule type="expression" dxfId="2113" priority="1899">
      <formula>IF(RIGHT(TEXT(AI440,"0.#"),1)=".",FALSE,TRUE)</formula>
    </cfRule>
    <cfRule type="expression" dxfId="2112" priority="1900">
      <formula>IF(RIGHT(TEXT(AI440,"0.#"),1)=".",TRUE,FALSE)</formula>
    </cfRule>
  </conditionalFormatting>
  <conditionalFormatting sqref="AI438">
    <cfRule type="expression" dxfId="2111" priority="1903">
      <formula>IF(RIGHT(TEXT(AI438,"0.#"),1)=".",FALSE,TRUE)</formula>
    </cfRule>
    <cfRule type="expression" dxfId="2110" priority="1904">
      <formula>IF(RIGHT(TEXT(AI438,"0.#"),1)=".",TRUE,FALSE)</formula>
    </cfRule>
  </conditionalFormatting>
  <conditionalFormatting sqref="AI439">
    <cfRule type="expression" dxfId="2109" priority="1901">
      <formula>IF(RIGHT(TEXT(AI439,"0.#"),1)=".",FALSE,TRUE)</formula>
    </cfRule>
    <cfRule type="expression" dxfId="2108" priority="1902">
      <formula>IF(RIGHT(TEXT(AI439,"0.#"),1)=".",TRUE,FALSE)</formula>
    </cfRule>
  </conditionalFormatting>
  <conditionalFormatting sqref="AQ438">
    <cfRule type="expression" dxfId="2107" priority="1893">
      <formula>IF(RIGHT(TEXT(AQ438,"0.#"),1)=".",FALSE,TRUE)</formula>
    </cfRule>
    <cfRule type="expression" dxfId="2106" priority="1894">
      <formula>IF(RIGHT(TEXT(AQ438,"0.#"),1)=".",TRUE,FALSE)</formula>
    </cfRule>
  </conditionalFormatting>
  <conditionalFormatting sqref="AQ439">
    <cfRule type="expression" dxfId="2105" priority="1897">
      <formula>IF(RIGHT(TEXT(AQ439,"0.#"),1)=".",FALSE,TRUE)</formula>
    </cfRule>
    <cfRule type="expression" dxfId="2104" priority="1898">
      <formula>IF(RIGHT(TEXT(AQ439,"0.#"),1)=".",TRUE,FALSE)</formula>
    </cfRule>
  </conditionalFormatting>
  <conditionalFormatting sqref="AQ440">
    <cfRule type="expression" dxfId="2103" priority="1895">
      <formula>IF(RIGHT(TEXT(AQ440,"0.#"),1)=".",FALSE,TRUE)</formula>
    </cfRule>
    <cfRule type="expression" dxfId="2102" priority="1896">
      <formula>IF(RIGHT(TEXT(AQ440,"0.#"),1)=".",TRUE,FALSE)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73:Y900">
    <cfRule type="expression" dxfId="2071" priority="2093">
      <formula>IF(RIGHT(TEXT(Y873,"0.#"),1)=".",FALSE,TRUE)</formula>
    </cfRule>
    <cfRule type="expression" dxfId="2070" priority="2094">
      <formula>IF(RIGHT(TEXT(Y873,"0.#"),1)=".",TRUE,FALSE)</formula>
    </cfRule>
  </conditionalFormatting>
  <conditionalFormatting sqref="Y871:Y872">
    <cfRule type="expression" dxfId="2069" priority="2087">
      <formula>IF(RIGHT(TEXT(Y871,"0.#"),1)=".",FALSE,TRUE)</formula>
    </cfRule>
    <cfRule type="expression" dxfId="2068" priority="2088">
      <formula>IF(RIGHT(TEXT(Y871,"0.#"),1)=".",TRUE,FALSE)</formula>
    </cfRule>
  </conditionalFormatting>
  <conditionalFormatting sqref="Y906:Y933">
    <cfRule type="expression" dxfId="2067" priority="2081">
      <formula>IF(RIGHT(TEXT(Y906,"0.#"),1)=".",FALSE,TRUE)</formula>
    </cfRule>
    <cfRule type="expression" dxfId="2066" priority="2082">
      <formula>IF(RIGHT(TEXT(Y906,"0.#"),1)=".",TRUE,FALSE)</formula>
    </cfRule>
  </conditionalFormatting>
  <conditionalFormatting sqref="Y904:Y905">
    <cfRule type="expression" dxfId="2065" priority="2075">
      <formula>IF(RIGHT(TEXT(Y904,"0.#"),1)=".",FALSE,TRUE)</formula>
    </cfRule>
    <cfRule type="expression" dxfId="2064" priority="2076">
      <formula>IF(RIGHT(TEXT(Y904,"0.#"),1)=".",TRUE,FALSE)</formula>
    </cfRule>
  </conditionalFormatting>
  <conditionalFormatting sqref="Y939:Y966">
    <cfRule type="expression" dxfId="2063" priority="2069">
      <formula>IF(RIGHT(TEXT(Y939,"0.#"),1)=".",FALSE,TRUE)</formula>
    </cfRule>
    <cfRule type="expression" dxfId="2062" priority="2070">
      <formula>IF(RIGHT(TEXT(Y939,"0.#"),1)=".",TRUE,FALSE)</formula>
    </cfRule>
  </conditionalFormatting>
  <conditionalFormatting sqref="Y937:Y938">
    <cfRule type="expression" dxfId="2061" priority="2063">
      <formula>IF(RIGHT(TEXT(Y937,"0.#"),1)=".",FALSE,TRUE)</formula>
    </cfRule>
    <cfRule type="expression" dxfId="2060" priority="2064">
      <formula>IF(RIGHT(TEXT(Y937,"0.#"),1)=".",TRUE,FALSE)</formula>
    </cfRule>
  </conditionalFormatting>
  <conditionalFormatting sqref="Y972:Y999">
    <cfRule type="expression" dxfId="2059" priority="2057">
      <formula>IF(RIGHT(TEXT(Y972,"0.#"),1)=".",FALSE,TRUE)</formula>
    </cfRule>
    <cfRule type="expression" dxfId="2058" priority="2058">
      <formula>IF(RIGHT(TEXT(Y972,"0.#"),1)=".",TRUE,FALSE)</formula>
    </cfRule>
  </conditionalFormatting>
  <conditionalFormatting sqref="Y970:Y971">
    <cfRule type="expression" dxfId="2057" priority="2051">
      <formula>IF(RIGHT(TEXT(Y970,"0.#"),1)=".",FALSE,TRUE)</formula>
    </cfRule>
    <cfRule type="expression" dxfId="2056" priority="2052">
      <formula>IF(RIGHT(TEXT(Y970,"0.#"),1)=".",TRUE,FALSE)</formula>
    </cfRule>
  </conditionalFormatting>
  <conditionalFormatting sqref="Y1005:Y1032">
    <cfRule type="expression" dxfId="2055" priority="2045">
      <formula>IF(RIGHT(TEXT(Y1005,"0.#"),1)=".",FALSE,TRUE)</formula>
    </cfRule>
    <cfRule type="expression" dxfId="2054" priority="2046">
      <formula>IF(RIGHT(TEXT(Y1005,"0.#"),1)=".",TRUE,FALSE)</formula>
    </cfRule>
  </conditionalFormatting>
  <conditionalFormatting sqref="W23">
    <cfRule type="expression" dxfId="2053" priority="2329">
      <formula>IF(RIGHT(TEXT(W23,"0.#"),1)=".",FALSE,TRUE)</formula>
    </cfRule>
    <cfRule type="expression" dxfId="2052" priority="2330">
      <formula>IF(RIGHT(TEXT(W23,"0.#"),1)=".",TRUE,FALSE)</formula>
    </cfRule>
  </conditionalFormatting>
  <conditionalFormatting sqref="W24:W27">
    <cfRule type="expression" dxfId="2051" priority="2327">
      <formula>IF(RIGHT(TEXT(W24,"0.#"),1)=".",FALSE,TRUE)</formula>
    </cfRule>
    <cfRule type="expression" dxfId="2050" priority="2328">
      <formula>IF(RIGHT(TEXT(W24,"0.#"),1)=".",TRUE,FALSE)</formula>
    </cfRule>
  </conditionalFormatting>
  <conditionalFormatting sqref="W28">
    <cfRule type="expression" dxfId="2049" priority="2319">
      <formula>IF(RIGHT(TEXT(W28,"0.#"),1)=".",FALSE,TRUE)</formula>
    </cfRule>
    <cfRule type="expression" dxfId="2048" priority="2320">
      <formula>IF(RIGHT(TEXT(W28,"0.#"),1)=".",TRUE,FALSE)</formula>
    </cfRule>
  </conditionalFormatting>
  <conditionalFormatting sqref="P23">
    <cfRule type="expression" dxfId="2047" priority="2317">
      <formula>IF(RIGHT(TEXT(P23,"0.#"),1)=".",FALSE,TRUE)</formula>
    </cfRule>
    <cfRule type="expression" dxfId="2046" priority="2318">
      <formula>IF(RIGHT(TEXT(P23,"0.#"),1)=".",TRUE,FALSE)</formula>
    </cfRule>
  </conditionalFormatting>
  <conditionalFormatting sqref="P24:P27">
    <cfRule type="expression" dxfId="2045" priority="2315">
      <formula>IF(RIGHT(TEXT(P24,"0.#"),1)=".",FALSE,TRUE)</formula>
    </cfRule>
    <cfRule type="expression" dxfId="2044" priority="2316">
      <formula>IF(RIGHT(TEXT(P24,"0.#"),1)=".",TRUE,FALSE)</formula>
    </cfRule>
  </conditionalFormatting>
  <conditionalFormatting sqref="P28">
    <cfRule type="expression" dxfId="2043" priority="2313">
      <formula>IF(RIGHT(TEXT(P28,"0.#"),1)=".",FALSE,TRUE)</formula>
    </cfRule>
    <cfRule type="expression" dxfId="2042" priority="2314">
      <formula>IF(RIGHT(TEXT(P28,"0.#"),1)=".",TRUE,FALSE)</formula>
    </cfRule>
  </conditionalFormatting>
  <conditionalFormatting sqref="AQ114">
    <cfRule type="expression" dxfId="2041" priority="2297">
      <formula>IF(RIGHT(TEXT(AQ114,"0.#"),1)=".",FALSE,TRUE)</formula>
    </cfRule>
    <cfRule type="expression" dxfId="2040" priority="2298">
      <formula>IF(RIGHT(TEXT(AQ114,"0.#"),1)=".",TRUE,FALSE)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73:AO900">
    <cfRule type="expression" dxfId="1977" priority="2095">
      <formula>IF(AND(AL873&gt;=0, RIGHT(TEXT(AL873,"0.#"),1)&lt;&gt;"."),TRUE,FALSE)</formula>
    </cfRule>
    <cfRule type="expression" dxfId="1976" priority="2096">
      <formula>IF(AND(AL873&gt;=0, RIGHT(TEXT(AL873,"0.#"),1)="."),TRUE,FALSE)</formula>
    </cfRule>
    <cfRule type="expression" dxfId="1975" priority="2097">
      <formula>IF(AND(AL873&lt;0, RIGHT(TEXT(AL873,"0.#"),1)&lt;&gt;"."),TRUE,FALSE)</formula>
    </cfRule>
    <cfRule type="expression" dxfId="1974" priority="2098">
      <formula>IF(AND(AL873&lt;0, RIGHT(TEXT(AL873,"0.#"),1)="."),TRUE,FALSE)</formula>
    </cfRule>
  </conditionalFormatting>
  <conditionalFormatting sqref="AL872:AO872">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906:AO933">
    <cfRule type="expression" dxfId="1969" priority="2083">
      <formula>IF(AND(AL906&gt;=0, RIGHT(TEXT(AL906,"0.#"),1)&lt;&gt;"."),TRUE,FALSE)</formula>
    </cfRule>
    <cfRule type="expression" dxfId="1968" priority="2084">
      <formula>IF(AND(AL906&gt;=0, RIGHT(TEXT(AL906,"0.#"),1)="."),TRUE,FALSE)</formula>
    </cfRule>
    <cfRule type="expression" dxfId="1967" priority="2085">
      <formula>IF(AND(AL906&lt;0, RIGHT(TEXT(AL906,"0.#"),1)&lt;&gt;"."),TRUE,FALSE)</formula>
    </cfRule>
    <cfRule type="expression" dxfId="1966" priority="2086">
      <formula>IF(AND(AL906&lt;0, RIGHT(TEXT(AL906,"0.#"),1)="."),TRUE,FALSE)</formula>
    </cfRule>
  </conditionalFormatting>
  <conditionalFormatting sqref="AL904:AO905">
    <cfRule type="expression" dxfId="1965" priority="2077">
      <formula>IF(AND(AL904&gt;=0, RIGHT(TEXT(AL904,"0.#"),1)&lt;&gt;"."),TRUE,FALSE)</formula>
    </cfRule>
    <cfRule type="expression" dxfId="1964" priority="2078">
      <formula>IF(AND(AL904&gt;=0, RIGHT(TEXT(AL904,"0.#"),1)="."),TRUE,FALSE)</formula>
    </cfRule>
    <cfRule type="expression" dxfId="1963" priority="2079">
      <formula>IF(AND(AL904&lt;0, RIGHT(TEXT(AL904,"0.#"),1)&lt;&gt;"."),TRUE,FALSE)</formula>
    </cfRule>
    <cfRule type="expression" dxfId="1962" priority="2080">
      <formula>IF(AND(AL904&lt;0, RIGHT(TEXT(AL904,"0.#"),1)="."),TRUE,FALSE)</formula>
    </cfRule>
  </conditionalFormatting>
  <conditionalFormatting sqref="AL939:AO966">
    <cfRule type="expression" dxfId="1961" priority="2071">
      <formula>IF(AND(AL939&gt;=0, RIGHT(TEXT(AL939,"0.#"),1)&lt;&gt;"."),TRUE,FALSE)</formula>
    </cfRule>
    <cfRule type="expression" dxfId="1960" priority="2072">
      <formula>IF(AND(AL939&gt;=0, RIGHT(TEXT(AL939,"0.#"),1)="."),TRUE,FALSE)</formula>
    </cfRule>
    <cfRule type="expression" dxfId="1959" priority="2073">
      <formula>IF(AND(AL939&lt;0, RIGHT(TEXT(AL939,"0.#"),1)&lt;&gt;"."),TRUE,FALSE)</formula>
    </cfRule>
    <cfRule type="expression" dxfId="1958" priority="2074">
      <formula>IF(AND(AL939&lt;0, RIGHT(TEXT(AL939,"0.#"),1)="."),TRUE,FALSE)</formula>
    </cfRule>
  </conditionalFormatting>
  <conditionalFormatting sqref="AL937:AO938">
    <cfRule type="expression" dxfId="1957" priority="2065">
      <formula>IF(AND(AL937&gt;=0, RIGHT(TEXT(AL937,"0.#"),1)&lt;&gt;"."),TRUE,FALSE)</formula>
    </cfRule>
    <cfRule type="expression" dxfId="1956" priority="2066">
      <formula>IF(AND(AL937&gt;=0, RIGHT(TEXT(AL937,"0.#"),1)="."),TRUE,FALSE)</formula>
    </cfRule>
    <cfRule type="expression" dxfId="1955" priority="2067">
      <formula>IF(AND(AL937&lt;0, RIGHT(TEXT(AL937,"0.#"),1)&lt;&gt;"."),TRUE,FALSE)</formula>
    </cfRule>
    <cfRule type="expression" dxfId="1954" priority="2068">
      <formula>IF(AND(AL937&lt;0, RIGHT(TEXT(AL937,"0.#"),1)="."),TRUE,FALSE)</formula>
    </cfRule>
  </conditionalFormatting>
  <conditionalFormatting sqref="AL972:AO999">
    <cfRule type="expression" dxfId="1953" priority="2059">
      <formula>IF(AND(AL972&gt;=0, RIGHT(TEXT(AL972,"0.#"),1)&lt;&gt;"."),TRUE,FALSE)</formula>
    </cfRule>
    <cfRule type="expression" dxfId="1952" priority="2060">
      <formula>IF(AND(AL972&gt;=0, RIGHT(TEXT(AL972,"0.#"),1)="."),TRUE,FALSE)</formula>
    </cfRule>
    <cfRule type="expression" dxfId="1951" priority="2061">
      <formula>IF(AND(AL972&lt;0, RIGHT(TEXT(AL972,"0.#"),1)&lt;&gt;"."),TRUE,FALSE)</formula>
    </cfRule>
    <cfRule type="expression" dxfId="1950" priority="2062">
      <formula>IF(AND(AL972&lt;0, RIGHT(TEXT(AL972,"0.#"),1)="."),TRUE,FALSE)</formula>
    </cfRule>
  </conditionalFormatting>
  <conditionalFormatting sqref="AL970:AO971">
    <cfRule type="expression" dxfId="1949" priority="2053">
      <formula>IF(AND(AL970&gt;=0, RIGHT(TEXT(AL970,"0.#"),1)&lt;&gt;"."),TRUE,FALSE)</formula>
    </cfRule>
    <cfRule type="expression" dxfId="1948" priority="2054">
      <formula>IF(AND(AL970&gt;=0, RIGHT(TEXT(AL970,"0.#"),1)="."),TRUE,FALSE)</formula>
    </cfRule>
    <cfRule type="expression" dxfId="1947" priority="2055">
      <formula>IF(AND(AL970&lt;0, RIGHT(TEXT(AL970,"0.#"),1)&lt;&gt;"."),TRUE,FALSE)</formula>
    </cfRule>
    <cfRule type="expression" dxfId="1946" priority="2056">
      <formula>IF(AND(AL970&lt;0, RIGHT(TEXT(AL970,"0.#"),1)="."),TRUE,FALSE)</formula>
    </cfRule>
  </conditionalFormatting>
  <conditionalFormatting sqref="AL1005:AO1032">
    <cfRule type="expression" dxfId="1945" priority="2047">
      <formula>IF(AND(AL1005&gt;=0, RIGHT(TEXT(AL1005,"0.#"),1)&lt;&gt;"."),TRUE,FALSE)</formula>
    </cfRule>
    <cfRule type="expression" dxfId="1944" priority="2048">
      <formula>IF(AND(AL1005&gt;=0, RIGHT(TEXT(AL1005,"0.#"),1)="."),TRUE,FALSE)</formula>
    </cfRule>
    <cfRule type="expression" dxfId="1943" priority="2049">
      <formula>IF(AND(AL1005&lt;0, RIGHT(TEXT(AL1005,"0.#"),1)&lt;&gt;"."),TRUE,FALSE)</formula>
    </cfRule>
    <cfRule type="expression" dxfId="1942" priority="2050">
      <formula>IF(AND(AL1005&lt;0, RIGHT(TEXT(AL1005,"0.#"),1)="."),TRUE,FALSE)</formula>
    </cfRule>
  </conditionalFormatting>
  <conditionalFormatting sqref="AL1003:AO1004">
    <cfRule type="expression" dxfId="1941" priority="2041">
      <formula>IF(AND(AL1003&gt;=0, RIGHT(TEXT(AL1003,"0.#"),1)&lt;&gt;"."),TRUE,FALSE)</formula>
    </cfRule>
    <cfRule type="expression" dxfId="1940" priority="2042">
      <formula>IF(AND(AL1003&gt;=0, RIGHT(TEXT(AL1003,"0.#"),1)="."),TRUE,FALSE)</formula>
    </cfRule>
    <cfRule type="expression" dxfId="1939" priority="2043">
      <formula>IF(AND(AL1003&lt;0, RIGHT(TEXT(AL1003,"0.#"),1)&lt;&gt;"."),TRUE,FALSE)</formula>
    </cfRule>
    <cfRule type="expression" dxfId="1938" priority="2044">
      <formula>IF(AND(AL1003&lt;0, RIGHT(TEXT(AL1003,"0.#"),1)="."),TRUE,FALSE)</formula>
    </cfRule>
  </conditionalFormatting>
  <conditionalFormatting sqref="Y1003:Y1004">
    <cfRule type="expression" dxfId="1937" priority="2039">
      <formula>IF(RIGHT(TEXT(Y1003,"0.#"),1)=".",FALSE,TRUE)</formula>
    </cfRule>
    <cfRule type="expression" dxfId="1936" priority="2040">
      <formula>IF(RIGHT(TEXT(Y1003,"0.#"),1)=".",TRUE,FALSE)</formula>
    </cfRule>
  </conditionalFormatting>
  <conditionalFormatting sqref="AL1038:AO1065">
    <cfRule type="expression" dxfId="1935" priority="2035">
      <formula>IF(AND(AL1038&gt;=0, RIGHT(TEXT(AL1038,"0.#"),1)&lt;&gt;"."),TRUE,FALSE)</formula>
    </cfRule>
    <cfRule type="expression" dxfId="1934" priority="2036">
      <formula>IF(AND(AL1038&gt;=0, RIGHT(TEXT(AL1038,"0.#"),1)="."),TRUE,FALSE)</formula>
    </cfRule>
    <cfRule type="expression" dxfId="1933" priority="2037">
      <formula>IF(AND(AL1038&lt;0, RIGHT(TEXT(AL1038,"0.#"),1)&lt;&gt;"."),TRUE,FALSE)</formula>
    </cfRule>
    <cfRule type="expression" dxfId="1932" priority="2038">
      <formula>IF(AND(AL1038&lt;0, RIGHT(TEXT(AL1038,"0.#"),1)="."),TRUE,FALSE)</formula>
    </cfRule>
  </conditionalFormatting>
  <conditionalFormatting sqref="Y1038:Y1065">
    <cfRule type="expression" dxfId="1931" priority="2033">
      <formula>IF(RIGHT(TEXT(Y1038,"0.#"),1)=".",FALSE,TRUE)</formula>
    </cfRule>
    <cfRule type="expression" dxfId="1930" priority="2034">
      <formula>IF(RIGHT(TEXT(Y1038,"0.#"),1)=".",TRUE,FALSE)</formula>
    </cfRule>
  </conditionalFormatting>
  <conditionalFormatting sqref="AL1036:AO1037">
    <cfRule type="expression" dxfId="1929" priority="2029">
      <formula>IF(AND(AL1036&gt;=0, RIGHT(TEXT(AL1036,"0.#"),1)&lt;&gt;"."),TRUE,FALSE)</formula>
    </cfRule>
    <cfRule type="expression" dxfId="1928" priority="2030">
      <formula>IF(AND(AL1036&gt;=0, RIGHT(TEXT(AL1036,"0.#"),1)="."),TRUE,FALSE)</formula>
    </cfRule>
    <cfRule type="expression" dxfId="1927" priority="2031">
      <formula>IF(AND(AL1036&lt;0, RIGHT(TEXT(AL1036,"0.#"),1)&lt;&gt;"."),TRUE,FALSE)</formula>
    </cfRule>
    <cfRule type="expression" dxfId="1926" priority="2032">
      <formula>IF(AND(AL1036&lt;0, RIGHT(TEXT(AL1036,"0.#"),1)="."),TRUE,FALSE)</formula>
    </cfRule>
  </conditionalFormatting>
  <conditionalFormatting sqref="Y1036:Y1037">
    <cfRule type="expression" dxfId="1925" priority="2027">
      <formula>IF(RIGHT(TEXT(Y1036,"0.#"),1)=".",FALSE,TRUE)</formula>
    </cfRule>
    <cfRule type="expression" dxfId="1924" priority="2028">
      <formula>IF(RIGHT(TEXT(Y1036,"0.#"),1)=".",TRUE,FALSE)</formula>
    </cfRule>
  </conditionalFormatting>
  <conditionalFormatting sqref="AL1071:AO1098">
    <cfRule type="expression" dxfId="1923" priority="2023">
      <formula>IF(AND(AL1071&gt;=0, RIGHT(TEXT(AL1071,"0.#"),1)&lt;&gt;"."),TRUE,FALSE)</formula>
    </cfRule>
    <cfRule type="expression" dxfId="1922" priority="2024">
      <formula>IF(AND(AL1071&gt;=0, RIGHT(TEXT(AL1071,"0.#"),1)="."),TRUE,FALSE)</formula>
    </cfRule>
    <cfRule type="expression" dxfId="1921" priority="2025">
      <formula>IF(AND(AL1071&lt;0, RIGHT(TEXT(AL1071,"0.#"),1)&lt;&gt;"."),TRUE,FALSE)</formula>
    </cfRule>
    <cfRule type="expression" dxfId="1920" priority="2026">
      <formula>IF(AND(AL1071&lt;0, RIGHT(TEXT(AL1071,"0.#"),1)="."),TRUE,FALSE)</formula>
    </cfRule>
  </conditionalFormatting>
  <conditionalFormatting sqref="Y1071:Y1098">
    <cfRule type="expression" dxfId="1919" priority="2021">
      <formula>IF(RIGHT(TEXT(Y1071,"0.#"),1)=".",FALSE,TRUE)</formula>
    </cfRule>
    <cfRule type="expression" dxfId="1918" priority="2022">
      <formula>IF(RIGHT(TEXT(Y1071,"0.#"),1)=".",TRUE,FALSE)</formula>
    </cfRule>
  </conditionalFormatting>
  <conditionalFormatting sqref="AL1069:AO1070">
    <cfRule type="expression" dxfId="1917" priority="2017">
      <formula>IF(AND(AL1069&gt;=0, RIGHT(TEXT(AL1069,"0.#"),1)&lt;&gt;"."),TRUE,FALSE)</formula>
    </cfRule>
    <cfRule type="expression" dxfId="1916" priority="2018">
      <formula>IF(AND(AL1069&gt;=0, RIGHT(TEXT(AL1069,"0.#"),1)="."),TRUE,FALSE)</formula>
    </cfRule>
    <cfRule type="expression" dxfId="1915" priority="2019">
      <formula>IF(AND(AL1069&lt;0, RIGHT(TEXT(AL1069,"0.#"),1)&lt;&gt;"."),TRUE,FALSE)</formula>
    </cfRule>
    <cfRule type="expression" dxfId="1914" priority="2020">
      <formula>IF(AND(AL1069&lt;0, RIGHT(TEXT(AL1069,"0.#"),1)="."),TRUE,FALSE)</formula>
    </cfRule>
  </conditionalFormatting>
  <conditionalFormatting sqref="Y1069:Y1070">
    <cfRule type="expression" dxfId="1913" priority="2015">
      <formula>IF(RIGHT(TEXT(Y1069,"0.#"),1)=".",FALSE,TRUE)</formula>
    </cfRule>
    <cfRule type="expression" dxfId="1912" priority="2016">
      <formula>IF(RIGHT(TEXT(Y1069,"0.#"),1)=".",TRUE,FALSE)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7">
    <cfRule type="expression" dxfId="701" priority="1">
      <formula>IF(RIGHT(TEXT(AQ107,"0.#"),1)=".",FALSE,TRUE)</formula>
    </cfRule>
    <cfRule type="expression" dxfId="700" priority="2">
      <formula>IF(RIGHT(TEXT(AQ107,"0.#"),1)=".",TRUE,FALSE)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43" max="49" man="1"/>
    <brk id="699" max="49" man="1"/>
    <brk id="727" max="49" man="1"/>
    <brk id="764"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5" sqref="Q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0"/>
      <c r="AA2" s="851"/>
      <c r="AB2" s="1055" t="s">
        <v>11</v>
      </c>
      <c r="AC2" s="1056"/>
      <c r="AD2" s="1057"/>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8"/>
      <c r="I4" s="1028"/>
      <c r="J4" s="1028"/>
      <c r="K4" s="1028"/>
      <c r="L4" s="1028"/>
      <c r="M4" s="1028"/>
      <c r="N4" s="1028"/>
      <c r="O4" s="1029"/>
      <c r="P4" s="104"/>
      <c r="Q4" s="1036"/>
      <c r="R4" s="1036"/>
      <c r="S4" s="1036"/>
      <c r="T4" s="1036"/>
      <c r="U4" s="1036"/>
      <c r="V4" s="1036"/>
      <c r="W4" s="1036"/>
      <c r="X4" s="1037"/>
      <c r="Y4" s="1046" t="s">
        <v>12</v>
      </c>
      <c r="Z4" s="1047"/>
      <c r="AA4" s="1048"/>
      <c r="AB4" s="484"/>
      <c r="AC4" s="1050"/>
      <c r="AD4" s="1050"/>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0"/>
      <c r="AA9" s="851"/>
      <c r="AB9" s="1055" t="s">
        <v>11</v>
      </c>
      <c r="AC9" s="1056"/>
      <c r="AD9" s="1057"/>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8"/>
      <c r="I11" s="1028"/>
      <c r="J11" s="1028"/>
      <c r="K11" s="1028"/>
      <c r="L11" s="1028"/>
      <c r="M11" s="1028"/>
      <c r="N11" s="1028"/>
      <c r="O11" s="1029"/>
      <c r="P11" s="104"/>
      <c r="Q11" s="1036"/>
      <c r="R11" s="1036"/>
      <c r="S11" s="1036"/>
      <c r="T11" s="1036"/>
      <c r="U11" s="1036"/>
      <c r="V11" s="1036"/>
      <c r="W11" s="1036"/>
      <c r="X11" s="1037"/>
      <c r="Y11" s="1046" t="s">
        <v>12</v>
      </c>
      <c r="Z11" s="1047"/>
      <c r="AA11" s="1048"/>
      <c r="AB11" s="484"/>
      <c r="AC11" s="1050"/>
      <c r="AD11" s="105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0"/>
      <c r="AA16" s="851"/>
      <c r="AB16" s="1055" t="s">
        <v>11</v>
      </c>
      <c r="AC16" s="1056"/>
      <c r="AD16" s="1057"/>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8"/>
      <c r="I18" s="1028"/>
      <c r="J18" s="1028"/>
      <c r="K18" s="1028"/>
      <c r="L18" s="1028"/>
      <c r="M18" s="1028"/>
      <c r="N18" s="1028"/>
      <c r="O18" s="1029"/>
      <c r="P18" s="104"/>
      <c r="Q18" s="1036"/>
      <c r="R18" s="1036"/>
      <c r="S18" s="1036"/>
      <c r="T18" s="1036"/>
      <c r="U18" s="1036"/>
      <c r="V18" s="1036"/>
      <c r="W18" s="1036"/>
      <c r="X18" s="1037"/>
      <c r="Y18" s="1046" t="s">
        <v>12</v>
      </c>
      <c r="Z18" s="1047"/>
      <c r="AA18" s="1048"/>
      <c r="AB18" s="484"/>
      <c r="AC18" s="1050"/>
      <c r="AD18" s="105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0"/>
      <c r="AA23" s="851"/>
      <c r="AB23" s="1055" t="s">
        <v>11</v>
      </c>
      <c r="AC23" s="1056"/>
      <c r="AD23" s="1057"/>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8"/>
      <c r="I25" s="1028"/>
      <c r="J25" s="1028"/>
      <c r="K25" s="1028"/>
      <c r="L25" s="1028"/>
      <c r="M25" s="1028"/>
      <c r="N25" s="1028"/>
      <c r="O25" s="1029"/>
      <c r="P25" s="104"/>
      <c r="Q25" s="1036"/>
      <c r="R25" s="1036"/>
      <c r="S25" s="1036"/>
      <c r="T25" s="1036"/>
      <c r="U25" s="1036"/>
      <c r="V25" s="1036"/>
      <c r="W25" s="1036"/>
      <c r="X25" s="1037"/>
      <c r="Y25" s="1046" t="s">
        <v>12</v>
      </c>
      <c r="Z25" s="1047"/>
      <c r="AA25" s="1048"/>
      <c r="AB25" s="484"/>
      <c r="AC25" s="1050"/>
      <c r="AD25" s="105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0"/>
      <c r="AA30" s="851"/>
      <c r="AB30" s="1055" t="s">
        <v>11</v>
      </c>
      <c r="AC30" s="1056"/>
      <c r="AD30" s="1057"/>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8"/>
      <c r="I32" s="1028"/>
      <c r="J32" s="1028"/>
      <c r="K32" s="1028"/>
      <c r="L32" s="1028"/>
      <c r="M32" s="1028"/>
      <c r="N32" s="1028"/>
      <c r="O32" s="1029"/>
      <c r="P32" s="104"/>
      <c r="Q32" s="1036"/>
      <c r="R32" s="1036"/>
      <c r="S32" s="1036"/>
      <c r="T32" s="1036"/>
      <c r="U32" s="1036"/>
      <c r="V32" s="1036"/>
      <c r="W32" s="1036"/>
      <c r="X32" s="1037"/>
      <c r="Y32" s="1046" t="s">
        <v>12</v>
      </c>
      <c r="Z32" s="1047"/>
      <c r="AA32" s="1048"/>
      <c r="AB32" s="484"/>
      <c r="AC32" s="1050"/>
      <c r="AD32" s="105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0"/>
      <c r="AA37" s="851"/>
      <c r="AB37" s="1055" t="s">
        <v>11</v>
      </c>
      <c r="AC37" s="1056"/>
      <c r="AD37" s="1057"/>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8"/>
      <c r="I39" s="1028"/>
      <c r="J39" s="1028"/>
      <c r="K39" s="1028"/>
      <c r="L39" s="1028"/>
      <c r="M39" s="1028"/>
      <c r="N39" s="1028"/>
      <c r="O39" s="1029"/>
      <c r="P39" s="104"/>
      <c r="Q39" s="1036"/>
      <c r="R39" s="1036"/>
      <c r="S39" s="1036"/>
      <c r="T39" s="1036"/>
      <c r="U39" s="1036"/>
      <c r="V39" s="1036"/>
      <c r="W39" s="1036"/>
      <c r="X39" s="1037"/>
      <c r="Y39" s="1046" t="s">
        <v>12</v>
      </c>
      <c r="Z39" s="1047"/>
      <c r="AA39" s="1048"/>
      <c r="AB39" s="484"/>
      <c r="AC39" s="1050"/>
      <c r="AD39" s="105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0"/>
      <c r="AA44" s="851"/>
      <c r="AB44" s="1055" t="s">
        <v>11</v>
      </c>
      <c r="AC44" s="1056"/>
      <c r="AD44" s="1057"/>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8"/>
      <c r="I46" s="1028"/>
      <c r="J46" s="1028"/>
      <c r="K46" s="1028"/>
      <c r="L46" s="1028"/>
      <c r="M46" s="1028"/>
      <c r="N46" s="1028"/>
      <c r="O46" s="1029"/>
      <c r="P46" s="104"/>
      <c r="Q46" s="1036"/>
      <c r="R46" s="1036"/>
      <c r="S46" s="1036"/>
      <c r="T46" s="1036"/>
      <c r="U46" s="1036"/>
      <c r="V46" s="1036"/>
      <c r="W46" s="1036"/>
      <c r="X46" s="1037"/>
      <c r="Y46" s="1046" t="s">
        <v>12</v>
      </c>
      <c r="Z46" s="1047"/>
      <c r="AA46" s="1048"/>
      <c r="AB46" s="484"/>
      <c r="AC46" s="1050"/>
      <c r="AD46" s="105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0"/>
      <c r="AA51" s="851"/>
      <c r="AB51" s="243" t="s">
        <v>11</v>
      </c>
      <c r="AC51" s="1056"/>
      <c r="AD51" s="1057"/>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8"/>
      <c r="I53" s="1028"/>
      <c r="J53" s="1028"/>
      <c r="K53" s="1028"/>
      <c r="L53" s="1028"/>
      <c r="M53" s="1028"/>
      <c r="N53" s="1028"/>
      <c r="O53" s="1029"/>
      <c r="P53" s="104"/>
      <c r="Q53" s="1036"/>
      <c r="R53" s="1036"/>
      <c r="S53" s="1036"/>
      <c r="T53" s="1036"/>
      <c r="U53" s="1036"/>
      <c r="V53" s="1036"/>
      <c r="W53" s="1036"/>
      <c r="X53" s="1037"/>
      <c r="Y53" s="1046" t="s">
        <v>12</v>
      </c>
      <c r="Z53" s="1047"/>
      <c r="AA53" s="1048"/>
      <c r="AB53" s="484"/>
      <c r="AC53" s="1050"/>
      <c r="AD53" s="105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0"/>
      <c r="AA58" s="851"/>
      <c r="AB58" s="1055" t="s">
        <v>11</v>
      </c>
      <c r="AC58" s="1056"/>
      <c r="AD58" s="1057"/>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8"/>
      <c r="I60" s="1028"/>
      <c r="J60" s="1028"/>
      <c r="K60" s="1028"/>
      <c r="L60" s="1028"/>
      <c r="M60" s="1028"/>
      <c r="N60" s="1028"/>
      <c r="O60" s="1029"/>
      <c r="P60" s="104"/>
      <c r="Q60" s="1036"/>
      <c r="R60" s="1036"/>
      <c r="S60" s="1036"/>
      <c r="T60" s="1036"/>
      <c r="U60" s="1036"/>
      <c r="V60" s="1036"/>
      <c r="W60" s="1036"/>
      <c r="X60" s="1037"/>
      <c r="Y60" s="1046" t="s">
        <v>12</v>
      </c>
      <c r="Z60" s="1047"/>
      <c r="AA60" s="1048"/>
      <c r="AB60" s="484"/>
      <c r="AC60" s="1050"/>
      <c r="AD60" s="105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0"/>
      <c r="AA65" s="851"/>
      <c r="AB65" s="1055" t="s">
        <v>11</v>
      </c>
      <c r="AC65" s="1056"/>
      <c r="AD65" s="1057"/>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8"/>
      <c r="I67" s="1028"/>
      <c r="J67" s="1028"/>
      <c r="K67" s="1028"/>
      <c r="L67" s="1028"/>
      <c r="M67" s="1028"/>
      <c r="N67" s="1028"/>
      <c r="O67" s="1029"/>
      <c r="P67" s="104"/>
      <c r="Q67" s="1036"/>
      <c r="R67" s="1036"/>
      <c r="S67" s="1036"/>
      <c r="T67" s="1036"/>
      <c r="U67" s="1036"/>
      <c r="V67" s="1036"/>
      <c r="W67" s="1036"/>
      <c r="X67" s="1037"/>
      <c r="Y67" s="1046" t="s">
        <v>12</v>
      </c>
      <c r="Z67" s="1047"/>
      <c r="AA67" s="1048"/>
      <c r="AB67" s="484"/>
      <c r="AC67" s="1050"/>
      <c r="AD67" s="105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6" t="s">
        <v>17</v>
      </c>
      <c r="H3" s="688"/>
      <c r="I3" s="688"/>
      <c r="J3" s="688"/>
      <c r="K3" s="688"/>
      <c r="L3" s="687" t="s">
        <v>18</v>
      </c>
      <c r="M3" s="688"/>
      <c r="N3" s="688"/>
      <c r="O3" s="688"/>
      <c r="P3" s="688"/>
      <c r="Q3" s="688"/>
      <c r="R3" s="688"/>
      <c r="S3" s="688"/>
      <c r="T3" s="688"/>
      <c r="U3" s="688"/>
      <c r="V3" s="688"/>
      <c r="W3" s="688"/>
      <c r="X3" s="689"/>
      <c r="Y3" s="673" t="s">
        <v>19</v>
      </c>
      <c r="Z3" s="674"/>
      <c r="AA3" s="674"/>
      <c r="AB3" s="820"/>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3"/>
      <c r="B4" s="1074"/>
      <c r="C4" s="1074"/>
      <c r="D4" s="1074"/>
      <c r="E4" s="1074"/>
      <c r="F4" s="1075"/>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3"/>
      <c r="B5" s="1074"/>
      <c r="C5" s="1074"/>
      <c r="D5" s="1074"/>
      <c r="E5" s="1074"/>
      <c r="F5" s="1075"/>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3"/>
      <c r="B6" s="1074"/>
      <c r="C6" s="1074"/>
      <c r="D6" s="1074"/>
      <c r="E6" s="1074"/>
      <c r="F6" s="1075"/>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3"/>
      <c r="B7" s="1074"/>
      <c r="C7" s="1074"/>
      <c r="D7" s="1074"/>
      <c r="E7" s="1074"/>
      <c r="F7" s="1075"/>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3"/>
      <c r="B8" s="1074"/>
      <c r="C8" s="1074"/>
      <c r="D8" s="1074"/>
      <c r="E8" s="1074"/>
      <c r="F8" s="1075"/>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3"/>
      <c r="B9" s="1074"/>
      <c r="C9" s="1074"/>
      <c r="D9" s="1074"/>
      <c r="E9" s="1074"/>
      <c r="F9" s="1075"/>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3"/>
      <c r="B10" s="1074"/>
      <c r="C10" s="1074"/>
      <c r="D10" s="1074"/>
      <c r="E10" s="1074"/>
      <c r="F10" s="1075"/>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3"/>
      <c r="B11" s="1074"/>
      <c r="C11" s="1074"/>
      <c r="D11" s="1074"/>
      <c r="E11" s="1074"/>
      <c r="F11" s="1075"/>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3"/>
      <c r="B12" s="1074"/>
      <c r="C12" s="1074"/>
      <c r="D12" s="1074"/>
      <c r="E12" s="1074"/>
      <c r="F12" s="1075"/>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3"/>
      <c r="B13" s="1074"/>
      <c r="C13" s="1074"/>
      <c r="D13" s="1074"/>
      <c r="E13" s="1074"/>
      <c r="F13" s="1075"/>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3"/>
      <c r="B14" s="1074"/>
      <c r="C14" s="1074"/>
      <c r="D14" s="1074"/>
      <c r="E14" s="1074"/>
      <c r="F14" s="1075"/>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3"/>
      <c r="B15" s="1074"/>
      <c r="C15" s="1074"/>
      <c r="D15" s="1074"/>
      <c r="E15" s="1074"/>
      <c r="F15" s="1075"/>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3"/>
      <c r="B16" s="1074"/>
      <c r="C16" s="1074"/>
      <c r="D16" s="1074"/>
      <c r="E16" s="1074"/>
      <c r="F16" s="1075"/>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3"/>
      <c r="B17" s="1074"/>
      <c r="C17" s="1074"/>
      <c r="D17" s="1074"/>
      <c r="E17" s="1074"/>
      <c r="F17" s="1075"/>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3"/>
      <c r="B18" s="1074"/>
      <c r="C18" s="1074"/>
      <c r="D18" s="1074"/>
      <c r="E18" s="1074"/>
      <c r="F18" s="1075"/>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3"/>
      <c r="B19" s="1074"/>
      <c r="C19" s="1074"/>
      <c r="D19" s="1074"/>
      <c r="E19" s="1074"/>
      <c r="F19" s="1075"/>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3"/>
      <c r="B20" s="1074"/>
      <c r="C20" s="1074"/>
      <c r="D20" s="1074"/>
      <c r="E20" s="1074"/>
      <c r="F20" s="1075"/>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3"/>
      <c r="B21" s="1074"/>
      <c r="C21" s="1074"/>
      <c r="D21" s="1074"/>
      <c r="E21" s="1074"/>
      <c r="F21" s="1075"/>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3"/>
      <c r="B22" s="1074"/>
      <c r="C22" s="1074"/>
      <c r="D22" s="1074"/>
      <c r="E22" s="1074"/>
      <c r="F22" s="1075"/>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3"/>
      <c r="B23" s="1074"/>
      <c r="C23" s="1074"/>
      <c r="D23" s="1074"/>
      <c r="E23" s="1074"/>
      <c r="F23" s="1075"/>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3"/>
      <c r="B24" s="1074"/>
      <c r="C24" s="1074"/>
      <c r="D24" s="1074"/>
      <c r="E24" s="1074"/>
      <c r="F24" s="1075"/>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3"/>
      <c r="B25" s="1074"/>
      <c r="C25" s="1074"/>
      <c r="D25" s="1074"/>
      <c r="E25" s="1074"/>
      <c r="F25" s="1075"/>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3"/>
      <c r="B26" s="1074"/>
      <c r="C26" s="1074"/>
      <c r="D26" s="1074"/>
      <c r="E26" s="1074"/>
      <c r="F26" s="1075"/>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3"/>
      <c r="B27" s="1074"/>
      <c r="C27" s="1074"/>
      <c r="D27" s="1074"/>
      <c r="E27" s="1074"/>
      <c r="F27" s="1075"/>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3"/>
      <c r="B28" s="1074"/>
      <c r="C28" s="1074"/>
      <c r="D28" s="1074"/>
      <c r="E28" s="1074"/>
      <c r="F28" s="1075"/>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3"/>
      <c r="B29" s="1074"/>
      <c r="C29" s="1074"/>
      <c r="D29" s="1074"/>
      <c r="E29" s="1074"/>
      <c r="F29" s="1075"/>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3"/>
      <c r="B30" s="1074"/>
      <c r="C30" s="1074"/>
      <c r="D30" s="1074"/>
      <c r="E30" s="1074"/>
      <c r="F30" s="1075"/>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3"/>
      <c r="B31" s="1074"/>
      <c r="C31" s="1074"/>
      <c r="D31" s="1074"/>
      <c r="E31" s="1074"/>
      <c r="F31" s="1075"/>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3"/>
      <c r="B32" s="1074"/>
      <c r="C32" s="1074"/>
      <c r="D32" s="1074"/>
      <c r="E32" s="1074"/>
      <c r="F32" s="1075"/>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3"/>
      <c r="B33" s="1074"/>
      <c r="C33" s="1074"/>
      <c r="D33" s="1074"/>
      <c r="E33" s="1074"/>
      <c r="F33" s="1075"/>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3"/>
      <c r="B34" s="1074"/>
      <c r="C34" s="1074"/>
      <c r="D34" s="1074"/>
      <c r="E34" s="1074"/>
      <c r="F34" s="1075"/>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3"/>
      <c r="B35" s="1074"/>
      <c r="C35" s="1074"/>
      <c r="D35" s="1074"/>
      <c r="E35" s="1074"/>
      <c r="F35" s="1075"/>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3"/>
      <c r="B36" s="1074"/>
      <c r="C36" s="1074"/>
      <c r="D36" s="1074"/>
      <c r="E36" s="1074"/>
      <c r="F36" s="1075"/>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3"/>
      <c r="B37" s="1074"/>
      <c r="C37" s="1074"/>
      <c r="D37" s="1074"/>
      <c r="E37" s="1074"/>
      <c r="F37" s="1075"/>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3"/>
      <c r="B38" s="1074"/>
      <c r="C38" s="1074"/>
      <c r="D38" s="1074"/>
      <c r="E38" s="1074"/>
      <c r="F38" s="1075"/>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3"/>
      <c r="B39" s="1074"/>
      <c r="C39" s="1074"/>
      <c r="D39" s="1074"/>
      <c r="E39" s="1074"/>
      <c r="F39" s="1075"/>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3"/>
      <c r="B40" s="1074"/>
      <c r="C40" s="1074"/>
      <c r="D40" s="1074"/>
      <c r="E40" s="1074"/>
      <c r="F40" s="1075"/>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3"/>
      <c r="B41" s="1074"/>
      <c r="C41" s="1074"/>
      <c r="D41" s="1074"/>
      <c r="E41" s="1074"/>
      <c r="F41" s="1075"/>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3"/>
      <c r="B42" s="1074"/>
      <c r="C42" s="1074"/>
      <c r="D42" s="1074"/>
      <c r="E42" s="1074"/>
      <c r="F42" s="1075"/>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3"/>
      <c r="B43" s="1074"/>
      <c r="C43" s="1074"/>
      <c r="D43" s="1074"/>
      <c r="E43" s="1074"/>
      <c r="F43" s="1075"/>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3"/>
      <c r="B44" s="1074"/>
      <c r="C44" s="1074"/>
      <c r="D44" s="1074"/>
      <c r="E44" s="1074"/>
      <c r="F44" s="1075"/>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3"/>
      <c r="B45" s="1074"/>
      <c r="C45" s="1074"/>
      <c r="D45" s="1074"/>
      <c r="E45" s="1074"/>
      <c r="F45" s="1075"/>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3"/>
      <c r="B46" s="1074"/>
      <c r="C46" s="1074"/>
      <c r="D46" s="1074"/>
      <c r="E46" s="1074"/>
      <c r="F46" s="1075"/>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3"/>
      <c r="B47" s="1074"/>
      <c r="C47" s="1074"/>
      <c r="D47" s="1074"/>
      <c r="E47" s="1074"/>
      <c r="F47" s="1075"/>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3"/>
      <c r="B48" s="1074"/>
      <c r="C48" s="1074"/>
      <c r="D48" s="1074"/>
      <c r="E48" s="1074"/>
      <c r="F48" s="1075"/>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3"/>
      <c r="B49" s="1074"/>
      <c r="C49" s="1074"/>
      <c r="D49" s="1074"/>
      <c r="E49" s="1074"/>
      <c r="F49" s="1075"/>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3"/>
      <c r="B50" s="1074"/>
      <c r="C50" s="1074"/>
      <c r="D50" s="1074"/>
      <c r="E50" s="1074"/>
      <c r="F50" s="1075"/>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3"/>
      <c r="B51" s="1074"/>
      <c r="C51" s="1074"/>
      <c r="D51" s="1074"/>
      <c r="E51" s="1074"/>
      <c r="F51" s="1075"/>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3"/>
      <c r="B52" s="1074"/>
      <c r="C52" s="1074"/>
      <c r="D52" s="1074"/>
      <c r="E52" s="1074"/>
      <c r="F52" s="1075"/>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3"/>
      <c r="B56" s="1074"/>
      <c r="C56" s="1074"/>
      <c r="D56" s="1074"/>
      <c r="E56" s="1074"/>
      <c r="F56" s="1075"/>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3"/>
      <c r="B57" s="1074"/>
      <c r="C57" s="1074"/>
      <c r="D57" s="1074"/>
      <c r="E57" s="1074"/>
      <c r="F57" s="1075"/>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3"/>
      <c r="B58" s="1074"/>
      <c r="C58" s="1074"/>
      <c r="D58" s="1074"/>
      <c r="E58" s="1074"/>
      <c r="F58" s="1075"/>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3"/>
      <c r="B59" s="1074"/>
      <c r="C59" s="1074"/>
      <c r="D59" s="1074"/>
      <c r="E59" s="1074"/>
      <c r="F59" s="1075"/>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3"/>
      <c r="B60" s="1074"/>
      <c r="C60" s="1074"/>
      <c r="D60" s="1074"/>
      <c r="E60" s="1074"/>
      <c r="F60" s="1075"/>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3"/>
      <c r="B61" s="1074"/>
      <c r="C61" s="1074"/>
      <c r="D61" s="1074"/>
      <c r="E61" s="1074"/>
      <c r="F61" s="1075"/>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3"/>
      <c r="B62" s="1074"/>
      <c r="C62" s="1074"/>
      <c r="D62" s="1074"/>
      <c r="E62" s="1074"/>
      <c r="F62" s="1075"/>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3"/>
      <c r="B63" s="1074"/>
      <c r="C63" s="1074"/>
      <c r="D63" s="1074"/>
      <c r="E63" s="1074"/>
      <c r="F63" s="1075"/>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3"/>
      <c r="B64" s="1074"/>
      <c r="C64" s="1074"/>
      <c r="D64" s="1074"/>
      <c r="E64" s="1074"/>
      <c r="F64" s="1075"/>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3"/>
      <c r="B65" s="1074"/>
      <c r="C65" s="1074"/>
      <c r="D65" s="1074"/>
      <c r="E65" s="1074"/>
      <c r="F65" s="1075"/>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3"/>
      <c r="B66" s="1074"/>
      <c r="C66" s="1074"/>
      <c r="D66" s="1074"/>
      <c r="E66" s="1074"/>
      <c r="F66" s="1075"/>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3"/>
      <c r="B67" s="1074"/>
      <c r="C67" s="1074"/>
      <c r="D67" s="1074"/>
      <c r="E67" s="1074"/>
      <c r="F67" s="1075"/>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3"/>
      <c r="B68" s="1074"/>
      <c r="C68" s="1074"/>
      <c r="D68" s="1074"/>
      <c r="E68" s="1074"/>
      <c r="F68" s="1075"/>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3"/>
      <c r="B69" s="1074"/>
      <c r="C69" s="1074"/>
      <c r="D69" s="1074"/>
      <c r="E69" s="1074"/>
      <c r="F69" s="1075"/>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3"/>
      <c r="B70" s="1074"/>
      <c r="C70" s="1074"/>
      <c r="D70" s="1074"/>
      <c r="E70" s="1074"/>
      <c r="F70" s="1075"/>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3"/>
      <c r="B71" s="1074"/>
      <c r="C71" s="1074"/>
      <c r="D71" s="1074"/>
      <c r="E71" s="1074"/>
      <c r="F71" s="1075"/>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3"/>
      <c r="B72" s="1074"/>
      <c r="C72" s="1074"/>
      <c r="D72" s="1074"/>
      <c r="E72" s="1074"/>
      <c r="F72" s="1075"/>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3"/>
      <c r="B73" s="1074"/>
      <c r="C73" s="1074"/>
      <c r="D73" s="1074"/>
      <c r="E73" s="1074"/>
      <c r="F73" s="1075"/>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3"/>
      <c r="B74" s="1074"/>
      <c r="C74" s="1074"/>
      <c r="D74" s="1074"/>
      <c r="E74" s="1074"/>
      <c r="F74" s="1075"/>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3"/>
      <c r="B75" s="1074"/>
      <c r="C75" s="1074"/>
      <c r="D75" s="1074"/>
      <c r="E75" s="1074"/>
      <c r="F75" s="1075"/>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3"/>
      <c r="B76" s="1074"/>
      <c r="C76" s="1074"/>
      <c r="D76" s="1074"/>
      <c r="E76" s="1074"/>
      <c r="F76" s="1075"/>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3"/>
      <c r="B77" s="1074"/>
      <c r="C77" s="1074"/>
      <c r="D77" s="1074"/>
      <c r="E77" s="1074"/>
      <c r="F77" s="1075"/>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3"/>
      <c r="B78" s="1074"/>
      <c r="C78" s="1074"/>
      <c r="D78" s="1074"/>
      <c r="E78" s="1074"/>
      <c r="F78" s="1075"/>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3"/>
      <c r="B79" s="1074"/>
      <c r="C79" s="1074"/>
      <c r="D79" s="1074"/>
      <c r="E79" s="1074"/>
      <c r="F79" s="1075"/>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3"/>
      <c r="B80" s="1074"/>
      <c r="C80" s="1074"/>
      <c r="D80" s="1074"/>
      <c r="E80" s="1074"/>
      <c r="F80" s="1075"/>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3"/>
      <c r="B81" s="1074"/>
      <c r="C81" s="1074"/>
      <c r="D81" s="1074"/>
      <c r="E81" s="1074"/>
      <c r="F81" s="1075"/>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3"/>
      <c r="B82" s="1074"/>
      <c r="C82" s="1074"/>
      <c r="D82" s="1074"/>
      <c r="E82" s="1074"/>
      <c r="F82" s="1075"/>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3"/>
      <c r="B83" s="1074"/>
      <c r="C83" s="1074"/>
      <c r="D83" s="1074"/>
      <c r="E83" s="1074"/>
      <c r="F83" s="1075"/>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3"/>
      <c r="B84" s="1074"/>
      <c r="C84" s="1074"/>
      <c r="D84" s="1074"/>
      <c r="E84" s="1074"/>
      <c r="F84" s="1075"/>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3"/>
      <c r="B85" s="1074"/>
      <c r="C85" s="1074"/>
      <c r="D85" s="1074"/>
      <c r="E85" s="1074"/>
      <c r="F85" s="1075"/>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3"/>
      <c r="B86" s="1074"/>
      <c r="C86" s="1074"/>
      <c r="D86" s="1074"/>
      <c r="E86" s="1074"/>
      <c r="F86" s="1075"/>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3"/>
      <c r="B87" s="1074"/>
      <c r="C87" s="1074"/>
      <c r="D87" s="1074"/>
      <c r="E87" s="1074"/>
      <c r="F87" s="1075"/>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3"/>
      <c r="B88" s="1074"/>
      <c r="C88" s="1074"/>
      <c r="D88" s="1074"/>
      <c r="E88" s="1074"/>
      <c r="F88" s="1075"/>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3"/>
      <c r="B89" s="1074"/>
      <c r="C89" s="1074"/>
      <c r="D89" s="1074"/>
      <c r="E89" s="1074"/>
      <c r="F89" s="1075"/>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3"/>
      <c r="B90" s="1074"/>
      <c r="C90" s="1074"/>
      <c r="D90" s="1074"/>
      <c r="E90" s="1074"/>
      <c r="F90" s="1075"/>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3"/>
      <c r="B91" s="1074"/>
      <c r="C91" s="1074"/>
      <c r="D91" s="1074"/>
      <c r="E91" s="1074"/>
      <c r="F91" s="1075"/>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3"/>
      <c r="B92" s="1074"/>
      <c r="C92" s="1074"/>
      <c r="D92" s="1074"/>
      <c r="E92" s="1074"/>
      <c r="F92" s="1075"/>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3"/>
      <c r="B93" s="1074"/>
      <c r="C93" s="1074"/>
      <c r="D93" s="1074"/>
      <c r="E93" s="1074"/>
      <c r="F93" s="1075"/>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3"/>
      <c r="B94" s="1074"/>
      <c r="C94" s="1074"/>
      <c r="D94" s="1074"/>
      <c r="E94" s="1074"/>
      <c r="F94" s="1075"/>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3"/>
      <c r="B95" s="1074"/>
      <c r="C95" s="1074"/>
      <c r="D95" s="1074"/>
      <c r="E95" s="1074"/>
      <c r="F95" s="1075"/>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3"/>
      <c r="B96" s="1074"/>
      <c r="C96" s="1074"/>
      <c r="D96" s="1074"/>
      <c r="E96" s="1074"/>
      <c r="F96" s="1075"/>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3"/>
      <c r="B97" s="1074"/>
      <c r="C97" s="1074"/>
      <c r="D97" s="1074"/>
      <c r="E97" s="1074"/>
      <c r="F97" s="1075"/>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3"/>
      <c r="B98" s="1074"/>
      <c r="C98" s="1074"/>
      <c r="D98" s="1074"/>
      <c r="E98" s="1074"/>
      <c r="F98" s="1075"/>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3"/>
      <c r="B99" s="1074"/>
      <c r="C99" s="1074"/>
      <c r="D99" s="1074"/>
      <c r="E99" s="1074"/>
      <c r="F99" s="1075"/>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3"/>
      <c r="B100" s="1074"/>
      <c r="C100" s="1074"/>
      <c r="D100" s="1074"/>
      <c r="E100" s="1074"/>
      <c r="F100" s="1075"/>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3"/>
      <c r="B101" s="1074"/>
      <c r="C101" s="1074"/>
      <c r="D101" s="1074"/>
      <c r="E101" s="1074"/>
      <c r="F101" s="1075"/>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3"/>
      <c r="B102" s="1074"/>
      <c r="C102" s="1074"/>
      <c r="D102" s="1074"/>
      <c r="E102" s="1074"/>
      <c r="F102" s="1075"/>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3"/>
      <c r="B103" s="1074"/>
      <c r="C103" s="1074"/>
      <c r="D103" s="1074"/>
      <c r="E103" s="1074"/>
      <c r="F103" s="1075"/>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3"/>
      <c r="B104" s="1074"/>
      <c r="C104" s="1074"/>
      <c r="D104" s="1074"/>
      <c r="E104" s="1074"/>
      <c r="F104" s="1075"/>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3"/>
      <c r="B105" s="1074"/>
      <c r="C105" s="1074"/>
      <c r="D105" s="1074"/>
      <c r="E105" s="1074"/>
      <c r="F105" s="1075"/>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3"/>
      <c r="B109" s="1074"/>
      <c r="C109" s="1074"/>
      <c r="D109" s="1074"/>
      <c r="E109" s="1074"/>
      <c r="F109" s="1075"/>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3"/>
      <c r="B110" s="1074"/>
      <c r="C110" s="1074"/>
      <c r="D110" s="1074"/>
      <c r="E110" s="1074"/>
      <c r="F110" s="1075"/>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3"/>
      <c r="B111" s="1074"/>
      <c r="C111" s="1074"/>
      <c r="D111" s="1074"/>
      <c r="E111" s="1074"/>
      <c r="F111" s="1075"/>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3"/>
      <c r="B112" s="1074"/>
      <c r="C112" s="1074"/>
      <c r="D112" s="1074"/>
      <c r="E112" s="1074"/>
      <c r="F112" s="1075"/>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3"/>
      <c r="B113" s="1074"/>
      <c r="C113" s="1074"/>
      <c r="D113" s="1074"/>
      <c r="E113" s="1074"/>
      <c r="F113" s="1075"/>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3"/>
      <c r="B114" s="1074"/>
      <c r="C114" s="1074"/>
      <c r="D114" s="1074"/>
      <c r="E114" s="1074"/>
      <c r="F114" s="1075"/>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3"/>
      <c r="B115" s="1074"/>
      <c r="C115" s="1074"/>
      <c r="D115" s="1074"/>
      <c r="E115" s="1074"/>
      <c r="F115" s="1075"/>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3"/>
      <c r="B116" s="1074"/>
      <c r="C116" s="1074"/>
      <c r="D116" s="1074"/>
      <c r="E116" s="1074"/>
      <c r="F116" s="1075"/>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3"/>
      <c r="B117" s="1074"/>
      <c r="C117" s="1074"/>
      <c r="D117" s="1074"/>
      <c r="E117" s="1074"/>
      <c r="F117" s="1075"/>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3"/>
      <c r="B118" s="1074"/>
      <c r="C118" s="1074"/>
      <c r="D118" s="1074"/>
      <c r="E118" s="1074"/>
      <c r="F118" s="1075"/>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3"/>
      <c r="B119" s="1074"/>
      <c r="C119" s="1074"/>
      <c r="D119" s="1074"/>
      <c r="E119" s="1074"/>
      <c r="F119" s="1075"/>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3"/>
      <c r="B120" s="1074"/>
      <c r="C120" s="1074"/>
      <c r="D120" s="1074"/>
      <c r="E120" s="1074"/>
      <c r="F120" s="1075"/>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3"/>
      <c r="B121" s="1074"/>
      <c r="C121" s="1074"/>
      <c r="D121" s="1074"/>
      <c r="E121" s="1074"/>
      <c r="F121" s="1075"/>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3"/>
      <c r="B122" s="1074"/>
      <c r="C122" s="1074"/>
      <c r="D122" s="1074"/>
      <c r="E122" s="1074"/>
      <c r="F122" s="1075"/>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3"/>
      <c r="B123" s="1074"/>
      <c r="C123" s="1074"/>
      <c r="D123" s="1074"/>
      <c r="E123" s="1074"/>
      <c r="F123" s="1075"/>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3"/>
      <c r="B124" s="1074"/>
      <c r="C124" s="1074"/>
      <c r="D124" s="1074"/>
      <c r="E124" s="1074"/>
      <c r="F124" s="1075"/>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3"/>
      <c r="B125" s="1074"/>
      <c r="C125" s="1074"/>
      <c r="D125" s="1074"/>
      <c r="E125" s="1074"/>
      <c r="F125" s="1075"/>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3"/>
      <c r="B126" s="1074"/>
      <c r="C126" s="1074"/>
      <c r="D126" s="1074"/>
      <c r="E126" s="1074"/>
      <c r="F126" s="1075"/>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3"/>
      <c r="B127" s="1074"/>
      <c r="C127" s="1074"/>
      <c r="D127" s="1074"/>
      <c r="E127" s="1074"/>
      <c r="F127" s="1075"/>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3"/>
      <c r="B128" s="1074"/>
      <c r="C128" s="1074"/>
      <c r="D128" s="1074"/>
      <c r="E128" s="1074"/>
      <c r="F128" s="1075"/>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3"/>
      <c r="B129" s="1074"/>
      <c r="C129" s="1074"/>
      <c r="D129" s="1074"/>
      <c r="E129" s="1074"/>
      <c r="F129" s="1075"/>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3"/>
      <c r="B130" s="1074"/>
      <c r="C130" s="1074"/>
      <c r="D130" s="1074"/>
      <c r="E130" s="1074"/>
      <c r="F130" s="1075"/>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3"/>
      <c r="B131" s="1074"/>
      <c r="C131" s="1074"/>
      <c r="D131" s="1074"/>
      <c r="E131" s="1074"/>
      <c r="F131" s="1075"/>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3"/>
      <c r="B132" s="1074"/>
      <c r="C132" s="1074"/>
      <c r="D132" s="1074"/>
      <c r="E132" s="1074"/>
      <c r="F132" s="1075"/>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3"/>
      <c r="B133" s="1074"/>
      <c r="C133" s="1074"/>
      <c r="D133" s="1074"/>
      <c r="E133" s="1074"/>
      <c r="F133" s="1075"/>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3"/>
      <c r="B134" s="1074"/>
      <c r="C134" s="1074"/>
      <c r="D134" s="1074"/>
      <c r="E134" s="1074"/>
      <c r="F134" s="1075"/>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3"/>
      <c r="B135" s="1074"/>
      <c r="C135" s="1074"/>
      <c r="D135" s="1074"/>
      <c r="E135" s="1074"/>
      <c r="F135" s="1075"/>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3"/>
      <c r="B136" s="1074"/>
      <c r="C136" s="1074"/>
      <c r="D136" s="1074"/>
      <c r="E136" s="1074"/>
      <c r="F136" s="1075"/>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3"/>
      <c r="B137" s="1074"/>
      <c r="C137" s="1074"/>
      <c r="D137" s="1074"/>
      <c r="E137" s="1074"/>
      <c r="F137" s="1075"/>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3"/>
      <c r="B138" s="1074"/>
      <c r="C138" s="1074"/>
      <c r="D138" s="1074"/>
      <c r="E138" s="1074"/>
      <c r="F138" s="1075"/>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3"/>
      <c r="B139" s="1074"/>
      <c r="C139" s="1074"/>
      <c r="D139" s="1074"/>
      <c r="E139" s="1074"/>
      <c r="F139" s="1075"/>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3"/>
      <c r="B140" s="1074"/>
      <c r="C140" s="1074"/>
      <c r="D140" s="1074"/>
      <c r="E140" s="1074"/>
      <c r="F140" s="1075"/>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3"/>
      <c r="B141" s="1074"/>
      <c r="C141" s="1074"/>
      <c r="D141" s="1074"/>
      <c r="E141" s="1074"/>
      <c r="F141" s="1075"/>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3"/>
      <c r="B142" s="1074"/>
      <c r="C142" s="1074"/>
      <c r="D142" s="1074"/>
      <c r="E142" s="1074"/>
      <c r="F142" s="1075"/>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3"/>
      <c r="B143" s="1074"/>
      <c r="C143" s="1074"/>
      <c r="D143" s="1074"/>
      <c r="E143" s="1074"/>
      <c r="F143" s="1075"/>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3"/>
      <c r="B144" s="1074"/>
      <c r="C144" s="1074"/>
      <c r="D144" s="1074"/>
      <c r="E144" s="1074"/>
      <c r="F144" s="1075"/>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3"/>
      <c r="B145" s="1074"/>
      <c r="C145" s="1074"/>
      <c r="D145" s="1074"/>
      <c r="E145" s="1074"/>
      <c r="F145" s="1075"/>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3"/>
      <c r="B146" s="1074"/>
      <c r="C146" s="1074"/>
      <c r="D146" s="1074"/>
      <c r="E146" s="1074"/>
      <c r="F146" s="1075"/>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3"/>
      <c r="B147" s="1074"/>
      <c r="C147" s="1074"/>
      <c r="D147" s="1074"/>
      <c r="E147" s="1074"/>
      <c r="F147" s="1075"/>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3"/>
      <c r="B148" s="1074"/>
      <c r="C148" s="1074"/>
      <c r="D148" s="1074"/>
      <c r="E148" s="1074"/>
      <c r="F148" s="1075"/>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3"/>
      <c r="B149" s="1074"/>
      <c r="C149" s="1074"/>
      <c r="D149" s="1074"/>
      <c r="E149" s="1074"/>
      <c r="F149" s="1075"/>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3"/>
      <c r="B150" s="1074"/>
      <c r="C150" s="1074"/>
      <c r="D150" s="1074"/>
      <c r="E150" s="1074"/>
      <c r="F150" s="1075"/>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3"/>
      <c r="B151" s="1074"/>
      <c r="C151" s="1074"/>
      <c r="D151" s="1074"/>
      <c r="E151" s="1074"/>
      <c r="F151" s="1075"/>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3"/>
      <c r="B152" s="1074"/>
      <c r="C152" s="1074"/>
      <c r="D152" s="1074"/>
      <c r="E152" s="1074"/>
      <c r="F152" s="1075"/>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3"/>
      <c r="B153" s="1074"/>
      <c r="C153" s="1074"/>
      <c r="D153" s="1074"/>
      <c r="E153" s="1074"/>
      <c r="F153" s="1075"/>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3"/>
      <c r="B154" s="1074"/>
      <c r="C154" s="1074"/>
      <c r="D154" s="1074"/>
      <c r="E154" s="1074"/>
      <c r="F154" s="1075"/>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3"/>
      <c r="B155" s="1074"/>
      <c r="C155" s="1074"/>
      <c r="D155" s="1074"/>
      <c r="E155" s="1074"/>
      <c r="F155" s="1075"/>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3"/>
      <c r="B156" s="1074"/>
      <c r="C156" s="1074"/>
      <c r="D156" s="1074"/>
      <c r="E156" s="1074"/>
      <c r="F156" s="1075"/>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3"/>
      <c r="B157" s="1074"/>
      <c r="C157" s="1074"/>
      <c r="D157" s="1074"/>
      <c r="E157" s="1074"/>
      <c r="F157" s="1075"/>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3"/>
      <c r="B158" s="1074"/>
      <c r="C158" s="1074"/>
      <c r="D158" s="1074"/>
      <c r="E158" s="1074"/>
      <c r="F158" s="1075"/>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3"/>
      <c r="B162" s="1074"/>
      <c r="C162" s="1074"/>
      <c r="D162" s="1074"/>
      <c r="E162" s="1074"/>
      <c r="F162" s="1075"/>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3"/>
      <c r="B163" s="1074"/>
      <c r="C163" s="1074"/>
      <c r="D163" s="1074"/>
      <c r="E163" s="1074"/>
      <c r="F163" s="1075"/>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3"/>
      <c r="B164" s="1074"/>
      <c r="C164" s="1074"/>
      <c r="D164" s="1074"/>
      <c r="E164" s="1074"/>
      <c r="F164" s="1075"/>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3"/>
      <c r="B165" s="1074"/>
      <c r="C165" s="1074"/>
      <c r="D165" s="1074"/>
      <c r="E165" s="1074"/>
      <c r="F165" s="1075"/>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3"/>
      <c r="B166" s="1074"/>
      <c r="C166" s="1074"/>
      <c r="D166" s="1074"/>
      <c r="E166" s="1074"/>
      <c r="F166" s="1075"/>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3"/>
      <c r="B167" s="1074"/>
      <c r="C167" s="1074"/>
      <c r="D167" s="1074"/>
      <c r="E167" s="1074"/>
      <c r="F167" s="1075"/>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3"/>
      <c r="B168" s="1074"/>
      <c r="C168" s="1074"/>
      <c r="D168" s="1074"/>
      <c r="E168" s="1074"/>
      <c r="F168" s="1075"/>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3"/>
      <c r="B169" s="1074"/>
      <c r="C169" s="1074"/>
      <c r="D169" s="1074"/>
      <c r="E169" s="1074"/>
      <c r="F169" s="1075"/>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3"/>
      <c r="B170" s="1074"/>
      <c r="C170" s="1074"/>
      <c r="D170" s="1074"/>
      <c r="E170" s="1074"/>
      <c r="F170" s="1075"/>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3"/>
      <c r="B171" s="1074"/>
      <c r="C171" s="1074"/>
      <c r="D171" s="1074"/>
      <c r="E171" s="1074"/>
      <c r="F171" s="1075"/>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3"/>
      <c r="B172" s="1074"/>
      <c r="C172" s="1074"/>
      <c r="D172" s="1074"/>
      <c r="E172" s="1074"/>
      <c r="F172" s="1075"/>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3"/>
      <c r="B173" s="1074"/>
      <c r="C173" s="1074"/>
      <c r="D173" s="1074"/>
      <c r="E173" s="1074"/>
      <c r="F173" s="1075"/>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3"/>
      <c r="B174" s="1074"/>
      <c r="C174" s="1074"/>
      <c r="D174" s="1074"/>
      <c r="E174" s="1074"/>
      <c r="F174" s="1075"/>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3"/>
      <c r="B175" s="1074"/>
      <c r="C175" s="1074"/>
      <c r="D175" s="1074"/>
      <c r="E175" s="1074"/>
      <c r="F175" s="1075"/>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3"/>
      <c r="B176" s="1074"/>
      <c r="C176" s="1074"/>
      <c r="D176" s="1074"/>
      <c r="E176" s="1074"/>
      <c r="F176" s="1075"/>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3"/>
      <c r="B177" s="1074"/>
      <c r="C177" s="1074"/>
      <c r="D177" s="1074"/>
      <c r="E177" s="1074"/>
      <c r="F177" s="1075"/>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3"/>
      <c r="B178" s="1074"/>
      <c r="C178" s="1074"/>
      <c r="D178" s="1074"/>
      <c r="E178" s="1074"/>
      <c r="F178" s="1075"/>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3"/>
      <c r="B179" s="1074"/>
      <c r="C179" s="1074"/>
      <c r="D179" s="1074"/>
      <c r="E179" s="1074"/>
      <c r="F179" s="1075"/>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3"/>
      <c r="B180" s="1074"/>
      <c r="C180" s="1074"/>
      <c r="D180" s="1074"/>
      <c r="E180" s="1074"/>
      <c r="F180" s="1075"/>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3"/>
      <c r="B181" s="1074"/>
      <c r="C181" s="1074"/>
      <c r="D181" s="1074"/>
      <c r="E181" s="1074"/>
      <c r="F181" s="1075"/>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3"/>
      <c r="B182" s="1074"/>
      <c r="C182" s="1074"/>
      <c r="D182" s="1074"/>
      <c r="E182" s="1074"/>
      <c r="F182" s="1075"/>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3"/>
      <c r="B183" s="1074"/>
      <c r="C183" s="1074"/>
      <c r="D183" s="1074"/>
      <c r="E183" s="1074"/>
      <c r="F183" s="1075"/>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3"/>
      <c r="B184" s="1074"/>
      <c r="C184" s="1074"/>
      <c r="D184" s="1074"/>
      <c r="E184" s="1074"/>
      <c r="F184" s="1075"/>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3"/>
      <c r="B185" s="1074"/>
      <c r="C185" s="1074"/>
      <c r="D185" s="1074"/>
      <c r="E185" s="1074"/>
      <c r="F185" s="1075"/>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3"/>
      <c r="B186" s="1074"/>
      <c r="C186" s="1074"/>
      <c r="D186" s="1074"/>
      <c r="E186" s="1074"/>
      <c r="F186" s="1075"/>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3"/>
      <c r="B187" s="1074"/>
      <c r="C187" s="1074"/>
      <c r="D187" s="1074"/>
      <c r="E187" s="1074"/>
      <c r="F187" s="1075"/>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3"/>
      <c r="B188" s="1074"/>
      <c r="C188" s="1074"/>
      <c r="D188" s="1074"/>
      <c r="E188" s="1074"/>
      <c r="F188" s="1075"/>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3"/>
      <c r="B189" s="1074"/>
      <c r="C189" s="1074"/>
      <c r="D189" s="1074"/>
      <c r="E189" s="1074"/>
      <c r="F189" s="1075"/>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3"/>
      <c r="B190" s="1074"/>
      <c r="C190" s="1074"/>
      <c r="D190" s="1074"/>
      <c r="E190" s="1074"/>
      <c r="F190" s="1075"/>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3"/>
      <c r="B191" s="1074"/>
      <c r="C191" s="1074"/>
      <c r="D191" s="1074"/>
      <c r="E191" s="1074"/>
      <c r="F191" s="1075"/>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3"/>
      <c r="B192" s="1074"/>
      <c r="C192" s="1074"/>
      <c r="D192" s="1074"/>
      <c r="E192" s="1074"/>
      <c r="F192" s="1075"/>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3"/>
      <c r="B193" s="1074"/>
      <c r="C193" s="1074"/>
      <c r="D193" s="1074"/>
      <c r="E193" s="1074"/>
      <c r="F193" s="1075"/>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3"/>
      <c r="B194" s="1074"/>
      <c r="C194" s="1074"/>
      <c r="D194" s="1074"/>
      <c r="E194" s="1074"/>
      <c r="F194" s="1075"/>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3"/>
      <c r="B195" s="1074"/>
      <c r="C195" s="1074"/>
      <c r="D195" s="1074"/>
      <c r="E195" s="1074"/>
      <c r="F195" s="1075"/>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3"/>
      <c r="B196" s="1074"/>
      <c r="C196" s="1074"/>
      <c r="D196" s="1074"/>
      <c r="E196" s="1074"/>
      <c r="F196" s="1075"/>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3"/>
      <c r="B197" s="1074"/>
      <c r="C197" s="1074"/>
      <c r="D197" s="1074"/>
      <c r="E197" s="1074"/>
      <c r="F197" s="1075"/>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3"/>
      <c r="B198" s="1074"/>
      <c r="C198" s="1074"/>
      <c r="D198" s="1074"/>
      <c r="E198" s="1074"/>
      <c r="F198" s="1075"/>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3"/>
      <c r="B199" s="1074"/>
      <c r="C199" s="1074"/>
      <c r="D199" s="1074"/>
      <c r="E199" s="1074"/>
      <c r="F199" s="1075"/>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3"/>
      <c r="B200" s="1074"/>
      <c r="C200" s="1074"/>
      <c r="D200" s="1074"/>
      <c r="E200" s="1074"/>
      <c r="F200" s="1075"/>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3"/>
      <c r="B201" s="1074"/>
      <c r="C201" s="1074"/>
      <c r="D201" s="1074"/>
      <c r="E201" s="1074"/>
      <c r="F201" s="1075"/>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3"/>
      <c r="B202" s="1074"/>
      <c r="C202" s="1074"/>
      <c r="D202" s="1074"/>
      <c r="E202" s="1074"/>
      <c r="F202" s="1075"/>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3"/>
      <c r="B203" s="1074"/>
      <c r="C203" s="1074"/>
      <c r="D203" s="1074"/>
      <c r="E203" s="1074"/>
      <c r="F203" s="1075"/>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3"/>
      <c r="B204" s="1074"/>
      <c r="C204" s="1074"/>
      <c r="D204" s="1074"/>
      <c r="E204" s="1074"/>
      <c r="F204" s="1075"/>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3"/>
      <c r="B205" s="1074"/>
      <c r="C205" s="1074"/>
      <c r="D205" s="1074"/>
      <c r="E205" s="1074"/>
      <c r="F205" s="1075"/>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3"/>
      <c r="B206" s="1074"/>
      <c r="C206" s="1074"/>
      <c r="D206" s="1074"/>
      <c r="E206" s="1074"/>
      <c r="F206" s="1075"/>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3"/>
      <c r="B207" s="1074"/>
      <c r="C207" s="1074"/>
      <c r="D207" s="1074"/>
      <c r="E207" s="1074"/>
      <c r="F207" s="1075"/>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3"/>
      <c r="B208" s="1074"/>
      <c r="C208" s="1074"/>
      <c r="D208" s="1074"/>
      <c r="E208" s="1074"/>
      <c r="F208" s="1075"/>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3"/>
      <c r="B209" s="1074"/>
      <c r="C209" s="1074"/>
      <c r="D209" s="1074"/>
      <c r="E209" s="1074"/>
      <c r="F209" s="1075"/>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3"/>
      <c r="B210" s="1074"/>
      <c r="C210" s="1074"/>
      <c r="D210" s="1074"/>
      <c r="E210" s="1074"/>
      <c r="F210" s="1075"/>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3"/>
      <c r="B211" s="1074"/>
      <c r="C211" s="1074"/>
      <c r="D211" s="1074"/>
      <c r="E211" s="1074"/>
      <c r="F211" s="1075"/>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3"/>
      <c r="B215" s="1074"/>
      <c r="C215" s="1074"/>
      <c r="D215" s="1074"/>
      <c r="E215" s="1074"/>
      <c r="F215" s="1075"/>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3"/>
      <c r="B216" s="1074"/>
      <c r="C216" s="1074"/>
      <c r="D216" s="1074"/>
      <c r="E216" s="1074"/>
      <c r="F216" s="1075"/>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3"/>
      <c r="B217" s="1074"/>
      <c r="C217" s="1074"/>
      <c r="D217" s="1074"/>
      <c r="E217" s="1074"/>
      <c r="F217" s="1075"/>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3"/>
      <c r="B218" s="1074"/>
      <c r="C218" s="1074"/>
      <c r="D218" s="1074"/>
      <c r="E218" s="1074"/>
      <c r="F218" s="1075"/>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3"/>
      <c r="B219" s="1074"/>
      <c r="C219" s="1074"/>
      <c r="D219" s="1074"/>
      <c r="E219" s="1074"/>
      <c r="F219" s="1075"/>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3"/>
      <c r="B220" s="1074"/>
      <c r="C220" s="1074"/>
      <c r="D220" s="1074"/>
      <c r="E220" s="1074"/>
      <c r="F220" s="1075"/>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3"/>
      <c r="B221" s="1074"/>
      <c r="C221" s="1074"/>
      <c r="D221" s="1074"/>
      <c r="E221" s="1074"/>
      <c r="F221" s="1075"/>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3"/>
      <c r="B222" s="1074"/>
      <c r="C222" s="1074"/>
      <c r="D222" s="1074"/>
      <c r="E222" s="1074"/>
      <c r="F222" s="1075"/>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3"/>
      <c r="B223" s="1074"/>
      <c r="C223" s="1074"/>
      <c r="D223" s="1074"/>
      <c r="E223" s="1074"/>
      <c r="F223" s="1075"/>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3"/>
      <c r="B224" s="1074"/>
      <c r="C224" s="1074"/>
      <c r="D224" s="1074"/>
      <c r="E224" s="1074"/>
      <c r="F224" s="1075"/>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3"/>
      <c r="B225" s="1074"/>
      <c r="C225" s="1074"/>
      <c r="D225" s="1074"/>
      <c r="E225" s="1074"/>
      <c r="F225" s="1075"/>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3"/>
      <c r="B226" s="1074"/>
      <c r="C226" s="1074"/>
      <c r="D226" s="1074"/>
      <c r="E226" s="1074"/>
      <c r="F226" s="1075"/>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3"/>
      <c r="B227" s="1074"/>
      <c r="C227" s="1074"/>
      <c r="D227" s="1074"/>
      <c r="E227" s="1074"/>
      <c r="F227" s="1075"/>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3"/>
      <c r="B228" s="1074"/>
      <c r="C228" s="1074"/>
      <c r="D228" s="1074"/>
      <c r="E228" s="1074"/>
      <c r="F228" s="1075"/>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3"/>
      <c r="B229" s="1074"/>
      <c r="C229" s="1074"/>
      <c r="D229" s="1074"/>
      <c r="E229" s="1074"/>
      <c r="F229" s="1075"/>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3"/>
      <c r="B230" s="1074"/>
      <c r="C230" s="1074"/>
      <c r="D230" s="1074"/>
      <c r="E230" s="1074"/>
      <c r="F230" s="1075"/>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3"/>
      <c r="B231" s="1074"/>
      <c r="C231" s="1074"/>
      <c r="D231" s="1074"/>
      <c r="E231" s="1074"/>
      <c r="F231" s="1075"/>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3"/>
      <c r="B232" s="1074"/>
      <c r="C232" s="1074"/>
      <c r="D232" s="1074"/>
      <c r="E232" s="1074"/>
      <c r="F232" s="1075"/>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3"/>
      <c r="B233" s="1074"/>
      <c r="C233" s="1074"/>
      <c r="D233" s="1074"/>
      <c r="E233" s="1074"/>
      <c r="F233" s="1075"/>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3"/>
      <c r="B234" s="1074"/>
      <c r="C234" s="1074"/>
      <c r="D234" s="1074"/>
      <c r="E234" s="1074"/>
      <c r="F234" s="1075"/>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3"/>
      <c r="B235" s="1074"/>
      <c r="C235" s="1074"/>
      <c r="D235" s="1074"/>
      <c r="E235" s="1074"/>
      <c r="F235" s="1075"/>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3"/>
      <c r="B236" s="1074"/>
      <c r="C236" s="1074"/>
      <c r="D236" s="1074"/>
      <c r="E236" s="1074"/>
      <c r="F236" s="1075"/>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3"/>
      <c r="B237" s="1074"/>
      <c r="C237" s="1074"/>
      <c r="D237" s="1074"/>
      <c r="E237" s="1074"/>
      <c r="F237" s="1075"/>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3"/>
      <c r="B238" s="1074"/>
      <c r="C238" s="1074"/>
      <c r="D238" s="1074"/>
      <c r="E238" s="1074"/>
      <c r="F238" s="1075"/>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3"/>
      <c r="B239" s="1074"/>
      <c r="C239" s="1074"/>
      <c r="D239" s="1074"/>
      <c r="E239" s="1074"/>
      <c r="F239" s="1075"/>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3"/>
      <c r="B240" s="1074"/>
      <c r="C240" s="1074"/>
      <c r="D240" s="1074"/>
      <c r="E240" s="1074"/>
      <c r="F240" s="1075"/>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3"/>
      <c r="B241" s="1074"/>
      <c r="C241" s="1074"/>
      <c r="D241" s="1074"/>
      <c r="E241" s="1074"/>
      <c r="F241" s="1075"/>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3"/>
      <c r="B242" s="1074"/>
      <c r="C242" s="1074"/>
      <c r="D242" s="1074"/>
      <c r="E242" s="1074"/>
      <c r="F242" s="1075"/>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3"/>
      <c r="B243" s="1074"/>
      <c r="C243" s="1074"/>
      <c r="D243" s="1074"/>
      <c r="E243" s="1074"/>
      <c r="F243" s="1075"/>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3"/>
      <c r="B244" s="1074"/>
      <c r="C244" s="1074"/>
      <c r="D244" s="1074"/>
      <c r="E244" s="1074"/>
      <c r="F244" s="1075"/>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3"/>
      <c r="B245" s="1074"/>
      <c r="C245" s="1074"/>
      <c r="D245" s="1074"/>
      <c r="E245" s="1074"/>
      <c r="F245" s="1075"/>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3"/>
      <c r="B246" s="1074"/>
      <c r="C246" s="1074"/>
      <c r="D246" s="1074"/>
      <c r="E246" s="1074"/>
      <c r="F246" s="1075"/>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3"/>
      <c r="B247" s="1074"/>
      <c r="C247" s="1074"/>
      <c r="D247" s="1074"/>
      <c r="E247" s="1074"/>
      <c r="F247" s="1075"/>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3"/>
      <c r="B248" s="1074"/>
      <c r="C248" s="1074"/>
      <c r="D248" s="1074"/>
      <c r="E248" s="1074"/>
      <c r="F248" s="1075"/>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3"/>
      <c r="B249" s="1074"/>
      <c r="C249" s="1074"/>
      <c r="D249" s="1074"/>
      <c r="E249" s="1074"/>
      <c r="F249" s="1075"/>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3"/>
      <c r="B250" s="1074"/>
      <c r="C250" s="1074"/>
      <c r="D250" s="1074"/>
      <c r="E250" s="1074"/>
      <c r="F250" s="1075"/>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3"/>
      <c r="B251" s="1074"/>
      <c r="C251" s="1074"/>
      <c r="D251" s="1074"/>
      <c r="E251" s="1074"/>
      <c r="F251" s="1075"/>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3"/>
      <c r="B252" s="1074"/>
      <c r="C252" s="1074"/>
      <c r="D252" s="1074"/>
      <c r="E252" s="1074"/>
      <c r="F252" s="1075"/>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3"/>
      <c r="B253" s="1074"/>
      <c r="C253" s="1074"/>
      <c r="D253" s="1074"/>
      <c r="E253" s="1074"/>
      <c r="F253" s="1075"/>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3"/>
      <c r="B254" s="1074"/>
      <c r="C254" s="1074"/>
      <c r="D254" s="1074"/>
      <c r="E254" s="1074"/>
      <c r="F254" s="1075"/>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3"/>
      <c r="B255" s="1074"/>
      <c r="C255" s="1074"/>
      <c r="D255" s="1074"/>
      <c r="E255" s="1074"/>
      <c r="F255" s="1075"/>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3"/>
      <c r="B256" s="1074"/>
      <c r="C256" s="1074"/>
      <c r="D256" s="1074"/>
      <c r="E256" s="1074"/>
      <c r="F256" s="1075"/>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3"/>
      <c r="B257" s="1074"/>
      <c r="C257" s="1074"/>
      <c r="D257" s="1074"/>
      <c r="E257" s="1074"/>
      <c r="F257" s="1075"/>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3"/>
      <c r="B258" s="1074"/>
      <c r="C258" s="1074"/>
      <c r="D258" s="1074"/>
      <c r="E258" s="1074"/>
      <c r="F258" s="1075"/>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3"/>
      <c r="B259" s="1074"/>
      <c r="C259" s="1074"/>
      <c r="D259" s="1074"/>
      <c r="E259" s="1074"/>
      <c r="F259" s="1075"/>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3"/>
      <c r="B260" s="1074"/>
      <c r="C260" s="1074"/>
      <c r="D260" s="1074"/>
      <c r="E260" s="1074"/>
      <c r="F260" s="1075"/>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3"/>
      <c r="B261" s="1074"/>
      <c r="C261" s="1074"/>
      <c r="D261" s="1074"/>
      <c r="E261" s="1074"/>
      <c r="F261" s="1075"/>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3"/>
      <c r="B262" s="1074"/>
      <c r="C262" s="1074"/>
      <c r="D262" s="1074"/>
      <c r="E262" s="1074"/>
      <c r="F262" s="1075"/>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3"/>
      <c r="B263" s="1074"/>
      <c r="C263" s="1074"/>
      <c r="D263" s="1074"/>
      <c r="E263" s="1074"/>
      <c r="F263" s="1075"/>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3"/>
      <c r="B264" s="1074"/>
      <c r="C264" s="1074"/>
      <c r="D264" s="1074"/>
      <c r="E264" s="1074"/>
      <c r="F264" s="1075"/>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4">
        <v>1</v>
      </c>
      <c r="B4" s="1084">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4">
        <v>2</v>
      </c>
      <c r="B5" s="108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4">
        <v>3</v>
      </c>
      <c r="B6" s="108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4">
        <v>4</v>
      </c>
      <c r="B7" s="108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4">
        <v>5</v>
      </c>
      <c r="B8" s="108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4">
        <v>6</v>
      </c>
      <c r="B9" s="108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4">
        <v>7</v>
      </c>
      <c r="B10" s="108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4">
        <v>8</v>
      </c>
      <c r="B11" s="108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4">
        <v>9</v>
      </c>
      <c r="B12" s="108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4">
        <v>10</v>
      </c>
      <c r="B13" s="108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4">
        <v>11</v>
      </c>
      <c r="B14" s="108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4">
        <v>12</v>
      </c>
      <c r="B15" s="108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4">
        <v>13</v>
      </c>
      <c r="B16" s="108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4">
        <v>14</v>
      </c>
      <c r="B17" s="108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4">
        <v>15</v>
      </c>
      <c r="B18" s="108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4">
        <v>16</v>
      </c>
      <c r="B19" s="108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4">
        <v>17</v>
      </c>
      <c r="B20" s="108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4">
        <v>18</v>
      </c>
      <c r="B21" s="108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4">
        <v>19</v>
      </c>
      <c r="B22" s="108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4">
        <v>20</v>
      </c>
      <c r="B23" s="108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4">
        <v>21</v>
      </c>
      <c r="B24" s="108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4">
        <v>22</v>
      </c>
      <c r="B25" s="108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4">
        <v>23</v>
      </c>
      <c r="B26" s="108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4">
        <v>24</v>
      </c>
      <c r="B27" s="108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4">
        <v>25</v>
      </c>
      <c r="B28" s="108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4">
        <v>26</v>
      </c>
      <c r="B29" s="108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4">
        <v>27</v>
      </c>
      <c r="B30" s="108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4">
        <v>28</v>
      </c>
      <c r="B31" s="108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4">
        <v>29</v>
      </c>
      <c r="B32" s="108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4">
        <v>30</v>
      </c>
      <c r="B33" s="108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4">
        <v>1</v>
      </c>
      <c r="B37" s="108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4">
        <v>2</v>
      </c>
      <c r="B38" s="108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4">
        <v>3</v>
      </c>
      <c r="B39" s="108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4">
        <v>4</v>
      </c>
      <c r="B40" s="108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4">
        <v>5</v>
      </c>
      <c r="B41" s="108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4">
        <v>6</v>
      </c>
      <c r="B42" s="108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4">
        <v>7</v>
      </c>
      <c r="B43" s="108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4">
        <v>8</v>
      </c>
      <c r="B44" s="108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4">
        <v>9</v>
      </c>
      <c r="B45" s="108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4">
        <v>10</v>
      </c>
      <c r="B46" s="108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4">
        <v>11</v>
      </c>
      <c r="B47" s="108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4">
        <v>12</v>
      </c>
      <c r="B48" s="108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4">
        <v>13</v>
      </c>
      <c r="B49" s="108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4">
        <v>14</v>
      </c>
      <c r="B50" s="108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4">
        <v>15</v>
      </c>
      <c r="B51" s="108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4">
        <v>16</v>
      </c>
      <c r="B52" s="108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4">
        <v>17</v>
      </c>
      <c r="B53" s="108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4">
        <v>18</v>
      </c>
      <c r="B54" s="108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4">
        <v>19</v>
      </c>
      <c r="B55" s="108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4">
        <v>20</v>
      </c>
      <c r="B56" s="108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4">
        <v>21</v>
      </c>
      <c r="B57" s="108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4">
        <v>22</v>
      </c>
      <c r="B58" s="108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4">
        <v>23</v>
      </c>
      <c r="B59" s="108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4">
        <v>24</v>
      </c>
      <c r="B60" s="108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4">
        <v>25</v>
      </c>
      <c r="B61" s="108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4">
        <v>26</v>
      </c>
      <c r="B62" s="108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4">
        <v>27</v>
      </c>
      <c r="B63" s="108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4">
        <v>28</v>
      </c>
      <c r="B64" s="108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4">
        <v>29</v>
      </c>
      <c r="B65" s="108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4">
        <v>30</v>
      </c>
      <c r="B66" s="108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4">
        <v>1</v>
      </c>
      <c r="B70" s="108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4">
        <v>2</v>
      </c>
      <c r="B71" s="108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4">
        <v>3</v>
      </c>
      <c r="B72" s="108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4">
        <v>4</v>
      </c>
      <c r="B73" s="108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4">
        <v>5</v>
      </c>
      <c r="B74" s="108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4">
        <v>6</v>
      </c>
      <c r="B75" s="108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4">
        <v>7</v>
      </c>
      <c r="B76" s="108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4">
        <v>8</v>
      </c>
      <c r="B77" s="108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4">
        <v>9</v>
      </c>
      <c r="B78" s="108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4">
        <v>10</v>
      </c>
      <c r="B79" s="108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4">
        <v>11</v>
      </c>
      <c r="B80" s="108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4">
        <v>12</v>
      </c>
      <c r="B81" s="108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4">
        <v>13</v>
      </c>
      <c r="B82" s="108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4">
        <v>14</v>
      </c>
      <c r="B83" s="108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4">
        <v>15</v>
      </c>
      <c r="B84" s="108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4">
        <v>16</v>
      </c>
      <c r="B85" s="108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4">
        <v>17</v>
      </c>
      <c r="B86" s="108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4">
        <v>18</v>
      </c>
      <c r="B87" s="108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4">
        <v>19</v>
      </c>
      <c r="B88" s="108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4">
        <v>20</v>
      </c>
      <c r="B89" s="108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4">
        <v>21</v>
      </c>
      <c r="B90" s="108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4">
        <v>22</v>
      </c>
      <c r="B91" s="108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4">
        <v>23</v>
      </c>
      <c r="B92" s="108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4">
        <v>24</v>
      </c>
      <c r="B93" s="108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4">
        <v>25</v>
      </c>
      <c r="B94" s="108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4">
        <v>26</v>
      </c>
      <c r="B95" s="108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4">
        <v>27</v>
      </c>
      <c r="B96" s="108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4">
        <v>28</v>
      </c>
      <c r="B97" s="108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4">
        <v>29</v>
      </c>
      <c r="B98" s="108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4">
        <v>30</v>
      </c>
      <c r="B99" s="108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4">
        <v>1</v>
      </c>
      <c r="B103" s="108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4">
        <v>2</v>
      </c>
      <c r="B104" s="108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4">
        <v>3</v>
      </c>
      <c r="B105" s="108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4">
        <v>4</v>
      </c>
      <c r="B106" s="108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4">
        <v>5</v>
      </c>
      <c r="B107" s="108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4">
        <v>6</v>
      </c>
      <c r="B108" s="108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4">
        <v>7</v>
      </c>
      <c r="B109" s="108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4">
        <v>8</v>
      </c>
      <c r="B110" s="108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4">
        <v>9</v>
      </c>
      <c r="B111" s="108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4">
        <v>10</v>
      </c>
      <c r="B112" s="108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4">
        <v>11</v>
      </c>
      <c r="B113" s="108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4">
        <v>12</v>
      </c>
      <c r="B114" s="108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4">
        <v>13</v>
      </c>
      <c r="B115" s="108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4">
        <v>14</v>
      </c>
      <c r="B116" s="108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4">
        <v>15</v>
      </c>
      <c r="B117" s="108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4">
        <v>16</v>
      </c>
      <c r="B118" s="108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4">
        <v>17</v>
      </c>
      <c r="B119" s="108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4">
        <v>18</v>
      </c>
      <c r="B120" s="108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4">
        <v>19</v>
      </c>
      <c r="B121" s="108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4">
        <v>20</v>
      </c>
      <c r="B122" s="108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4">
        <v>21</v>
      </c>
      <c r="B123" s="108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4">
        <v>22</v>
      </c>
      <c r="B124" s="108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4">
        <v>23</v>
      </c>
      <c r="B125" s="108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4">
        <v>24</v>
      </c>
      <c r="B126" s="108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4">
        <v>25</v>
      </c>
      <c r="B127" s="108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4">
        <v>26</v>
      </c>
      <c r="B128" s="108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4">
        <v>27</v>
      </c>
      <c r="B129" s="108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4">
        <v>28</v>
      </c>
      <c r="B130" s="108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4">
        <v>29</v>
      </c>
      <c r="B131" s="108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4">
        <v>30</v>
      </c>
      <c r="B132" s="108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4">
        <v>1</v>
      </c>
      <c r="B136" s="108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4">
        <v>2</v>
      </c>
      <c r="B137" s="108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4">
        <v>3</v>
      </c>
      <c r="B138" s="108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4">
        <v>4</v>
      </c>
      <c r="B139" s="108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4">
        <v>5</v>
      </c>
      <c r="B140" s="108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4">
        <v>6</v>
      </c>
      <c r="B141" s="108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4">
        <v>7</v>
      </c>
      <c r="B142" s="108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4">
        <v>8</v>
      </c>
      <c r="B143" s="108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4">
        <v>9</v>
      </c>
      <c r="B144" s="108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4">
        <v>10</v>
      </c>
      <c r="B145" s="108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4">
        <v>11</v>
      </c>
      <c r="B146" s="108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4">
        <v>12</v>
      </c>
      <c r="B147" s="108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4">
        <v>13</v>
      </c>
      <c r="B148" s="108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4">
        <v>14</v>
      </c>
      <c r="B149" s="108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4">
        <v>15</v>
      </c>
      <c r="B150" s="108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4">
        <v>16</v>
      </c>
      <c r="B151" s="108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4">
        <v>17</v>
      </c>
      <c r="B152" s="108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4">
        <v>18</v>
      </c>
      <c r="B153" s="108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4">
        <v>19</v>
      </c>
      <c r="B154" s="108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4">
        <v>20</v>
      </c>
      <c r="B155" s="108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4">
        <v>21</v>
      </c>
      <c r="B156" s="108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4">
        <v>22</v>
      </c>
      <c r="B157" s="108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4">
        <v>23</v>
      </c>
      <c r="B158" s="108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4">
        <v>24</v>
      </c>
      <c r="B159" s="108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4">
        <v>25</v>
      </c>
      <c r="B160" s="108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4">
        <v>26</v>
      </c>
      <c r="B161" s="108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4">
        <v>27</v>
      </c>
      <c r="B162" s="108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4">
        <v>28</v>
      </c>
      <c r="B163" s="108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4">
        <v>29</v>
      </c>
      <c r="B164" s="108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4">
        <v>30</v>
      </c>
      <c r="B165" s="108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4">
        <v>1</v>
      </c>
      <c r="B169" s="108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4">
        <v>2</v>
      </c>
      <c r="B170" s="108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4">
        <v>3</v>
      </c>
      <c r="B171" s="108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4">
        <v>4</v>
      </c>
      <c r="B172" s="108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4">
        <v>5</v>
      </c>
      <c r="B173" s="108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4">
        <v>6</v>
      </c>
      <c r="B174" s="108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4">
        <v>7</v>
      </c>
      <c r="B175" s="108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4">
        <v>8</v>
      </c>
      <c r="B176" s="108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4">
        <v>9</v>
      </c>
      <c r="B177" s="108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4">
        <v>10</v>
      </c>
      <c r="B178" s="108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4">
        <v>11</v>
      </c>
      <c r="B179" s="108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4">
        <v>12</v>
      </c>
      <c r="B180" s="108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4">
        <v>13</v>
      </c>
      <c r="B181" s="108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4">
        <v>14</v>
      </c>
      <c r="B182" s="108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4">
        <v>15</v>
      </c>
      <c r="B183" s="108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4">
        <v>16</v>
      </c>
      <c r="B184" s="108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4">
        <v>17</v>
      </c>
      <c r="B185" s="108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4">
        <v>18</v>
      </c>
      <c r="B186" s="108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4">
        <v>19</v>
      </c>
      <c r="B187" s="108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4">
        <v>20</v>
      </c>
      <c r="B188" s="108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4">
        <v>21</v>
      </c>
      <c r="B189" s="108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4">
        <v>22</v>
      </c>
      <c r="B190" s="108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4">
        <v>23</v>
      </c>
      <c r="B191" s="108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4">
        <v>24</v>
      </c>
      <c r="B192" s="108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4">
        <v>25</v>
      </c>
      <c r="B193" s="108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4">
        <v>26</v>
      </c>
      <c r="B194" s="108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4">
        <v>27</v>
      </c>
      <c r="B195" s="108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4">
        <v>28</v>
      </c>
      <c r="B196" s="108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4">
        <v>29</v>
      </c>
      <c r="B197" s="108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4">
        <v>30</v>
      </c>
      <c r="B198" s="108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4">
        <v>1</v>
      </c>
      <c r="B202" s="108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4">
        <v>2</v>
      </c>
      <c r="B203" s="108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4">
        <v>3</v>
      </c>
      <c r="B204" s="108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4">
        <v>4</v>
      </c>
      <c r="B205" s="108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4">
        <v>5</v>
      </c>
      <c r="B206" s="108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4">
        <v>6</v>
      </c>
      <c r="B207" s="108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4">
        <v>7</v>
      </c>
      <c r="B208" s="108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4">
        <v>8</v>
      </c>
      <c r="B209" s="108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4">
        <v>9</v>
      </c>
      <c r="B210" s="108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4">
        <v>10</v>
      </c>
      <c r="B211" s="108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4">
        <v>11</v>
      </c>
      <c r="B212" s="108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4">
        <v>12</v>
      </c>
      <c r="B213" s="108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4">
        <v>13</v>
      </c>
      <c r="B214" s="108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4">
        <v>14</v>
      </c>
      <c r="B215" s="108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4">
        <v>15</v>
      </c>
      <c r="B216" s="108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4">
        <v>16</v>
      </c>
      <c r="B217" s="108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4">
        <v>17</v>
      </c>
      <c r="B218" s="108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4">
        <v>18</v>
      </c>
      <c r="B219" s="108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4">
        <v>19</v>
      </c>
      <c r="B220" s="108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4">
        <v>20</v>
      </c>
      <c r="B221" s="108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4">
        <v>21</v>
      </c>
      <c r="B222" s="108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4">
        <v>22</v>
      </c>
      <c r="B223" s="108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4">
        <v>23</v>
      </c>
      <c r="B224" s="108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4">
        <v>24</v>
      </c>
      <c r="B225" s="108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4">
        <v>25</v>
      </c>
      <c r="B226" s="108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4">
        <v>26</v>
      </c>
      <c r="B227" s="108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4">
        <v>27</v>
      </c>
      <c r="B228" s="108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4">
        <v>28</v>
      </c>
      <c r="B229" s="108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4">
        <v>29</v>
      </c>
      <c r="B230" s="108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4">
        <v>30</v>
      </c>
      <c r="B231" s="108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4">
        <v>1</v>
      </c>
      <c r="B235" s="108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4">
        <v>2</v>
      </c>
      <c r="B236" s="108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4">
        <v>3</v>
      </c>
      <c r="B237" s="108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4">
        <v>4</v>
      </c>
      <c r="B238" s="108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4">
        <v>5</v>
      </c>
      <c r="B239" s="108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4">
        <v>6</v>
      </c>
      <c r="B240" s="108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4">
        <v>7</v>
      </c>
      <c r="B241" s="108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4">
        <v>8</v>
      </c>
      <c r="B242" s="108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4">
        <v>9</v>
      </c>
      <c r="B243" s="108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4">
        <v>10</v>
      </c>
      <c r="B244" s="108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4">
        <v>11</v>
      </c>
      <c r="B245" s="108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4">
        <v>12</v>
      </c>
      <c r="B246" s="108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4">
        <v>13</v>
      </c>
      <c r="B247" s="108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4">
        <v>14</v>
      </c>
      <c r="B248" s="108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4">
        <v>15</v>
      </c>
      <c r="B249" s="108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4">
        <v>16</v>
      </c>
      <c r="B250" s="108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4">
        <v>17</v>
      </c>
      <c r="B251" s="108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4">
        <v>18</v>
      </c>
      <c r="B252" s="108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4">
        <v>19</v>
      </c>
      <c r="B253" s="108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4">
        <v>20</v>
      </c>
      <c r="B254" s="108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4">
        <v>21</v>
      </c>
      <c r="B255" s="108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4">
        <v>22</v>
      </c>
      <c r="B256" s="108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4">
        <v>23</v>
      </c>
      <c r="B257" s="108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4">
        <v>24</v>
      </c>
      <c r="B258" s="108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4">
        <v>25</v>
      </c>
      <c r="B259" s="108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4">
        <v>26</v>
      </c>
      <c r="B260" s="108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4">
        <v>27</v>
      </c>
      <c r="B261" s="108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4">
        <v>28</v>
      </c>
      <c r="B262" s="108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4">
        <v>29</v>
      </c>
      <c r="B263" s="108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4">
        <v>30</v>
      </c>
      <c r="B264" s="108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4">
        <v>1</v>
      </c>
      <c r="B268" s="108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4">
        <v>2</v>
      </c>
      <c r="B269" s="108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4">
        <v>3</v>
      </c>
      <c r="B270" s="108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4">
        <v>4</v>
      </c>
      <c r="B271" s="108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4">
        <v>5</v>
      </c>
      <c r="B272" s="108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4">
        <v>6</v>
      </c>
      <c r="B273" s="108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4">
        <v>7</v>
      </c>
      <c r="B274" s="108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4">
        <v>8</v>
      </c>
      <c r="B275" s="108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4">
        <v>9</v>
      </c>
      <c r="B276" s="108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4">
        <v>10</v>
      </c>
      <c r="B277" s="108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4">
        <v>11</v>
      </c>
      <c r="B278" s="108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4">
        <v>12</v>
      </c>
      <c r="B279" s="108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4">
        <v>13</v>
      </c>
      <c r="B280" s="108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4">
        <v>14</v>
      </c>
      <c r="B281" s="108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4">
        <v>15</v>
      </c>
      <c r="B282" s="108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4">
        <v>16</v>
      </c>
      <c r="B283" s="108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4">
        <v>17</v>
      </c>
      <c r="B284" s="108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4">
        <v>18</v>
      </c>
      <c r="B285" s="108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4">
        <v>19</v>
      </c>
      <c r="B286" s="108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4">
        <v>20</v>
      </c>
      <c r="B287" s="108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4">
        <v>21</v>
      </c>
      <c r="B288" s="108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4">
        <v>22</v>
      </c>
      <c r="B289" s="108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4">
        <v>23</v>
      </c>
      <c r="B290" s="108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4">
        <v>24</v>
      </c>
      <c r="B291" s="108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4">
        <v>25</v>
      </c>
      <c r="B292" s="108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4">
        <v>26</v>
      </c>
      <c r="B293" s="108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4">
        <v>27</v>
      </c>
      <c r="B294" s="108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4">
        <v>28</v>
      </c>
      <c r="B295" s="108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4">
        <v>29</v>
      </c>
      <c r="B296" s="108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4">
        <v>30</v>
      </c>
      <c r="B297" s="108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4">
        <v>1</v>
      </c>
      <c r="B301" s="108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4">
        <v>2</v>
      </c>
      <c r="B302" s="108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4">
        <v>3</v>
      </c>
      <c r="B303" s="108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4">
        <v>4</v>
      </c>
      <c r="B304" s="108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4">
        <v>5</v>
      </c>
      <c r="B305" s="108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4">
        <v>6</v>
      </c>
      <c r="B306" s="108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4">
        <v>7</v>
      </c>
      <c r="B307" s="108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4">
        <v>8</v>
      </c>
      <c r="B308" s="108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4">
        <v>9</v>
      </c>
      <c r="B309" s="108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4">
        <v>10</v>
      </c>
      <c r="B310" s="108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4">
        <v>11</v>
      </c>
      <c r="B311" s="108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4">
        <v>12</v>
      </c>
      <c r="B312" s="108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4">
        <v>13</v>
      </c>
      <c r="B313" s="108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4">
        <v>14</v>
      </c>
      <c r="B314" s="108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4">
        <v>15</v>
      </c>
      <c r="B315" s="108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4">
        <v>16</v>
      </c>
      <c r="B316" s="108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4">
        <v>17</v>
      </c>
      <c r="B317" s="108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4">
        <v>18</v>
      </c>
      <c r="B318" s="108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4">
        <v>19</v>
      </c>
      <c r="B319" s="108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4">
        <v>20</v>
      </c>
      <c r="B320" s="108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4">
        <v>21</v>
      </c>
      <c r="B321" s="108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4">
        <v>22</v>
      </c>
      <c r="B322" s="108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4">
        <v>23</v>
      </c>
      <c r="B323" s="108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4">
        <v>24</v>
      </c>
      <c r="B324" s="108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4">
        <v>25</v>
      </c>
      <c r="B325" s="108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4">
        <v>26</v>
      </c>
      <c r="B326" s="108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4">
        <v>27</v>
      </c>
      <c r="B327" s="108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4">
        <v>28</v>
      </c>
      <c r="B328" s="108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4">
        <v>29</v>
      </c>
      <c r="B329" s="108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4">
        <v>30</v>
      </c>
      <c r="B330" s="108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4">
        <v>1</v>
      </c>
      <c r="B334" s="108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4">
        <v>2</v>
      </c>
      <c r="B335" s="108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4">
        <v>3</v>
      </c>
      <c r="B336" s="108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4">
        <v>4</v>
      </c>
      <c r="B337" s="108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4">
        <v>5</v>
      </c>
      <c r="B338" s="108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4">
        <v>6</v>
      </c>
      <c r="B339" s="108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4">
        <v>7</v>
      </c>
      <c r="B340" s="108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4">
        <v>8</v>
      </c>
      <c r="B341" s="108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4">
        <v>9</v>
      </c>
      <c r="B342" s="108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4">
        <v>10</v>
      </c>
      <c r="B343" s="108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4">
        <v>11</v>
      </c>
      <c r="B344" s="108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4">
        <v>12</v>
      </c>
      <c r="B345" s="108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4">
        <v>13</v>
      </c>
      <c r="B346" s="108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4">
        <v>14</v>
      </c>
      <c r="B347" s="108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4">
        <v>15</v>
      </c>
      <c r="B348" s="108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4">
        <v>16</v>
      </c>
      <c r="B349" s="108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4">
        <v>17</v>
      </c>
      <c r="B350" s="108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4">
        <v>18</v>
      </c>
      <c r="B351" s="108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4">
        <v>19</v>
      </c>
      <c r="B352" s="108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4">
        <v>20</v>
      </c>
      <c r="B353" s="108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4">
        <v>21</v>
      </c>
      <c r="B354" s="108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4">
        <v>22</v>
      </c>
      <c r="B355" s="108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4">
        <v>23</v>
      </c>
      <c r="B356" s="108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4">
        <v>24</v>
      </c>
      <c r="B357" s="108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4">
        <v>25</v>
      </c>
      <c r="B358" s="108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4">
        <v>26</v>
      </c>
      <c r="B359" s="108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4">
        <v>27</v>
      </c>
      <c r="B360" s="108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4">
        <v>28</v>
      </c>
      <c r="B361" s="108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4">
        <v>29</v>
      </c>
      <c r="B362" s="108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4">
        <v>30</v>
      </c>
      <c r="B363" s="108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4">
        <v>1</v>
      </c>
      <c r="B367" s="108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4">
        <v>2</v>
      </c>
      <c r="B368" s="108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4">
        <v>3</v>
      </c>
      <c r="B369" s="108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4">
        <v>4</v>
      </c>
      <c r="B370" s="108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4">
        <v>5</v>
      </c>
      <c r="B371" s="108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4">
        <v>6</v>
      </c>
      <c r="B372" s="108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4">
        <v>7</v>
      </c>
      <c r="B373" s="108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4">
        <v>8</v>
      </c>
      <c r="B374" s="108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4">
        <v>9</v>
      </c>
      <c r="B375" s="108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4">
        <v>10</v>
      </c>
      <c r="B376" s="108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4">
        <v>11</v>
      </c>
      <c r="B377" s="108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4">
        <v>12</v>
      </c>
      <c r="B378" s="108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4">
        <v>13</v>
      </c>
      <c r="B379" s="108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4">
        <v>14</v>
      </c>
      <c r="B380" s="108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4">
        <v>15</v>
      </c>
      <c r="B381" s="108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4">
        <v>16</v>
      </c>
      <c r="B382" s="108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4">
        <v>17</v>
      </c>
      <c r="B383" s="108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4">
        <v>18</v>
      </c>
      <c r="B384" s="108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4">
        <v>19</v>
      </c>
      <c r="B385" s="108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4">
        <v>20</v>
      </c>
      <c r="B386" s="108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4">
        <v>21</v>
      </c>
      <c r="B387" s="108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4">
        <v>22</v>
      </c>
      <c r="B388" s="108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4">
        <v>23</v>
      </c>
      <c r="B389" s="108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4">
        <v>24</v>
      </c>
      <c r="B390" s="108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4">
        <v>25</v>
      </c>
      <c r="B391" s="108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4">
        <v>26</v>
      </c>
      <c r="B392" s="108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4">
        <v>27</v>
      </c>
      <c r="B393" s="108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4">
        <v>28</v>
      </c>
      <c r="B394" s="108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4">
        <v>29</v>
      </c>
      <c r="B395" s="108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4">
        <v>30</v>
      </c>
      <c r="B396" s="108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4">
        <v>1</v>
      </c>
      <c r="B400" s="108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4">
        <v>2</v>
      </c>
      <c r="B401" s="108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4">
        <v>3</v>
      </c>
      <c r="B402" s="108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4">
        <v>4</v>
      </c>
      <c r="B403" s="108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4">
        <v>5</v>
      </c>
      <c r="B404" s="108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4">
        <v>6</v>
      </c>
      <c r="B405" s="108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4">
        <v>7</v>
      </c>
      <c r="B406" s="108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4">
        <v>8</v>
      </c>
      <c r="B407" s="108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4">
        <v>9</v>
      </c>
      <c r="B408" s="108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4">
        <v>10</v>
      </c>
      <c r="B409" s="108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4">
        <v>11</v>
      </c>
      <c r="B410" s="108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4">
        <v>12</v>
      </c>
      <c r="B411" s="108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4">
        <v>13</v>
      </c>
      <c r="B412" s="108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4">
        <v>14</v>
      </c>
      <c r="B413" s="108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4">
        <v>15</v>
      </c>
      <c r="B414" s="108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4">
        <v>16</v>
      </c>
      <c r="B415" s="108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4">
        <v>17</v>
      </c>
      <c r="B416" s="108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4">
        <v>18</v>
      </c>
      <c r="B417" s="108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4">
        <v>19</v>
      </c>
      <c r="B418" s="108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4">
        <v>20</v>
      </c>
      <c r="B419" s="108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4">
        <v>21</v>
      </c>
      <c r="B420" s="108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4">
        <v>22</v>
      </c>
      <c r="B421" s="108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4">
        <v>23</v>
      </c>
      <c r="B422" s="108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4">
        <v>24</v>
      </c>
      <c r="B423" s="108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4">
        <v>25</v>
      </c>
      <c r="B424" s="108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4">
        <v>26</v>
      </c>
      <c r="B425" s="108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4">
        <v>27</v>
      </c>
      <c r="B426" s="108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4">
        <v>28</v>
      </c>
      <c r="B427" s="108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4">
        <v>29</v>
      </c>
      <c r="B428" s="108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4">
        <v>30</v>
      </c>
      <c r="B429" s="108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4">
        <v>1</v>
      </c>
      <c r="B433" s="108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4">
        <v>2</v>
      </c>
      <c r="B434" s="108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4">
        <v>3</v>
      </c>
      <c r="B435" s="108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4">
        <v>4</v>
      </c>
      <c r="B436" s="108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4">
        <v>5</v>
      </c>
      <c r="B437" s="108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4">
        <v>6</v>
      </c>
      <c r="B438" s="108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4">
        <v>7</v>
      </c>
      <c r="B439" s="108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4">
        <v>8</v>
      </c>
      <c r="B440" s="108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4">
        <v>9</v>
      </c>
      <c r="B441" s="108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4">
        <v>10</v>
      </c>
      <c r="B442" s="108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4">
        <v>11</v>
      </c>
      <c r="B443" s="108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4">
        <v>12</v>
      </c>
      <c r="B444" s="108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4">
        <v>13</v>
      </c>
      <c r="B445" s="108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4">
        <v>14</v>
      </c>
      <c r="B446" s="108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4">
        <v>15</v>
      </c>
      <c r="B447" s="108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4">
        <v>16</v>
      </c>
      <c r="B448" s="108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4">
        <v>17</v>
      </c>
      <c r="B449" s="108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4">
        <v>18</v>
      </c>
      <c r="B450" s="108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4">
        <v>19</v>
      </c>
      <c r="B451" s="108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4">
        <v>20</v>
      </c>
      <c r="B452" s="108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4">
        <v>21</v>
      </c>
      <c r="B453" s="108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4">
        <v>22</v>
      </c>
      <c r="B454" s="108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4">
        <v>23</v>
      </c>
      <c r="B455" s="108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4">
        <v>24</v>
      </c>
      <c r="B456" s="108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4">
        <v>25</v>
      </c>
      <c r="B457" s="108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4">
        <v>26</v>
      </c>
      <c r="B458" s="108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4">
        <v>27</v>
      </c>
      <c r="B459" s="108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4">
        <v>28</v>
      </c>
      <c r="B460" s="108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4">
        <v>29</v>
      </c>
      <c r="B461" s="108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4">
        <v>30</v>
      </c>
      <c r="B462" s="108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4">
        <v>1</v>
      </c>
      <c r="B466" s="108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4">
        <v>2</v>
      </c>
      <c r="B467" s="108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4">
        <v>3</v>
      </c>
      <c r="B468" s="108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4">
        <v>4</v>
      </c>
      <c r="B469" s="108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4">
        <v>5</v>
      </c>
      <c r="B470" s="108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4">
        <v>6</v>
      </c>
      <c r="B471" s="108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4">
        <v>7</v>
      </c>
      <c r="B472" s="108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4">
        <v>8</v>
      </c>
      <c r="B473" s="108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4">
        <v>9</v>
      </c>
      <c r="B474" s="108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4">
        <v>10</v>
      </c>
      <c r="B475" s="108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4">
        <v>11</v>
      </c>
      <c r="B476" s="108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4">
        <v>12</v>
      </c>
      <c r="B477" s="108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4">
        <v>13</v>
      </c>
      <c r="B478" s="108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4">
        <v>14</v>
      </c>
      <c r="B479" s="108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4">
        <v>15</v>
      </c>
      <c r="B480" s="108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4">
        <v>16</v>
      </c>
      <c r="B481" s="108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4">
        <v>17</v>
      </c>
      <c r="B482" s="108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4">
        <v>18</v>
      </c>
      <c r="B483" s="108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4">
        <v>19</v>
      </c>
      <c r="B484" s="108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4">
        <v>20</v>
      </c>
      <c r="B485" s="108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4">
        <v>21</v>
      </c>
      <c r="B486" s="108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4">
        <v>22</v>
      </c>
      <c r="B487" s="108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4">
        <v>23</v>
      </c>
      <c r="B488" s="108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4">
        <v>24</v>
      </c>
      <c r="B489" s="108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4">
        <v>25</v>
      </c>
      <c r="B490" s="108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4">
        <v>26</v>
      </c>
      <c r="B491" s="108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4">
        <v>27</v>
      </c>
      <c r="B492" s="108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4">
        <v>28</v>
      </c>
      <c r="B493" s="108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4">
        <v>29</v>
      </c>
      <c r="B494" s="108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4">
        <v>30</v>
      </c>
      <c r="B495" s="108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4">
        <v>1</v>
      </c>
      <c r="B499" s="108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4">
        <v>2</v>
      </c>
      <c r="B500" s="108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4">
        <v>3</v>
      </c>
      <c r="B501" s="108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4">
        <v>4</v>
      </c>
      <c r="B502" s="108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4">
        <v>5</v>
      </c>
      <c r="B503" s="108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4">
        <v>6</v>
      </c>
      <c r="B504" s="108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4">
        <v>7</v>
      </c>
      <c r="B505" s="108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4">
        <v>8</v>
      </c>
      <c r="B506" s="108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4">
        <v>9</v>
      </c>
      <c r="B507" s="108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4">
        <v>10</v>
      </c>
      <c r="B508" s="108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4">
        <v>11</v>
      </c>
      <c r="B509" s="108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4">
        <v>12</v>
      </c>
      <c r="B510" s="108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4">
        <v>13</v>
      </c>
      <c r="B511" s="108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4">
        <v>14</v>
      </c>
      <c r="B512" s="108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4">
        <v>15</v>
      </c>
      <c r="B513" s="108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4">
        <v>16</v>
      </c>
      <c r="B514" s="108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4">
        <v>17</v>
      </c>
      <c r="B515" s="108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4">
        <v>18</v>
      </c>
      <c r="B516" s="108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4">
        <v>19</v>
      </c>
      <c r="B517" s="108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4">
        <v>20</v>
      </c>
      <c r="B518" s="108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4">
        <v>21</v>
      </c>
      <c r="B519" s="108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4">
        <v>22</v>
      </c>
      <c r="B520" s="108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4">
        <v>23</v>
      </c>
      <c r="B521" s="108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4">
        <v>24</v>
      </c>
      <c r="B522" s="108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4">
        <v>25</v>
      </c>
      <c r="B523" s="108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4">
        <v>26</v>
      </c>
      <c r="B524" s="108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4">
        <v>27</v>
      </c>
      <c r="B525" s="108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4">
        <v>28</v>
      </c>
      <c r="B526" s="108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4">
        <v>29</v>
      </c>
      <c r="B527" s="108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4">
        <v>30</v>
      </c>
      <c r="B528" s="108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4">
        <v>1</v>
      </c>
      <c r="B532" s="108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4">
        <v>2</v>
      </c>
      <c r="B533" s="108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4">
        <v>3</v>
      </c>
      <c r="B534" s="108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4">
        <v>4</v>
      </c>
      <c r="B535" s="108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4">
        <v>5</v>
      </c>
      <c r="B536" s="108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4">
        <v>6</v>
      </c>
      <c r="B537" s="108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4">
        <v>7</v>
      </c>
      <c r="B538" s="108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4">
        <v>8</v>
      </c>
      <c r="B539" s="108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4">
        <v>9</v>
      </c>
      <c r="B540" s="108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4">
        <v>10</v>
      </c>
      <c r="B541" s="108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4">
        <v>11</v>
      </c>
      <c r="B542" s="108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4">
        <v>12</v>
      </c>
      <c r="B543" s="108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4">
        <v>13</v>
      </c>
      <c r="B544" s="108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4">
        <v>14</v>
      </c>
      <c r="B545" s="108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4">
        <v>15</v>
      </c>
      <c r="B546" s="108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4">
        <v>16</v>
      </c>
      <c r="B547" s="108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4">
        <v>17</v>
      </c>
      <c r="B548" s="108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4">
        <v>18</v>
      </c>
      <c r="B549" s="108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4">
        <v>19</v>
      </c>
      <c r="B550" s="108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4">
        <v>20</v>
      </c>
      <c r="B551" s="108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4">
        <v>21</v>
      </c>
      <c r="B552" s="108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4">
        <v>22</v>
      </c>
      <c r="B553" s="108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4">
        <v>23</v>
      </c>
      <c r="B554" s="108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4">
        <v>24</v>
      </c>
      <c r="B555" s="108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4">
        <v>25</v>
      </c>
      <c r="B556" s="108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4">
        <v>26</v>
      </c>
      <c r="B557" s="108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4">
        <v>27</v>
      </c>
      <c r="B558" s="108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4">
        <v>28</v>
      </c>
      <c r="B559" s="108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4">
        <v>29</v>
      </c>
      <c r="B560" s="108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4">
        <v>30</v>
      </c>
      <c r="B561" s="108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4">
        <v>1</v>
      </c>
      <c r="B565" s="108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4">
        <v>2</v>
      </c>
      <c r="B566" s="108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4">
        <v>3</v>
      </c>
      <c r="B567" s="108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4">
        <v>4</v>
      </c>
      <c r="B568" s="108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4">
        <v>5</v>
      </c>
      <c r="B569" s="108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4">
        <v>6</v>
      </c>
      <c r="B570" s="108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4">
        <v>7</v>
      </c>
      <c r="B571" s="108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4">
        <v>8</v>
      </c>
      <c r="B572" s="108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4">
        <v>9</v>
      </c>
      <c r="B573" s="108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4">
        <v>10</v>
      </c>
      <c r="B574" s="108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4">
        <v>11</v>
      </c>
      <c r="B575" s="108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4">
        <v>12</v>
      </c>
      <c r="B576" s="108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4">
        <v>13</v>
      </c>
      <c r="B577" s="108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4">
        <v>14</v>
      </c>
      <c r="B578" s="108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4">
        <v>15</v>
      </c>
      <c r="B579" s="108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4">
        <v>16</v>
      </c>
      <c r="B580" s="108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4">
        <v>17</v>
      </c>
      <c r="B581" s="108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4">
        <v>18</v>
      </c>
      <c r="B582" s="108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4">
        <v>19</v>
      </c>
      <c r="B583" s="108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4">
        <v>20</v>
      </c>
      <c r="B584" s="108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4">
        <v>21</v>
      </c>
      <c r="B585" s="108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4">
        <v>22</v>
      </c>
      <c r="B586" s="108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4">
        <v>23</v>
      </c>
      <c r="B587" s="108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4">
        <v>24</v>
      </c>
      <c r="B588" s="108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4">
        <v>25</v>
      </c>
      <c r="B589" s="108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4">
        <v>26</v>
      </c>
      <c r="B590" s="108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4">
        <v>27</v>
      </c>
      <c r="B591" s="108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4">
        <v>28</v>
      </c>
      <c r="B592" s="108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4">
        <v>29</v>
      </c>
      <c r="B593" s="108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4">
        <v>30</v>
      </c>
      <c r="B594" s="108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4">
        <v>1</v>
      </c>
      <c r="B598" s="108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4">
        <v>2</v>
      </c>
      <c r="B599" s="108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4">
        <v>3</v>
      </c>
      <c r="B600" s="108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4">
        <v>4</v>
      </c>
      <c r="B601" s="108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4">
        <v>5</v>
      </c>
      <c r="B602" s="108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4">
        <v>6</v>
      </c>
      <c r="B603" s="108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4">
        <v>7</v>
      </c>
      <c r="B604" s="108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4">
        <v>8</v>
      </c>
      <c r="B605" s="108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4">
        <v>9</v>
      </c>
      <c r="B606" s="108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4">
        <v>10</v>
      </c>
      <c r="B607" s="108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4">
        <v>11</v>
      </c>
      <c r="B608" s="108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4">
        <v>12</v>
      </c>
      <c r="B609" s="108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4">
        <v>13</v>
      </c>
      <c r="B610" s="108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4">
        <v>14</v>
      </c>
      <c r="B611" s="108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4">
        <v>15</v>
      </c>
      <c r="B612" s="108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4">
        <v>16</v>
      </c>
      <c r="B613" s="108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4">
        <v>17</v>
      </c>
      <c r="B614" s="108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4">
        <v>18</v>
      </c>
      <c r="B615" s="108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4">
        <v>19</v>
      </c>
      <c r="B616" s="108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4">
        <v>20</v>
      </c>
      <c r="B617" s="108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4">
        <v>21</v>
      </c>
      <c r="B618" s="108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4">
        <v>22</v>
      </c>
      <c r="B619" s="108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4">
        <v>23</v>
      </c>
      <c r="B620" s="108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4">
        <v>24</v>
      </c>
      <c r="B621" s="108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4">
        <v>25</v>
      </c>
      <c r="B622" s="108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4">
        <v>26</v>
      </c>
      <c r="B623" s="108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4">
        <v>27</v>
      </c>
      <c r="B624" s="108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4">
        <v>28</v>
      </c>
      <c r="B625" s="108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4">
        <v>29</v>
      </c>
      <c r="B626" s="108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4">
        <v>30</v>
      </c>
      <c r="B627" s="108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4">
        <v>1</v>
      </c>
      <c r="B631" s="108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4">
        <v>2</v>
      </c>
      <c r="B632" s="108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4">
        <v>3</v>
      </c>
      <c r="B633" s="108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4">
        <v>4</v>
      </c>
      <c r="B634" s="108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4">
        <v>5</v>
      </c>
      <c r="B635" s="108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4">
        <v>6</v>
      </c>
      <c r="B636" s="108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4">
        <v>7</v>
      </c>
      <c r="B637" s="108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4">
        <v>8</v>
      </c>
      <c r="B638" s="108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4">
        <v>9</v>
      </c>
      <c r="B639" s="108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4">
        <v>10</v>
      </c>
      <c r="B640" s="108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4">
        <v>11</v>
      </c>
      <c r="B641" s="108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4">
        <v>12</v>
      </c>
      <c r="B642" s="108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4">
        <v>13</v>
      </c>
      <c r="B643" s="108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4">
        <v>14</v>
      </c>
      <c r="B644" s="108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4">
        <v>15</v>
      </c>
      <c r="B645" s="108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4">
        <v>16</v>
      </c>
      <c r="B646" s="108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4">
        <v>17</v>
      </c>
      <c r="B647" s="108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4">
        <v>18</v>
      </c>
      <c r="B648" s="108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4">
        <v>19</v>
      </c>
      <c r="B649" s="108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4">
        <v>20</v>
      </c>
      <c r="B650" s="108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4">
        <v>21</v>
      </c>
      <c r="B651" s="108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4">
        <v>22</v>
      </c>
      <c r="B652" s="108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4">
        <v>23</v>
      </c>
      <c r="B653" s="108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4">
        <v>24</v>
      </c>
      <c r="B654" s="108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4">
        <v>25</v>
      </c>
      <c r="B655" s="108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4">
        <v>26</v>
      </c>
      <c r="B656" s="108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4">
        <v>27</v>
      </c>
      <c r="B657" s="108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4">
        <v>28</v>
      </c>
      <c r="B658" s="108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4">
        <v>29</v>
      </c>
      <c r="B659" s="108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4">
        <v>30</v>
      </c>
      <c r="B660" s="108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4">
        <v>1</v>
      </c>
      <c r="B664" s="108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4">
        <v>2</v>
      </c>
      <c r="B665" s="108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4">
        <v>3</v>
      </c>
      <c r="B666" s="108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4">
        <v>4</v>
      </c>
      <c r="B667" s="108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4">
        <v>5</v>
      </c>
      <c r="B668" s="108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4">
        <v>6</v>
      </c>
      <c r="B669" s="108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4">
        <v>7</v>
      </c>
      <c r="B670" s="108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4">
        <v>8</v>
      </c>
      <c r="B671" s="108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4">
        <v>9</v>
      </c>
      <c r="B672" s="108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4">
        <v>10</v>
      </c>
      <c r="B673" s="108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4">
        <v>11</v>
      </c>
      <c r="B674" s="108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4">
        <v>12</v>
      </c>
      <c r="B675" s="108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4">
        <v>13</v>
      </c>
      <c r="B676" s="108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4">
        <v>14</v>
      </c>
      <c r="B677" s="108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4">
        <v>15</v>
      </c>
      <c r="B678" s="108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4">
        <v>16</v>
      </c>
      <c r="B679" s="108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4">
        <v>17</v>
      </c>
      <c r="B680" s="108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4">
        <v>18</v>
      </c>
      <c r="B681" s="108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4">
        <v>19</v>
      </c>
      <c r="B682" s="108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4">
        <v>20</v>
      </c>
      <c r="B683" s="108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4">
        <v>21</v>
      </c>
      <c r="B684" s="108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4">
        <v>22</v>
      </c>
      <c r="B685" s="108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4">
        <v>23</v>
      </c>
      <c r="B686" s="108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4">
        <v>24</v>
      </c>
      <c r="B687" s="108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4">
        <v>25</v>
      </c>
      <c r="B688" s="108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4">
        <v>26</v>
      </c>
      <c r="B689" s="108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4">
        <v>27</v>
      </c>
      <c r="B690" s="108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4">
        <v>28</v>
      </c>
      <c r="B691" s="108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4">
        <v>29</v>
      </c>
      <c r="B692" s="108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4">
        <v>30</v>
      </c>
      <c r="B693" s="108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4">
        <v>1</v>
      </c>
      <c r="B697" s="108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4">
        <v>2</v>
      </c>
      <c r="B698" s="108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4">
        <v>3</v>
      </c>
      <c r="B699" s="108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4">
        <v>4</v>
      </c>
      <c r="B700" s="108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4">
        <v>5</v>
      </c>
      <c r="B701" s="108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4">
        <v>6</v>
      </c>
      <c r="B702" s="108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4">
        <v>7</v>
      </c>
      <c r="B703" s="108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4">
        <v>8</v>
      </c>
      <c r="B704" s="108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4">
        <v>9</v>
      </c>
      <c r="B705" s="108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4">
        <v>10</v>
      </c>
      <c r="B706" s="108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4">
        <v>11</v>
      </c>
      <c r="B707" s="108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4">
        <v>12</v>
      </c>
      <c r="B708" s="108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4">
        <v>13</v>
      </c>
      <c r="B709" s="108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4">
        <v>14</v>
      </c>
      <c r="B710" s="108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4">
        <v>15</v>
      </c>
      <c r="B711" s="108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4">
        <v>16</v>
      </c>
      <c r="B712" s="108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4">
        <v>17</v>
      </c>
      <c r="B713" s="108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4">
        <v>18</v>
      </c>
      <c r="B714" s="108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4">
        <v>19</v>
      </c>
      <c r="B715" s="108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4">
        <v>20</v>
      </c>
      <c r="B716" s="108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4">
        <v>21</v>
      </c>
      <c r="B717" s="108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4">
        <v>22</v>
      </c>
      <c r="B718" s="108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4">
        <v>23</v>
      </c>
      <c r="B719" s="108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4">
        <v>24</v>
      </c>
      <c r="B720" s="108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4">
        <v>25</v>
      </c>
      <c r="B721" s="108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4">
        <v>26</v>
      </c>
      <c r="B722" s="108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4">
        <v>27</v>
      </c>
      <c r="B723" s="108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4">
        <v>28</v>
      </c>
      <c r="B724" s="108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4">
        <v>29</v>
      </c>
      <c r="B725" s="108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4">
        <v>30</v>
      </c>
      <c r="B726" s="108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4">
        <v>1</v>
      </c>
      <c r="B730" s="108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4">
        <v>2</v>
      </c>
      <c r="B731" s="108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4">
        <v>3</v>
      </c>
      <c r="B732" s="108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4">
        <v>4</v>
      </c>
      <c r="B733" s="108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4">
        <v>5</v>
      </c>
      <c r="B734" s="108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4">
        <v>6</v>
      </c>
      <c r="B735" s="108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4">
        <v>7</v>
      </c>
      <c r="B736" s="108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4">
        <v>8</v>
      </c>
      <c r="B737" s="108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4">
        <v>9</v>
      </c>
      <c r="B738" s="108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4">
        <v>10</v>
      </c>
      <c r="B739" s="108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4">
        <v>11</v>
      </c>
      <c r="B740" s="108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4">
        <v>12</v>
      </c>
      <c r="B741" s="108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4">
        <v>13</v>
      </c>
      <c r="B742" s="108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4">
        <v>14</v>
      </c>
      <c r="B743" s="108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4">
        <v>15</v>
      </c>
      <c r="B744" s="108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4">
        <v>16</v>
      </c>
      <c r="B745" s="108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4">
        <v>17</v>
      </c>
      <c r="B746" s="108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4">
        <v>18</v>
      </c>
      <c r="B747" s="108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4">
        <v>19</v>
      </c>
      <c r="B748" s="108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4">
        <v>20</v>
      </c>
      <c r="B749" s="108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4">
        <v>21</v>
      </c>
      <c r="B750" s="108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4">
        <v>22</v>
      </c>
      <c r="B751" s="108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4">
        <v>23</v>
      </c>
      <c r="B752" s="108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4">
        <v>24</v>
      </c>
      <c r="B753" s="108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4">
        <v>25</v>
      </c>
      <c r="B754" s="108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4">
        <v>26</v>
      </c>
      <c r="B755" s="108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4">
        <v>27</v>
      </c>
      <c r="B756" s="108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4">
        <v>28</v>
      </c>
      <c r="B757" s="108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4">
        <v>29</v>
      </c>
      <c r="B758" s="108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4">
        <v>30</v>
      </c>
      <c r="B759" s="108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4">
        <v>1</v>
      </c>
      <c r="B763" s="108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4">
        <v>2</v>
      </c>
      <c r="B764" s="108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4">
        <v>3</v>
      </c>
      <c r="B765" s="108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4">
        <v>4</v>
      </c>
      <c r="B766" s="108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4">
        <v>5</v>
      </c>
      <c r="B767" s="108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4">
        <v>6</v>
      </c>
      <c r="B768" s="108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4">
        <v>7</v>
      </c>
      <c r="B769" s="108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4">
        <v>8</v>
      </c>
      <c r="B770" s="108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4">
        <v>9</v>
      </c>
      <c r="B771" s="108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4">
        <v>10</v>
      </c>
      <c r="B772" s="108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4">
        <v>11</v>
      </c>
      <c r="B773" s="108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4">
        <v>12</v>
      </c>
      <c r="B774" s="108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4">
        <v>13</v>
      </c>
      <c r="B775" s="108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4">
        <v>14</v>
      </c>
      <c r="B776" s="108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4">
        <v>15</v>
      </c>
      <c r="B777" s="108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4">
        <v>16</v>
      </c>
      <c r="B778" s="108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4">
        <v>17</v>
      </c>
      <c r="B779" s="108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4">
        <v>18</v>
      </c>
      <c r="B780" s="108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4">
        <v>19</v>
      </c>
      <c r="B781" s="108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4">
        <v>20</v>
      </c>
      <c r="B782" s="108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4">
        <v>21</v>
      </c>
      <c r="B783" s="108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4">
        <v>22</v>
      </c>
      <c r="B784" s="108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4">
        <v>23</v>
      </c>
      <c r="B785" s="108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4">
        <v>24</v>
      </c>
      <c r="B786" s="108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4">
        <v>25</v>
      </c>
      <c r="B787" s="108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4">
        <v>26</v>
      </c>
      <c r="B788" s="108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4">
        <v>27</v>
      </c>
      <c r="B789" s="108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4">
        <v>28</v>
      </c>
      <c r="B790" s="108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4">
        <v>29</v>
      </c>
      <c r="B791" s="108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4">
        <v>30</v>
      </c>
      <c r="B792" s="108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4">
        <v>1</v>
      </c>
      <c r="B796" s="108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4">
        <v>2</v>
      </c>
      <c r="B797" s="108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4">
        <v>3</v>
      </c>
      <c r="B798" s="108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4">
        <v>4</v>
      </c>
      <c r="B799" s="108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4">
        <v>5</v>
      </c>
      <c r="B800" s="108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4">
        <v>6</v>
      </c>
      <c r="B801" s="108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4">
        <v>7</v>
      </c>
      <c r="B802" s="108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4">
        <v>8</v>
      </c>
      <c r="B803" s="108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4">
        <v>9</v>
      </c>
      <c r="B804" s="108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4">
        <v>10</v>
      </c>
      <c r="B805" s="108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4">
        <v>11</v>
      </c>
      <c r="B806" s="108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4">
        <v>12</v>
      </c>
      <c r="B807" s="108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4">
        <v>13</v>
      </c>
      <c r="B808" s="108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4">
        <v>14</v>
      </c>
      <c r="B809" s="108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4">
        <v>15</v>
      </c>
      <c r="B810" s="108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4">
        <v>16</v>
      </c>
      <c r="B811" s="108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4">
        <v>17</v>
      </c>
      <c r="B812" s="108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4">
        <v>18</v>
      </c>
      <c r="B813" s="108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4">
        <v>19</v>
      </c>
      <c r="B814" s="108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4">
        <v>20</v>
      </c>
      <c r="B815" s="108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4">
        <v>21</v>
      </c>
      <c r="B816" s="108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4">
        <v>22</v>
      </c>
      <c r="B817" s="108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4">
        <v>23</v>
      </c>
      <c r="B818" s="108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4">
        <v>24</v>
      </c>
      <c r="B819" s="108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4">
        <v>25</v>
      </c>
      <c r="B820" s="108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4">
        <v>26</v>
      </c>
      <c r="B821" s="108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4">
        <v>27</v>
      </c>
      <c r="B822" s="108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4">
        <v>28</v>
      </c>
      <c r="B823" s="108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4">
        <v>29</v>
      </c>
      <c r="B824" s="108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4">
        <v>30</v>
      </c>
      <c r="B825" s="108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4">
        <v>1</v>
      </c>
      <c r="B829" s="108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4">
        <v>2</v>
      </c>
      <c r="B830" s="108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4">
        <v>3</v>
      </c>
      <c r="B831" s="108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4">
        <v>4</v>
      </c>
      <c r="B832" s="108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4">
        <v>5</v>
      </c>
      <c r="B833" s="108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4">
        <v>6</v>
      </c>
      <c r="B834" s="108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4">
        <v>7</v>
      </c>
      <c r="B835" s="108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4">
        <v>8</v>
      </c>
      <c r="B836" s="108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4">
        <v>9</v>
      </c>
      <c r="B837" s="108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4">
        <v>10</v>
      </c>
      <c r="B838" s="108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4">
        <v>11</v>
      </c>
      <c r="B839" s="108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4">
        <v>12</v>
      </c>
      <c r="B840" s="108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4">
        <v>13</v>
      </c>
      <c r="B841" s="108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4">
        <v>14</v>
      </c>
      <c r="B842" s="108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4">
        <v>15</v>
      </c>
      <c r="B843" s="108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4">
        <v>16</v>
      </c>
      <c r="B844" s="108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4">
        <v>17</v>
      </c>
      <c r="B845" s="108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4">
        <v>18</v>
      </c>
      <c r="B846" s="108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4">
        <v>19</v>
      </c>
      <c r="B847" s="108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4">
        <v>20</v>
      </c>
      <c r="B848" s="108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4">
        <v>21</v>
      </c>
      <c r="B849" s="108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4">
        <v>22</v>
      </c>
      <c r="B850" s="108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4">
        <v>23</v>
      </c>
      <c r="B851" s="108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4">
        <v>24</v>
      </c>
      <c r="B852" s="108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4">
        <v>25</v>
      </c>
      <c r="B853" s="108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4">
        <v>26</v>
      </c>
      <c r="B854" s="108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4">
        <v>27</v>
      </c>
      <c r="B855" s="108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4">
        <v>28</v>
      </c>
      <c r="B856" s="108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4">
        <v>29</v>
      </c>
      <c r="B857" s="108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4">
        <v>30</v>
      </c>
      <c r="B858" s="108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4">
        <v>1</v>
      </c>
      <c r="B862" s="108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4">
        <v>2</v>
      </c>
      <c r="B863" s="108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4">
        <v>3</v>
      </c>
      <c r="B864" s="108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4">
        <v>4</v>
      </c>
      <c r="B865" s="108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4">
        <v>5</v>
      </c>
      <c r="B866" s="108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4">
        <v>6</v>
      </c>
      <c r="B867" s="108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4">
        <v>7</v>
      </c>
      <c r="B868" s="108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4">
        <v>8</v>
      </c>
      <c r="B869" s="108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4">
        <v>9</v>
      </c>
      <c r="B870" s="108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4">
        <v>10</v>
      </c>
      <c r="B871" s="108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4">
        <v>11</v>
      </c>
      <c r="B872" s="108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4">
        <v>12</v>
      </c>
      <c r="B873" s="108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4">
        <v>13</v>
      </c>
      <c r="B874" s="108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4">
        <v>14</v>
      </c>
      <c r="B875" s="108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4">
        <v>15</v>
      </c>
      <c r="B876" s="108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4">
        <v>16</v>
      </c>
      <c r="B877" s="108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4">
        <v>17</v>
      </c>
      <c r="B878" s="108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4">
        <v>18</v>
      </c>
      <c r="B879" s="108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4">
        <v>19</v>
      </c>
      <c r="B880" s="108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4">
        <v>20</v>
      </c>
      <c r="B881" s="108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4">
        <v>21</v>
      </c>
      <c r="B882" s="108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4">
        <v>22</v>
      </c>
      <c r="B883" s="108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4">
        <v>23</v>
      </c>
      <c r="B884" s="108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4">
        <v>24</v>
      </c>
      <c r="B885" s="108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4">
        <v>25</v>
      </c>
      <c r="B886" s="108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4">
        <v>26</v>
      </c>
      <c r="B887" s="108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4">
        <v>27</v>
      </c>
      <c r="B888" s="108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4">
        <v>28</v>
      </c>
      <c r="B889" s="108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4">
        <v>29</v>
      </c>
      <c r="B890" s="108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4">
        <v>30</v>
      </c>
      <c r="B891" s="108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4">
        <v>1</v>
      </c>
      <c r="B895" s="108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4">
        <v>2</v>
      </c>
      <c r="B896" s="108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4">
        <v>3</v>
      </c>
      <c r="B897" s="108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4">
        <v>4</v>
      </c>
      <c r="B898" s="108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4">
        <v>5</v>
      </c>
      <c r="B899" s="108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4">
        <v>6</v>
      </c>
      <c r="B900" s="108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4">
        <v>7</v>
      </c>
      <c r="B901" s="108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4">
        <v>8</v>
      </c>
      <c r="B902" s="108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4">
        <v>9</v>
      </c>
      <c r="B903" s="108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4">
        <v>10</v>
      </c>
      <c r="B904" s="108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4">
        <v>11</v>
      </c>
      <c r="B905" s="108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4">
        <v>12</v>
      </c>
      <c r="B906" s="108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4">
        <v>13</v>
      </c>
      <c r="B907" s="108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4">
        <v>14</v>
      </c>
      <c r="B908" s="108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4">
        <v>15</v>
      </c>
      <c r="B909" s="108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4">
        <v>16</v>
      </c>
      <c r="B910" s="108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4">
        <v>17</v>
      </c>
      <c r="B911" s="108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4">
        <v>18</v>
      </c>
      <c r="B912" s="108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4">
        <v>19</v>
      </c>
      <c r="B913" s="108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4">
        <v>20</v>
      </c>
      <c r="B914" s="108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4">
        <v>21</v>
      </c>
      <c r="B915" s="108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4">
        <v>22</v>
      </c>
      <c r="B916" s="108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4">
        <v>23</v>
      </c>
      <c r="B917" s="108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4">
        <v>24</v>
      </c>
      <c r="B918" s="108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4">
        <v>25</v>
      </c>
      <c r="B919" s="108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4">
        <v>26</v>
      </c>
      <c r="B920" s="108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4">
        <v>27</v>
      </c>
      <c r="B921" s="108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4">
        <v>28</v>
      </c>
      <c r="B922" s="108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4">
        <v>29</v>
      </c>
      <c r="B923" s="108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4">
        <v>30</v>
      </c>
      <c r="B924" s="108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4">
        <v>1</v>
      </c>
      <c r="B928" s="108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4">
        <v>2</v>
      </c>
      <c r="B929" s="108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4">
        <v>3</v>
      </c>
      <c r="B930" s="108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4">
        <v>4</v>
      </c>
      <c r="B931" s="108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4">
        <v>5</v>
      </c>
      <c r="B932" s="108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4">
        <v>6</v>
      </c>
      <c r="B933" s="108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4">
        <v>7</v>
      </c>
      <c r="B934" s="108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4">
        <v>8</v>
      </c>
      <c r="B935" s="108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4">
        <v>9</v>
      </c>
      <c r="B936" s="108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4">
        <v>10</v>
      </c>
      <c r="B937" s="108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4">
        <v>11</v>
      </c>
      <c r="B938" s="108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4">
        <v>12</v>
      </c>
      <c r="B939" s="108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4">
        <v>13</v>
      </c>
      <c r="B940" s="108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4">
        <v>14</v>
      </c>
      <c r="B941" s="108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4">
        <v>15</v>
      </c>
      <c r="B942" s="108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4">
        <v>16</v>
      </c>
      <c r="B943" s="108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4">
        <v>17</v>
      </c>
      <c r="B944" s="108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4">
        <v>18</v>
      </c>
      <c r="B945" s="108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4">
        <v>19</v>
      </c>
      <c r="B946" s="108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4">
        <v>20</v>
      </c>
      <c r="B947" s="108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4">
        <v>21</v>
      </c>
      <c r="B948" s="108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4">
        <v>22</v>
      </c>
      <c r="B949" s="108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4">
        <v>23</v>
      </c>
      <c r="B950" s="108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4">
        <v>24</v>
      </c>
      <c r="B951" s="108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4">
        <v>25</v>
      </c>
      <c r="B952" s="108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4">
        <v>26</v>
      </c>
      <c r="B953" s="108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4">
        <v>27</v>
      </c>
      <c r="B954" s="108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4">
        <v>28</v>
      </c>
      <c r="B955" s="108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4">
        <v>29</v>
      </c>
      <c r="B956" s="108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4">
        <v>30</v>
      </c>
      <c r="B957" s="108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4">
        <v>1</v>
      </c>
      <c r="B961" s="108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4">
        <v>2</v>
      </c>
      <c r="B962" s="108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4">
        <v>3</v>
      </c>
      <c r="B963" s="108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4">
        <v>4</v>
      </c>
      <c r="B964" s="108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4">
        <v>5</v>
      </c>
      <c r="B965" s="108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4">
        <v>6</v>
      </c>
      <c r="B966" s="108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4">
        <v>7</v>
      </c>
      <c r="B967" s="108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4">
        <v>8</v>
      </c>
      <c r="B968" s="108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4">
        <v>9</v>
      </c>
      <c r="B969" s="108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4">
        <v>10</v>
      </c>
      <c r="B970" s="108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4">
        <v>11</v>
      </c>
      <c r="B971" s="108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4">
        <v>12</v>
      </c>
      <c r="B972" s="108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4">
        <v>13</v>
      </c>
      <c r="B973" s="108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4">
        <v>14</v>
      </c>
      <c r="B974" s="108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4">
        <v>15</v>
      </c>
      <c r="B975" s="108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4">
        <v>16</v>
      </c>
      <c r="B976" s="108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4">
        <v>17</v>
      </c>
      <c r="B977" s="108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4">
        <v>18</v>
      </c>
      <c r="B978" s="108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4">
        <v>19</v>
      </c>
      <c r="B979" s="108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4">
        <v>20</v>
      </c>
      <c r="B980" s="108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4">
        <v>21</v>
      </c>
      <c r="B981" s="108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4">
        <v>22</v>
      </c>
      <c r="B982" s="108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4">
        <v>23</v>
      </c>
      <c r="B983" s="108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4">
        <v>24</v>
      </c>
      <c r="B984" s="108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4">
        <v>25</v>
      </c>
      <c r="B985" s="108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4">
        <v>26</v>
      </c>
      <c r="B986" s="108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4">
        <v>27</v>
      </c>
      <c r="B987" s="108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4">
        <v>28</v>
      </c>
      <c r="B988" s="108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4">
        <v>29</v>
      </c>
      <c r="B989" s="108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4">
        <v>30</v>
      </c>
      <c r="B990" s="108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4">
        <v>1</v>
      </c>
      <c r="B994" s="108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4">
        <v>2</v>
      </c>
      <c r="B995" s="108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4">
        <v>3</v>
      </c>
      <c r="B996" s="108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4">
        <v>4</v>
      </c>
      <c r="B997" s="108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4">
        <v>5</v>
      </c>
      <c r="B998" s="108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4">
        <v>6</v>
      </c>
      <c r="B999" s="108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4">
        <v>7</v>
      </c>
      <c r="B1000" s="108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4">
        <v>8</v>
      </c>
      <c r="B1001" s="108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4">
        <v>9</v>
      </c>
      <c r="B1002" s="108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4">
        <v>10</v>
      </c>
      <c r="B1003" s="108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4">
        <v>11</v>
      </c>
      <c r="B1004" s="108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4">
        <v>12</v>
      </c>
      <c r="B1005" s="108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4">
        <v>13</v>
      </c>
      <c r="B1006" s="108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4">
        <v>14</v>
      </c>
      <c r="B1007" s="108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4">
        <v>15</v>
      </c>
      <c r="B1008" s="108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4">
        <v>16</v>
      </c>
      <c r="B1009" s="108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4">
        <v>17</v>
      </c>
      <c r="B1010" s="108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4">
        <v>18</v>
      </c>
      <c r="B1011" s="108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4">
        <v>19</v>
      </c>
      <c r="B1012" s="108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4">
        <v>20</v>
      </c>
      <c r="B1013" s="108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4">
        <v>21</v>
      </c>
      <c r="B1014" s="108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4">
        <v>22</v>
      </c>
      <c r="B1015" s="108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4">
        <v>23</v>
      </c>
      <c r="B1016" s="108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4">
        <v>24</v>
      </c>
      <c r="B1017" s="108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4">
        <v>25</v>
      </c>
      <c r="B1018" s="108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4">
        <v>26</v>
      </c>
      <c r="B1019" s="108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4">
        <v>27</v>
      </c>
      <c r="B1020" s="108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4">
        <v>28</v>
      </c>
      <c r="B1021" s="108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4">
        <v>29</v>
      </c>
      <c r="B1022" s="108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4">
        <v>30</v>
      </c>
      <c r="B1023" s="108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4">
        <v>1</v>
      </c>
      <c r="B1027" s="108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4">
        <v>2</v>
      </c>
      <c r="B1028" s="108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4">
        <v>3</v>
      </c>
      <c r="B1029" s="108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4">
        <v>4</v>
      </c>
      <c r="B1030" s="108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4">
        <v>5</v>
      </c>
      <c r="B1031" s="108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4">
        <v>6</v>
      </c>
      <c r="B1032" s="108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4">
        <v>7</v>
      </c>
      <c r="B1033" s="108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4">
        <v>8</v>
      </c>
      <c r="B1034" s="108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4">
        <v>9</v>
      </c>
      <c r="B1035" s="108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4">
        <v>10</v>
      </c>
      <c r="B1036" s="108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4">
        <v>11</v>
      </c>
      <c r="B1037" s="108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4">
        <v>12</v>
      </c>
      <c r="B1038" s="108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4">
        <v>13</v>
      </c>
      <c r="B1039" s="108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4">
        <v>14</v>
      </c>
      <c r="B1040" s="108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4">
        <v>15</v>
      </c>
      <c r="B1041" s="108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4">
        <v>16</v>
      </c>
      <c r="B1042" s="108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4">
        <v>17</v>
      </c>
      <c r="B1043" s="108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4">
        <v>18</v>
      </c>
      <c r="B1044" s="108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4">
        <v>19</v>
      </c>
      <c r="B1045" s="108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4">
        <v>20</v>
      </c>
      <c r="B1046" s="108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4">
        <v>21</v>
      </c>
      <c r="B1047" s="108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4">
        <v>22</v>
      </c>
      <c r="B1048" s="108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4">
        <v>23</v>
      </c>
      <c r="B1049" s="108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4">
        <v>24</v>
      </c>
      <c r="B1050" s="108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4">
        <v>25</v>
      </c>
      <c r="B1051" s="108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4">
        <v>26</v>
      </c>
      <c r="B1052" s="108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4">
        <v>27</v>
      </c>
      <c r="B1053" s="108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4">
        <v>28</v>
      </c>
      <c r="B1054" s="108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4">
        <v>29</v>
      </c>
      <c r="B1055" s="108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4">
        <v>30</v>
      </c>
      <c r="B1056" s="108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4">
        <v>1</v>
      </c>
      <c r="B1060" s="108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4">
        <v>2</v>
      </c>
      <c r="B1061" s="108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4">
        <v>3</v>
      </c>
      <c r="B1062" s="108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4">
        <v>4</v>
      </c>
      <c r="B1063" s="108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4">
        <v>5</v>
      </c>
      <c r="B1064" s="108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4">
        <v>6</v>
      </c>
      <c r="B1065" s="108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4">
        <v>7</v>
      </c>
      <c r="B1066" s="108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4">
        <v>8</v>
      </c>
      <c r="B1067" s="108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4">
        <v>9</v>
      </c>
      <c r="B1068" s="108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4">
        <v>10</v>
      </c>
      <c r="B1069" s="108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4">
        <v>11</v>
      </c>
      <c r="B1070" s="108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4">
        <v>12</v>
      </c>
      <c r="B1071" s="108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4">
        <v>13</v>
      </c>
      <c r="B1072" s="108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4">
        <v>14</v>
      </c>
      <c r="B1073" s="108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4">
        <v>15</v>
      </c>
      <c r="B1074" s="108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4">
        <v>16</v>
      </c>
      <c r="B1075" s="108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4">
        <v>17</v>
      </c>
      <c r="B1076" s="108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4">
        <v>18</v>
      </c>
      <c r="B1077" s="108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4">
        <v>19</v>
      </c>
      <c r="B1078" s="108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4">
        <v>20</v>
      </c>
      <c r="B1079" s="108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4">
        <v>21</v>
      </c>
      <c r="B1080" s="108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4">
        <v>22</v>
      </c>
      <c r="B1081" s="108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4">
        <v>23</v>
      </c>
      <c r="B1082" s="108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4">
        <v>24</v>
      </c>
      <c r="B1083" s="108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4">
        <v>25</v>
      </c>
      <c r="B1084" s="108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4">
        <v>26</v>
      </c>
      <c r="B1085" s="108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4">
        <v>27</v>
      </c>
      <c r="B1086" s="108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4">
        <v>28</v>
      </c>
      <c r="B1087" s="108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4">
        <v>29</v>
      </c>
      <c r="B1088" s="108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4">
        <v>30</v>
      </c>
      <c r="B1089" s="108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4">
        <v>1</v>
      </c>
      <c r="B1093" s="108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4">
        <v>2</v>
      </c>
      <c r="B1094" s="108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4">
        <v>3</v>
      </c>
      <c r="B1095" s="108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4">
        <v>4</v>
      </c>
      <c r="B1096" s="108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4">
        <v>5</v>
      </c>
      <c r="B1097" s="108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4">
        <v>6</v>
      </c>
      <c r="B1098" s="108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4">
        <v>7</v>
      </c>
      <c r="B1099" s="108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4">
        <v>8</v>
      </c>
      <c r="B1100" s="108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4">
        <v>9</v>
      </c>
      <c r="B1101" s="108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4">
        <v>10</v>
      </c>
      <c r="B1102" s="108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4">
        <v>11</v>
      </c>
      <c r="B1103" s="108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4">
        <v>12</v>
      </c>
      <c r="B1104" s="108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4">
        <v>13</v>
      </c>
      <c r="B1105" s="108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4">
        <v>14</v>
      </c>
      <c r="B1106" s="108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4">
        <v>15</v>
      </c>
      <c r="B1107" s="108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4">
        <v>16</v>
      </c>
      <c r="B1108" s="108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4">
        <v>17</v>
      </c>
      <c r="B1109" s="108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4">
        <v>18</v>
      </c>
      <c r="B1110" s="108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4">
        <v>19</v>
      </c>
      <c r="B1111" s="108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4">
        <v>20</v>
      </c>
      <c r="B1112" s="108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4">
        <v>21</v>
      </c>
      <c r="B1113" s="108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4">
        <v>22</v>
      </c>
      <c r="B1114" s="108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4">
        <v>23</v>
      </c>
      <c r="B1115" s="108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4">
        <v>24</v>
      </c>
      <c r="B1116" s="108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4">
        <v>25</v>
      </c>
      <c r="B1117" s="108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4">
        <v>26</v>
      </c>
      <c r="B1118" s="108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4">
        <v>27</v>
      </c>
      <c r="B1119" s="108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4">
        <v>28</v>
      </c>
      <c r="B1120" s="108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4">
        <v>29</v>
      </c>
      <c r="B1121" s="108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4">
        <v>30</v>
      </c>
      <c r="B1122" s="108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4">
        <v>1</v>
      </c>
      <c r="B1126" s="108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4">
        <v>2</v>
      </c>
      <c r="B1127" s="108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4">
        <v>3</v>
      </c>
      <c r="B1128" s="108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4">
        <v>4</v>
      </c>
      <c r="B1129" s="108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4">
        <v>5</v>
      </c>
      <c r="B1130" s="108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4">
        <v>6</v>
      </c>
      <c r="B1131" s="108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4">
        <v>7</v>
      </c>
      <c r="B1132" s="108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4">
        <v>8</v>
      </c>
      <c r="B1133" s="108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4">
        <v>9</v>
      </c>
      <c r="B1134" s="108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4">
        <v>10</v>
      </c>
      <c r="B1135" s="108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4">
        <v>11</v>
      </c>
      <c r="B1136" s="108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4">
        <v>12</v>
      </c>
      <c r="B1137" s="108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4">
        <v>13</v>
      </c>
      <c r="B1138" s="108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4">
        <v>14</v>
      </c>
      <c r="B1139" s="108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4">
        <v>15</v>
      </c>
      <c r="B1140" s="108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4">
        <v>16</v>
      </c>
      <c r="B1141" s="108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4">
        <v>17</v>
      </c>
      <c r="B1142" s="108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4">
        <v>18</v>
      </c>
      <c r="B1143" s="108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4">
        <v>19</v>
      </c>
      <c r="B1144" s="108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4">
        <v>20</v>
      </c>
      <c r="B1145" s="108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4">
        <v>21</v>
      </c>
      <c r="B1146" s="108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4">
        <v>22</v>
      </c>
      <c r="B1147" s="108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4">
        <v>23</v>
      </c>
      <c r="B1148" s="108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4">
        <v>24</v>
      </c>
      <c r="B1149" s="108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4">
        <v>25</v>
      </c>
      <c r="B1150" s="108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4">
        <v>26</v>
      </c>
      <c r="B1151" s="108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4">
        <v>27</v>
      </c>
      <c r="B1152" s="108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4">
        <v>28</v>
      </c>
      <c r="B1153" s="108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4">
        <v>29</v>
      </c>
      <c r="B1154" s="108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4">
        <v>30</v>
      </c>
      <c r="B1155" s="108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4">
        <v>1</v>
      </c>
      <c r="B1159" s="108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4">
        <v>2</v>
      </c>
      <c r="B1160" s="108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4">
        <v>3</v>
      </c>
      <c r="B1161" s="108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4">
        <v>4</v>
      </c>
      <c r="B1162" s="108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4">
        <v>5</v>
      </c>
      <c r="B1163" s="108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4">
        <v>6</v>
      </c>
      <c r="B1164" s="108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4">
        <v>7</v>
      </c>
      <c r="B1165" s="108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4">
        <v>8</v>
      </c>
      <c r="B1166" s="108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4">
        <v>9</v>
      </c>
      <c r="B1167" s="108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4">
        <v>10</v>
      </c>
      <c r="B1168" s="108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4">
        <v>11</v>
      </c>
      <c r="B1169" s="108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4">
        <v>12</v>
      </c>
      <c r="B1170" s="108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4">
        <v>13</v>
      </c>
      <c r="B1171" s="108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4">
        <v>14</v>
      </c>
      <c r="B1172" s="108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4">
        <v>15</v>
      </c>
      <c r="B1173" s="108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4">
        <v>16</v>
      </c>
      <c r="B1174" s="108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4">
        <v>17</v>
      </c>
      <c r="B1175" s="108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4">
        <v>18</v>
      </c>
      <c r="B1176" s="108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4">
        <v>19</v>
      </c>
      <c r="B1177" s="108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4">
        <v>20</v>
      </c>
      <c r="B1178" s="108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4">
        <v>21</v>
      </c>
      <c r="B1179" s="108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4">
        <v>22</v>
      </c>
      <c r="B1180" s="108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4">
        <v>23</v>
      </c>
      <c r="B1181" s="108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4">
        <v>24</v>
      </c>
      <c r="B1182" s="108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4">
        <v>25</v>
      </c>
      <c r="B1183" s="108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4">
        <v>26</v>
      </c>
      <c r="B1184" s="108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4">
        <v>27</v>
      </c>
      <c r="B1185" s="108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4">
        <v>28</v>
      </c>
      <c r="B1186" s="108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4">
        <v>29</v>
      </c>
      <c r="B1187" s="108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4">
        <v>30</v>
      </c>
      <c r="B1188" s="108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4">
        <v>1</v>
      </c>
      <c r="B1192" s="108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4">
        <v>2</v>
      </c>
      <c r="B1193" s="108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4">
        <v>3</v>
      </c>
      <c r="B1194" s="108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4">
        <v>4</v>
      </c>
      <c r="B1195" s="108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4">
        <v>5</v>
      </c>
      <c r="B1196" s="108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4">
        <v>6</v>
      </c>
      <c r="B1197" s="108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4">
        <v>7</v>
      </c>
      <c r="B1198" s="108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4">
        <v>8</v>
      </c>
      <c r="B1199" s="108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4">
        <v>9</v>
      </c>
      <c r="B1200" s="108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4">
        <v>10</v>
      </c>
      <c r="B1201" s="108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4">
        <v>11</v>
      </c>
      <c r="B1202" s="108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4">
        <v>12</v>
      </c>
      <c r="B1203" s="108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4">
        <v>13</v>
      </c>
      <c r="B1204" s="108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4">
        <v>14</v>
      </c>
      <c r="B1205" s="108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4">
        <v>15</v>
      </c>
      <c r="B1206" s="108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4">
        <v>16</v>
      </c>
      <c r="B1207" s="108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4">
        <v>17</v>
      </c>
      <c r="B1208" s="108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4">
        <v>18</v>
      </c>
      <c r="B1209" s="108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4">
        <v>19</v>
      </c>
      <c r="B1210" s="108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4">
        <v>20</v>
      </c>
      <c r="B1211" s="108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4">
        <v>21</v>
      </c>
      <c r="B1212" s="108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4">
        <v>22</v>
      </c>
      <c r="B1213" s="108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4">
        <v>23</v>
      </c>
      <c r="B1214" s="108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4">
        <v>24</v>
      </c>
      <c r="B1215" s="108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4">
        <v>25</v>
      </c>
      <c r="B1216" s="108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4">
        <v>26</v>
      </c>
      <c r="B1217" s="108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4">
        <v>27</v>
      </c>
      <c r="B1218" s="108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4">
        <v>28</v>
      </c>
      <c r="B1219" s="108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4">
        <v>29</v>
      </c>
      <c r="B1220" s="108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4">
        <v>30</v>
      </c>
      <c r="B1221" s="108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4">
        <v>1</v>
      </c>
      <c r="B1225" s="108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4">
        <v>2</v>
      </c>
      <c r="B1226" s="108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4">
        <v>3</v>
      </c>
      <c r="B1227" s="108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4">
        <v>4</v>
      </c>
      <c r="B1228" s="108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4">
        <v>5</v>
      </c>
      <c r="B1229" s="108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4">
        <v>6</v>
      </c>
      <c r="B1230" s="108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4">
        <v>7</v>
      </c>
      <c r="B1231" s="108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4">
        <v>8</v>
      </c>
      <c r="B1232" s="108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4">
        <v>9</v>
      </c>
      <c r="B1233" s="108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4">
        <v>10</v>
      </c>
      <c r="B1234" s="108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4">
        <v>11</v>
      </c>
      <c r="B1235" s="108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4">
        <v>12</v>
      </c>
      <c r="B1236" s="108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4">
        <v>13</v>
      </c>
      <c r="B1237" s="108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4">
        <v>14</v>
      </c>
      <c r="B1238" s="108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4">
        <v>15</v>
      </c>
      <c r="B1239" s="108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4">
        <v>16</v>
      </c>
      <c r="B1240" s="108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4">
        <v>17</v>
      </c>
      <c r="B1241" s="108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4">
        <v>18</v>
      </c>
      <c r="B1242" s="108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4">
        <v>19</v>
      </c>
      <c r="B1243" s="108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4">
        <v>20</v>
      </c>
      <c r="B1244" s="108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4">
        <v>21</v>
      </c>
      <c r="B1245" s="108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4">
        <v>22</v>
      </c>
      <c r="B1246" s="108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4">
        <v>23</v>
      </c>
      <c r="B1247" s="108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4">
        <v>24</v>
      </c>
      <c r="B1248" s="108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4">
        <v>25</v>
      </c>
      <c r="B1249" s="108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4">
        <v>26</v>
      </c>
      <c r="B1250" s="108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4">
        <v>27</v>
      </c>
      <c r="B1251" s="108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4">
        <v>28</v>
      </c>
      <c r="B1252" s="108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4">
        <v>29</v>
      </c>
      <c r="B1253" s="108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4">
        <v>30</v>
      </c>
      <c r="B1254" s="108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4">
        <v>1</v>
      </c>
      <c r="B1258" s="108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4">
        <v>2</v>
      </c>
      <c r="B1259" s="108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4">
        <v>3</v>
      </c>
      <c r="B1260" s="108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4">
        <v>4</v>
      </c>
      <c r="B1261" s="108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4">
        <v>5</v>
      </c>
      <c r="B1262" s="108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4">
        <v>6</v>
      </c>
      <c r="B1263" s="108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4">
        <v>7</v>
      </c>
      <c r="B1264" s="108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4">
        <v>8</v>
      </c>
      <c r="B1265" s="108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4">
        <v>9</v>
      </c>
      <c r="B1266" s="108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4">
        <v>10</v>
      </c>
      <c r="B1267" s="108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4">
        <v>11</v>
      </c>
      <c r="B1268" s="108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4">
        <v>12</v>
      </c>
      <c r="B1269" s="108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4">
        <v>13</v>
      </c>
      <c r="B1270" s="108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4">
        <v>14</v>
      </c>
      <c r="B1271" s="108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4">
        <v>15</v>
      </c>
      <c r="B1272" s="108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4">
        <v>16</v>
      </c>
      <c r="B1273" s="108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4">
        <v>17</v>
      </c>
      <c r="B1274" s="108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4">
        <v>18</v>
      </c>
      <c r="B1275" s="108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4">
        <v>19</v>
      </c>
      <c r="B1276" s="108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4">
        <v>20</v>
      </c>
      <c r="B1277" s="108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4">
        <v>21</v>
      </c>
      <c r="B1278" s="108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4">
        <v>22</v>
      </c>
      <c r="B1279" s="108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4">
        <v>23</v>
      </c>
      <c r="B1280" s="108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4">
        <v>24</v>
      </c>
      <c r="B1281" s="108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4">
        <v>25</v>
      </c>
      <c r="B1282" s="108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4">
        <v>26</v>
      </c>
      <c r="B1283" s="108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4">
        <v>27</v>
      </c>
      <c r="B1284" s="108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4">
        <v>28</v>
      </c>
      <c r="B1285" s="108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4">
        <v>29</v>
      </c>
      <c r="B1286" s="108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4">
        <v>30</v>
      </c>
      <c r="B1287" s="108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4">
        <v>1</v>
      </c>
      <c r="B1291" s="108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4">
        <v>2</v>
      </c>
      <c r="B1292" s="108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4">
        <v>3</v>
      </c>
      <c r="B1293" s="108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4">
        <v>4</v>
      </c>
      <c r="B1294" s="108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4">
        <v>5</v>
      </c>
      <c r="B1295" s="108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4">
        <v>6</v>
      </c>
      <c r="B1296" s="108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4">
        <v>7</v>
      </c>
      <c r="B1297" s="108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4">
        <v>8</v>
      </c>
      <c r="B1298" s="108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4">
        <v>9</v>
      </c>
      <c r="B1299" s="108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4">
        <v>10</v>
      </c>
      <c r="B1300" s="108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4">
        <v>11</v>
      </c>
      <c r="B1301" s="108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4">
        <v>12</v>
      </c>
      <c r="B1302" s="108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4">
        <v>13</v>
      </c>
      <c r="B1303" s="108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4">
        <v>14</v>
      </c>
      <c r="B1304" s="108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4">
        <v>15</v>
      </c>
      <c r="B1305" s="108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4">
        <v>16</v>
      </c>
      <c r="B1306" s="108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4">
        <v>17</v>
      </c>
      <c r="B1307" s="108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4">
        <v>18</v>
      </c>
      <c r="B1308" s="108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4">
        <v>19</v>
      </c>
      <c r="B1309" s="108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4">
        <v>20</v>
      </c>
      <c r="B1310" s="108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4">
        <v>21</v>
      </c>
      <c r="B1311" s="108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4">
        <v>22</v>
      </c>
      <c r="B1312" s="108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4">
        <v>23</v>
      </c>
      <c r="B1313" s="108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4">
        <v>24</v>
      </c>
      <c r="B1314" s="108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4">
        <v>25</v>
      </c>
      <c r="B1315" s="108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4">
        <v>26</v>
      </c>
      <c r="B1316" s="108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4">
        <v>27</v>
      </c>
      <c r="B1317" s="108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4">
        <v>28</v>
      </c>
      <c r="B1318" s="108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4">
        <v>29</v>
      </c>
      <c r="B1319" s="108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4">
        <v>30</v>
      </c>
      <c r="B1320" s="108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2020-09-26T10:29:06Z</cp:lastPrinted>
  <dcterms:created xsi:type="dcterms:W3CDTF">2012-03-13T00:50:25Z</dcterms:created>
  <dcterms:modified xsi:type="dcterms:W3CDTF">2020-11-26T13:41:35Z</dcterms:modified>
</cp:coreProperties>
</file>