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<sst xmlns="http://schemas.openxmlformats.org/spreadsheetml/2006/main" count="3298" uniqueCount="760">
  <si>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</si>
  <si>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</si>
  <si>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</si>
  <si>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</si>
  <si>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</si>
  <si>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</si>
  <si>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</si>
  <si>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</si>
  <si>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</si>
  <si>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</si>
  <si>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</si>
  <si>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</si>
  <si>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</si>
  <si>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</si>
  <si>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</si>
  <si>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</si>
  <si>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</si>
  <si>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</si>
  <si>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</si>
  <si>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</si>
  <si>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</si>
  <si>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</si>
  <si>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</si>
  <si>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</si>
  <si>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</si>
  <si>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</si>
  <si>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</si>
  <si>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</si>
  <si>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</si>
  <si>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</si>
  <si>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</si>
  <si>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</si>
  <si>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</si>
  <si>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</si>
  <si>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</si>
  <si>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</si>
  <si>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</si>
  <si>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</si>
  <si>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</si>
  <si>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</si>
  <si>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</si>
  <si>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</si>
  <si>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</si>
  <si>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</si>
  <si>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</si>
  <si>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</si>
  <si>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</si>
  <si>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</si>
  <si>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</si>
  <si>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</si>
  <si>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</si>
  <si>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</si>
  <si>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</si>
  <si>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</si>
  <si>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</si>
  <si>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</si>
  <si>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</si>
  <si>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</si>
  <si>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</si>
  <si>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</si>
  <si>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</si>
  <si>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</si>
  <si>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</si>
  <si>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</si>
  <si>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</si>
  <si>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</si>
  <si>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</si>
  <si>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</si>
  <si>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</si>
  <si>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</si>
  <si>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</si>
  <si>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</si>
  <si>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</si>
  <si>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</si>
  <si>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</si>
  <si>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</si>
  <si>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</si>
  <si>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</si>
  <si>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</si>
  <si>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</si>
  <si>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</si>
  <si>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</si>
  <si>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</si>
  <si>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</si>
  <si>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</si>
  <si>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</si>
  <si>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</si>
  <si>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</si>
  <si>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</si>
  <si>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</si>
  <si>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</si>
  <si>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</si>
  <si>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</si>
  <si>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</si>
  <si>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</si>
  <si>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</si>
  <si>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</si>
  <si>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</si>
  <si>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</si>
  <si>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</si>
  <si>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</si>
  <si>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</si>
  <si>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</si>
  <si>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</si>
  <si>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</si>
  <si>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</si>
  <si>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</si>
  <si>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</si>
  <si>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</si>
  <si>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</si>
  <si>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</si>
  <si>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</si>
  <si>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</si>
  <si>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</si>
  <si>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</si>
  <si>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</si>
  <si>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</si>
  <si>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</si>
  <si>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</si>
  <si>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</si>
  <si>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</si>
  <si>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</si>
  <si>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</si>
  <si>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</si>
  <si>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</si>
  <si>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</si>
  <si>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</si>
  <si>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</si>
  <si>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</si>
  <si>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</si>
  <si>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</si>
  <si>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</si>
  <si>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</si>
  <si>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</si>
  <si>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</si>
  <si>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</si>
  <si>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</si>
  <si>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</si>
  <si>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</si>
  <si>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</si>
  <si>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</si>
  <si>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</si>
  <si>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</si>
  <si>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</si>
  <si>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</si>
  <si>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</si>
  <si>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</si>
  <si>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</si>
  <si>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</si>
  <si>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</si>
  <si>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</si>
  <si>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</si>
  <si>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</si>
  <si>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</si>
  <si>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</si>
  <si>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</si>
  <si>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</si>
  <si>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</si>
  <si>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</si>
  <si>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</si>
  <si>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</si>
  <si>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</si>
  <si>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</si>
  <si>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</si>
  <si>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</si>
  <si>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</si>
  <si>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</si>
  <si>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</si>
  <si>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</si>
  <si>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</si>
  <si>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</si>
  <si>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</si>
  <si>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</si>
  <si>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</si>
  <si>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</si>
  <si>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</si>
  <si>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</si>
  <si>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</si>
  <si>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</si>
  <si>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</si>
  <si>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</si>
  <si>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</si>
  <si>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</si>
  <si>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</si>
  <si>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</si>
  <si>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</si>
  <si>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</si>
  <si>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</si>
  <si>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</si>
  <si>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</si>
  <si>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</si>
  <si>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</si>
  <si>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</si>
  <si>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</si>
  <si>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</si>
  <si>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</si>
  <si>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</si>
  <si>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</si>
  <si>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</si>
  <si>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</si>
  <si>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</si>
  <si>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</si>
  <si>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</si>
  <si>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</si>
  <si>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</si>
  <si>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</si>
  <si>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</si>
  <si>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</si>
  <si>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</si>
  <si>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</si>
  <si>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</si>
  <si>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</si>
  <si>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</si>
  <si>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</si>
  <si>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</si>
  <si>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</si>
  <si>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</si>
  <si>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</si>
  <si>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</si>
  <si>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</si>
  <si>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</si>
  <si>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</si>
  <si>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</si>
  <si>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</si>
  <si>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</si>
  <si>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</si>
  <si>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</si>
  <si>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</si>
  <si>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</si>
  <si>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</si>
  <si>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</si>
  <si>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</si>
  <si>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</si>
  <si>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</si>
  <si>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</si>
  <si>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</si>
  <si>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</si>
  <si>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</si>
  <si>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</si>
  <si>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</si>
  <si>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</si>
  <si>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</si>
  <si>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</si>
  <si>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</si>
  <si>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</si>
  <si>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</si>
  <si>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</si>
  <si>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</si>
  <si>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</si>
  <si>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</si>
  <si>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</si>
  <si>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</si>
  <si>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</si>
  <si>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</si>
  <si>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</si>
  <si>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</si>
  <si>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</si>
  <si>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</si>
  <si>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</si>
  <si>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</si>
  <si>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</si>
  <si>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</si>
  <si>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</si>
  <si>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</si>
  <si>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</si>
  <si>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</si>
  <si>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</si>
  <si>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</si>
  <si>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</si>
  <si>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</si>
  <si>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</si>
  <si>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</si>
  <si>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</si>
  <si>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</si>
  <si>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</si>
  <si>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</si>
  <si>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</si>
  <si>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</si>
  <si>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</si>
  <si>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</si>
  <si>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</si>
  <si>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</si>
  <si>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</si>
  <si>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</si>
  <si>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</si>
  <si>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</si>
  <si>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</si>
  <si>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</si>
  <si>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</si>
  <si>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</si>
  <si>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</si>
  <si>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</si>
  <si>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</si>
  <si>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</si>
  <si>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</si>
  <si>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</si>
  <si>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</si>
  <si>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</si>
  <si>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</si>
  <si>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</si>
  <si>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</si>
  <si>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</si>
  <si>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</si>
  <si>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</si>
  <si>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</si>
  <si>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</si>
  <si>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</si>
  <si>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</si>
  <si>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</si>
  <si>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</si>
  <si>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</si>
  <si>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</si>
  <si>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</si>
  <si>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</si>
  <si>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</si>
  <si>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</si>
  <si>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</si>
  <si>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</si>
  <si>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</si>
  <si>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</si>
  <si>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</si>
  <si>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</si>
  <si>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</si>
  <si>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</si>
  <si>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</si>
  <si>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</si>
  <si>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</si>
  <si>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</si>
  <si>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</si>
  <si>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</si>
  <si>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</si>
  <si>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</si>
  <si>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</si>
  <si>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</si>
  <si>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</si>
  <si>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</si>
  <si>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</si>
  <si>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</si>
  <si>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</si>
  <si>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</si>
  <si>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</si>
  <si>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</si>
  <si>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</si>
  <si>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</si>
  <si>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</si>
  <si>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</si>
  <si>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</si>
  <si>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</si>
  <si>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</si>
  <si>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</si>
  <si>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</si>
  <si>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</si>
  <si>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</si>
  <si>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</si>
  <si>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</si>
  <si>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</si>
  <si>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</si>
  <si>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</si>
  <si>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</si>
  <si>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</si>
  <si>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</si>
  <si>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</si>
  <si>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</si>
  <si>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</si>
  <si>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</si>
  <si>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</si>
  <si>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</si>
  <si>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</si>
  <si>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</si>
  <si>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</si>
  <si>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</si>
  <si>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</si>
  <si>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</si>
  <si>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</si>
  <si>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</si>
  <si>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</si>
  <si>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</si>
  <si>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</si>
  <si>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</si>
  <si>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</si>
  <si>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</si>
  <si>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</si>
  <si>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</si>
  <si>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</si>
  <si>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</si>
  <si>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</si>
  <si>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</si>
  <si>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</si>
  <si>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</si>
  <si>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</si>
  <si>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</si>
  <si>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</si>
  <si>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</si>
  <si>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</si>
  <si>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</si>
  <si>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</si>
  <si>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</si>
  <si>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</si>
  <si>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</si>
  <si>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</si>
  <si>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</si>
  <si>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</si>
  <si>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</si>
  <si>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</si>
  <si>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</si>
  <si>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</si>
  <si>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</si>
  <si>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</si>
  <si>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</si>
  <si>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</si>
  <si>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</si>
  <si>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</si>
  <si>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</si>
  <si>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</si>
  <si>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</si>
  <si>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</si>
  <si>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</si>
  <si>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</si>
  <si>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</si>
  <si>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</si>
  <si>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</si>
  <si>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</si>
  <si>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</si>
  <si>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</si>
  <si>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</si>
  <si>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</si>
  <si>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</si>
  <si>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</si>
  <si>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</si>
  <si>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</si>
  <si>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</si>
  <si>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</si>
  <si>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</si>
  <si>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</si>
  <si>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</si>
  <si>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</si>
  <si>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</si>
  <si>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</si>
  <si>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</si>
  <si>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</si>
  <si>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</si>
  <si>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</si>
  <si>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</si>
  <si>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</si>
  <si>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</si>
  <si>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</si>
  <si>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</si>
  <si>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</si>
  <si>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</si>
  <si>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</si>
  <si>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</si>
  <si>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</si>
  <si>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</si>
  <si>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</si>
  <si>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</si>
  <si>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</si>
  <si>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</si>
  <si>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</si>
  <si>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</si>
  <si>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</si>
  <si>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</si>
  <si>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</si>
  <si>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</si>
  <si>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</si>
  <si>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</si>
  <si>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</si>
  <si>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</si>
  <si>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</si>
  <si>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</si>
  <si>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</si>
  <si>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</si>
  <si>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</si>
  <si>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</si>
  <si>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</si>
  <si>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</si>
  <si>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</si>
  <si>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</si>
  <si>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</si>
  <si>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</si>
  <si>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</si>
  <si>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</si>
  <si>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</si>
  <si>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</si>
  <si>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</si>
  <si>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</si>
  <si>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</si>
  <si>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</si>
  <si>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</si>
  <si>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</si>
  <si>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</si>
  <si>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</si>
  <si>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</si>
  <si>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</si>
  <si>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</si>
  <si>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</si>
  <si>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</si>
  <si>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</si>
  <si>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</si>
  <si>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</si>
  <si>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</si>
  <si>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</si>
  <si>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</si>
  <si>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</si>
  <si>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</si>
  <si>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</si>
  <si>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</si>
  <si>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</si>
  <si>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</si>
  <si>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</si>
  <si>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</si>
  <si>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</si>
  <si>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</si>
  <si>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</si>
  <si>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</si>
  <si>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</si>
  <si>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</si>
  <si>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</si>
  <si>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</si>
  <si>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</si>
  <si>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</si>
  <si>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</si>
  <si>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</si>
  <si>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</si>
  <si>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</si>
  <si>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</si>
  <si>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</si>
  <si>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</si>
  <si>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</si>
  <si>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</si>
  <si>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</si>
  <si>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</si>
  <si>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</si>
  <si>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</si>
  <si>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</si>
  <si>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</si>
  <si>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</si>
  <si>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</si>
  <si>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</si>
  <si>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</si>
  <si>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</si>
  <si>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</si>
  <si>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</si>
  <si>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</si>
  <si>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</si>
  <si>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</si>
  <si>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</si>
  <si>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</si>
  <si>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</si>
  <si>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</si>
  <si>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</si>
  <si>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</si>
  <si>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</si>
  <si>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</si>
  <si>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</si>
  <si>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</si>
  <si>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</si>
  <si>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</si>
  <si>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</si>
  <si>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</si>
  <si>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</si>
  <si>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</si>
  <si>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</si>
  <si>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9　未来社会に向けた価値創出の取組と経済・社会的課題への対応</t>
    <phoneticPr fontId="5"/>
  </si>
  <si>
    <t>-</t>
    <phoneticPr fontId="5"/>
  </si>
  <si>
    <t>○</t>
  </si>
  <si>
    <t>文部科学省</t>
    <phoneticPr fontId="5"/>
  </si>
  <si>
    <t>研究開発局</t>
    <phoneticPr fontId="5"/>
  </si>
  <si>
    <t>国立研究開発法人防災科学技術研究所法
（平成十一年十二月二十二日法律第百七十四号）
第十五条</t>
    <phoneticPr fontId="5"/>
  </si>
  <si>
    <t>科学技術基本計画（平成28年1月 閣議決定）
防災基本計画（平成29年4月 最終改訂 中央防災会議）
国土強靱化基本計画（平成26年6月3日閣議決定）等</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</si>
  <si>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</si>
  <si>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5"/>
  </si>
  <si>
    <t>-</t>
    <phoneticPr fontId="5"/>
  </si>
  <si>
    <t>国立研究開発法人防災科学技術研究所運営費交付金</t>
    <phoneticPr fontId="5"/>
  </si>
  <si>
    <t>独立行政法人通則法に基づく主務大臣による業務実績の評価結果のうち、標準評価以上の評価を受けた項目の割合とする。</t>
    <phoneticPr fontId="5"/>
  </si>
  <si>
    <t>％</t>
    <phoneticPr fontId="5"/>
  </si>
  <si>
    <t>国立研究開発法人防災科学技術研究所の業務の実績に関する評価（文部科学大臣）</t>
    <phoneticPr fontId="5"/>
  </si>
  <si>
    <t>件</t>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</si>
  <si>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</si>
  <si>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　　/</t>
    <phoneticPr fontId="5"/>
  </si>
  <si>
    <t>-</t>
    <phoneticPr fontId="5"/>
  </si>
  <si>
    <t>／　</t>
    <phoneticPr fontId="5"/>
  </si>
  <si>
    <t>／　　　　　　　　　　　　　　</t>
    <phoneticPr fontId="5"/>
  </si>
  <si>
    <t>9-4 安全・安心の確保に関する課題への対応</t>
    <phoneticPr fontId="5"/>
  </si>
  <si>
    <t>被害の軽減につながる予測手法の確立</t>
    <phoneticPr fontId="5"/>
  </si>
  <si>
    <t>建築物・インフラの耐災害性の向上</t>
  </si>
  <si>
    <t>発災後の早期の被害把握</t>
  </si>
  <si>
    <t xml:space="preserve"> 防災業務手順の標準化・適正化</t>
  </si>
  <si>
    <t>自然災害に対する予測力・予防力の向上</t>
  </si>
  <si>
    <t>自然災害に対する対応力の向上</t>
  </si>
  <si>
    <t>毎年度</t>
  </si>
  <si>
    <t>自然災害に負けない建築物・インフラを構築する技術の研究開発を通じて成果を上げる。</t>
  </si>
  <si>
    <t>複合・誘発災害等を考慮した発災早期の被害推定及び状況把握・予測技術の研究開発を通じて成果を上げる。</t>
  </si>
  <si>
    <t>発災直後の応急対応から被災者の生活再建支援等を含む復旧・復興対策に必要な研究開発を通じて成果を上げる。</t>
  </si>
  <si>
    <t>Ｅ－ディフェンスを活用した震動実験を関係機関と共同で実施し、地震減災技術の高度化と社会基盤の強靭化に資する研究開発を実施した。</t>
  </si>
  <si>
    <t>防災科学技術研究所は各自然災害に対して、過去に発生した災害情報、防災研究情報の共有化、地域へのアウトリーチ活動を実施し、防災力向上のための調査、研究を実施した。また、リスクコミュニケーション手法やリスクマネジメント手法の実践事例を収集し、より高度な手法開発を実施した。</t>
  </si>
  <si>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</si>
  <si>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t>
    <phoneticPr fontId="5"/>
  </si>
  <si>
    <t>内閣府</t>
    <phoneticPr fontId="5"/>
  </si>
  <si>
    <t>官民研究開発投資拡大プログラム（PRISM）</t>
    <phoneticPr fontId="5"/>
  </si>
  <si>
    <t>本事業は科学技術基本計画を踏まえた取組であり、社会のニーズを的確に反映している。</t>
    <phoneticPr fontId="5"/>
  </si>
  <si>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</si>
  <si>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phoneticPr fontId="5"/>
  </si>
  <si>
    <t>一般競争入札を原則とし、やむを得ないものに限り随意契約を締結することとしている。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phoneticPr fontId="5"/>
  </si>
  <si>
    <t>本事業は科学技術基本計画の推進に向け、国として実施すべき取組であり、負担関係は妥当である。</t>
    <phoneticPr fontId="5"/>
  </si>
  <si>
    <t>一般競争入札を原則とすることで公平性・競争性を確保するとともに、事業経費の費目・使途の内容を厳正に審査しており、合理性を伴った運用がなされている。</t>
    <phoneticPr fontId="5"/>
  </si>
  <si>
    <t>費目・使途の決定に当たっては、防災科学技術研究所の中長期目標・中長期計画に基づき必要性を確認し、業務の財源に充てるために必要な金額のみを支出している。</t>
    <phoneticPr fontId="5"/>
  </si>
  <si>
    <t>原則、一般競争入札を実施し、契約の競争性を高める取組を行っている。</t>
    <phoneticPr fontId="5"/>
  </si>
  <si>
    <t>中長期計画・中長期目標に基づき、成果目標の達成状況について第三者である独立行政法人評価委員会が評価を行っており、例年高い評価水準を保っている。</t>
    <phoneticPr fontId="5"/>
  </si>
  <si>
    <t>支出先の選定に際しては、競争性を確保するため、原則、一般競争入札としており、コストの削減を図っている。</t>
    <phoneticPr fontId="5"/>
  </si>
  <si>
    <t>研究成果については、政府の委員会やホームページ、学会発表等を通じて広く情報提供するとともに、現業機関や自治体等でも活用されている。</t>
    <phoneticPr fontId="5"/>
  </si>
  <si>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5"/>
  </si>
  <si>
    <t>335</t>
    <phoneticPr fontId="5"/>
  </si>
  <si>
    <t>309</t>
    <phoneticPr fontId="5"/>
  </si>
  <si>
    <t>327</t>
    <phoneticPr fontId="5"/>
  </si>
  <si>
    <t>320</t>
    <phoneticPr fontId="5"/>
  </si>
  <si>
    <t>315</t>
    <phoneticPr fontId="5"/>
  </si>
  <si>
    <t>303</t>
    <phoneticPr fontId="5"/>
  </si>
  <si>
    <t>249</t>
    <phoneticPr fontId="5"/>
  </si>
  <si>
    <t>文部科学省</t>
    <phoneticPr fontId="5"/>
  </si>
  <si>
    <t>○</t>
    <phoneticPr fontId="5"/>
  </si>
  <si>
    <t>国立研究開発法人防災科学技術研究所運営費交付金に必要な経費</t>
    <phoneticPr fontId="5"/>
  </si>
  <si>
    <t>平成13年度</t>
    <phoneticPr fontId="5"/>
  </si>
  <si>
    <t>終了予定なし</t>
    <phoneticPr fontId="5"/>
  </si>
  <si>
    <t>地震・防災研究課</t>
    <phoneticPr fontId="5"/>
  </si>
  <si>
    <t>-</t>
    <phoneticPr fontId="5"/>
  </si>
  <si>
    <t>役務</t>
    <rPh sb="0" eb="2">
      <t>エキム</t>
    </rPh>
    <phoneticPr fontId="5"/>
  </si>
  <si>
    <t>実大三次元震動破壊実験施設の維持管理</t>
    <phoneticPr fontId="5"/>
  </si>
  <si>
    <t>国立研究開発法人防災科学技術研究所</t>
    <phoneticPr fontId="5"/>
  </si>
  <si>
    <t>運営費交付金事業</t>
    <rPh sb="0" eb="3">
      <t>ウンエイヒ</t>
    </rPh>
    <rPh sb="3" eb="6">
      <t>コウフキン</t>
    </rPh>
    <rPh sb="6" eb="8">
      <t>ジギョウ</t>
    </rPh>
    <phoneticPr fontId="5"/>
  </si>
  <si>
    <t>運営費交付金交付</t>
  </si>
  <si>
    <t>-</t>
    <phoneticPr fontId="5"/>
  </si>
  <si>
    <t>震動実験総合エンジニアリング株式会社</t>
    <phoneticPr fontId="5"/>
  </si>
  <si>
    <t>三菱スペース・ソフトウエア株式会社</t>
    <rPh sb="13" eb="17">
      <t>カブシキガイシャ</t>
    </rPh>
    <phoneticPr fontId="5"/>
  </si>
  <si>
    <t>J-SHISの運用・管理及び高度化等支援業務
【一般競争入札（最低価格）の結果、不落随契】</t>
    <phoneticPr fontId="5"/>
  </si>
  <si>
    <t>リアルタイム地震動モニタリングシステムへの機能追加作業</t>
    <phoneticPr fontId="5"/>
  </si>
  <si>
    <t>津波予測情報統合可視化システムの高度化等支援作業</t>
    <phoneticPr fontId="5"/>
  </si>
  <si>
    <t>長周期地震動情報配信システムの高度化等支援業務</t>
    <phoneticPr fontId="5"/>
  </si>
  <si>
    <t>長周期地震動指標予測検証システムの構築等支援業務</t>
    <phoneticPr fontId="5"/>
  </si>
  <si>
    <t>強震指標画像作成および強震記録解析等作業</t>
    <phoneticPr fontId="5"/>
  </si>
  <si>
    <t>津波予測システムの運用・高度化支援作業
【一般競争入札（最低価格）の結果、不落随契】</t>
    <phoneticPr fontId="5"/>
  </si>
  <si>
    <t>長周期地震動イベントデータ閲覧システムの高度化等支援作業</t>
    <phoneticPr fontId="5"/>
  </si>
  <si>
    <t>強震連続観測データ蓄積システムの容量増加作業</t>
    <phoneticPr fontId="5"/>
  </si>
  <si>
    <t>J-SHIS公開サーバの更新</t>
    <phoneticPr fontId="5"/>
  </si>
  <si>
    <t>地下構造情報管理クラウドシステムの運用</t>
    <phoneticPr fontId="5"/>
  </si>
  <si>
    <t>微動観測データ管理・解析システムの外部利用環境構築等支援作業</t>
    <phoneticPr fontId="5"/>
  </si>
  <si>
    <t>長周期地震動情報配信システムの運用等支援業務</t>
    <phoneticPr fontId="5"/>
  </si>
  <si>
    <t>強震モニタシステム高度化等支援作業</t>
    <phoneticPr fontId="5"/>
  </si>
  <si>
    <t>強震連続観測データ受信装置更新作業</t>
    <phoneticPr fontId="5"/>
  </si>
  <si>
    <t>リアルタイム被害推定・状況把握システムの推定機能強化</t>
    <phoneticPr fontId="5"/>
  </si>
  <si>
    <t>地上気象情報リポートシステムの改修業務</t>
    <phoneticPr fontId="5"/>
  </si>
  <si>
    <t>危険流域検出Webシステムのプロトタイプ作成</t>
    <phoneticPr fontId="5"/>
  </si>
  <si>
    <t>確率雨量計算システムの改良</t>
    <phoneticPr fontId="5"/>
  </si>
  <si>
    <t>三菱重工機械システム株式会社</t>
    <rPh sb="10" eb="14">
      <t>カブシキガイシャ</t>
    </rPh>
    <phoneticPr fontId="5"/>
  </si>
  <si>
    <t>油圧源棟ガスエンジン燃焼ガス排出装置内部改修工事</t>
    <phoneticPr fontId="5"/>
  </si>
  <si>
    <t>実大三次元震動破壊実験装置のサーボ弁交換作業</t>
    <phoneticPr fontId="5"/>
  </si>
  <si>
    <t>実大三次元震動破壊実験装置のサーボ弁修繕作業</t>
    <phoneticPr fontId="5"/>
  </si>
  <si>
    <t>大型耐震実験装置点検</t>
    <phoneticPr fontId="5"/>
  </si>
  <si>
    <t>電動弁駆動部の調達</t>
    <rPh sb="7" eb="9">
      <t>チョウタツ</t>
    </rPh>
    <phoneticPr fontId="5"/>
  </si>
  <si>
    <t>応用地質株式会社</t>
    <rPh sb="4" eb="8">
      <t>カブシキガイシャ</t>
    </rPh>
    <phoneticPr fontId="5"/>
  </si>
  <si>
    <t>全国津波ハザード評価支援業務
【一般競争入札（最低価格）の結果、不落随契】</t>
    <phoneticPr fontId="5"/>
  </si>
  <si>
    <t>地下構造モデル作成等に関する地震動予測地図作成支援業務</t>
    <phoneticPr fontId="5"/>
  </si>
  <si>
    <t>関西電力株式会社</t>
    <rPh sb="4" eb="8">
      <t>カブシキガイシャ</t>
    </rPh>
    <phoneticPr fontId="5"/>
  </si>
  <si>
    <t>国立研究開発法人防災科学技術研究所兵庫耐震工学研究センターで使用する電気の調達</t>
    <rPh sb="37" eb="39">
      <t>チョウタツ</t>
    </rPh>
    <phoneticPr fontId="5"/>
  </si>
  <si>
    <t>エヌ・ティ・ティ・コミュニケーションズ株式会社</t>
    <phoneticPr fontId="5"/>
  </si>
  <si>
    <t>地震津波火山観測データ伝送基盤サービス
【複数年契約】</t>
    <phoneticPr fontId="5"/>
  </si>
  <si>
    <t>日立キャピタル株式会社</t>
    <rPh sb="7" eb="11">
      <t>カブシキガイシャ</t>
    </rPh>
    <phoneticPr fontId="5"/>
  </si>
  <si>
    <t>賃貸借</t>
    <rPh sb="0" eb="3">
      <t>チンタイシャク</t>
    </rPh>
    <phoneticPr fontId="5"/>
  </si>
  <si>
    <t>防災情報イノベーションプラットフォームの賃貸借</t>
    <rPh sb="20" eb="23">
      <t>チンタイシャク</t>
    </rPh>
    <phoneticPr fontId="5"/>
  </si>
  <si>
    <t>防災情報イノベーションプラットフォームの賃貸借</t>
    <phoneticPr fontId="5"/>
  </si>
  <si>
    <t>防災情報システムの賃貸借
【複数年契約】</t>
    <rPh sb="9" eb="12">
      <t>チンタイシャク</t>
    </rPh>
    <rPh sb="14" eb="16">
      <t>フクスウ</t>
    </rPh>
    <rPh sb="16" eb="17">
      <t>ネン</t>
    </rPh>
    <rPh sb="17" eb="19">
      <t>ケイヤク</t>
    </rPh>
    <phoneticPr fontId="5"/>
  </si>
  <si>
    <t>防災情報システム（再リース）及び保守業務</t>
    <phoneticPr fontId="5"/>
  </si>
  <si>
    <t>セキュリティフィルタ装置の賃貸借
【複数年契約】</t>
    <rPh sb="13" eb="16">
      <t>チンタイシャク</t>
    </rPh>
    <rPh sb="18" eb="23">
      <t>フクスウネンケイヤク</t>
    </rPh>
    <phoneticPr fontId="5"/>
  </si>
  <si>
    <t>不正端末接続防止機器の賃貸借
【複数年契約】</t>
    <rPh sb="16" eb="22">
      <t>フクスウネンケイヤク」</t>
    </rPh>
    <phoneticPr fontId="5"/>
  </si>
  <si>
    <t>URLフィルタ装置(http)の賃貸借</t>
    <rPh sb="16" eb="19">
      <t>チンタイシャク</t>
    </rPh>
    <phoneticPr fontId="5"/>
  </si>
  <si>
    <t>公益財団法人地震予知総合研究振興会</t>
    <rPh sb="0" eb="2">
      <t>コウエキ</t>
    </rPh>
    <rPh sb="2" eb="4">
      <t>ザイダン</t>
    </rPh>
    <rPh sb="4" eb="6">
      <t>ホウジン</t>
    </rPh>
    <phoneticPr fontId="5"/>
  </si>
  <si>
    <t>地震・火山観測網整備及び維持管理</t>
    <phoneticPr fontId="5"/>
  </si>
  <si>
    <t>首都圏地震観測網の維持管理支援業務</t>
    <phoneticPr fontId="5"/>
  </si>
  <si>
    <t>強震ネットワークおよび基盤強震観測網運用・管理支援業務</t>
    <phoneticPr fontId="5"/>
  </si>
  <si>
    <t>強震データ公開システムのセキュリティ強化作業</t>
    <phoneticPr fontId="5"/>
  </si>
  <si>
    <t>リアルタイム地震被害推定システム等の運用・管理支援業務</t>
    <phoneticPr fontId="5"/>
  </si>
  <si>
    <t>首都圏地震観測網データの長周期地震動帯域評価システムの構築等支援作業</t>
    <phoneticPr fontId="5"/>
  </si>
  <si>
    <t>強震データ公開装置・解析等装置等の賃貸借および保守
【複数年契約】</t>
    <rPh sb="27" eb="33">
      <t>フクスウネンケイヤク」</t>
    </rPh>
    <phoneticPr fontId="5"/>
  </si>
  <si>
    <t>地震被害推定情報配信WEB等の移植作業</t>
    <phoneticPr fontId="5"/>
  </si>
  <si>
    <t>K-NETデータの外部機関利活用のための配信監視作業</t>
    <phoneticPr fontId="5"/>
  </si>
  <si>
    <t>強震ネットワークシステム機器および基盤強震観測システム機器保守
【一般競争入札（最低価格）の結果、不落随契】</t>
    <phoneticPr fontId="5"/>
  </si>
  <si>
    <t>株式会社日立製作所</t>
    <rPh sb="0" eb="4">
      <t>カブシキガイシャ</t>
    </rPh>
    <phoneticPr fontId="5"/>
  </si>
  <si>
    <t>基盤的防災情報流通ネットワークにおける非定型データ連携機能開発業務
【一般競争入札（最低価格）の結果、不落随契】</t>
    <phoneticPr fontId="5"/>
  </si>
  <si>
    <t>日本コムシス株式会社</t>
    <rPh sb="6" eb="10">
      <t>カブシキガイシャ</t>
    </rPh>
    <phoneticPr fontId="5"/>
  </si>
  <si>
    <t>高感度地震観測データ処理システム接続用ネットワーク機器</t>
    <phoneticPr fontId="5"/>
  </si>
  <si>
    <t>所内LANネットワーク機器保守</t>
    <phoneticPr fontId="5"/>
  </si>
  <si>
    <t>セグメントスイッチの更新</t>
    <phoneticPr fontId="5"/>
  </si>
  <si>
    <t>映像システムの調達
【一般競争入札（最低価格）の結果、不落随契】</t>
    <rPh sb="7" eb="9">
      <t>チョウタツ</t>
    </rPh>
    <phoneticPr fontId="5"/>
  </si>
  <si>
    <t>ファイアウォールシステムにおけるSSL暗号化設定作業</t>
    <phoneticPr fontId="5"/>
  </si>
  <si>
    <t>クライアント資産管理システムのユーザライセンス追加作業</t>
    <phoneticPr fontId="5"/>
  </si>
  <si>
    <t>URLフィルタ装置(http)更新に伴う既設ネットワーク機器設定作業</t>
    <phoneticPr fontId="5"/>
  </si>
  <si>
    <t>サーバラックの設置工事</t>
    <phoneticPr fontId="5"/>
  </si>
  <si>
    <t>東京電力エナジーパートナー株式会社</t>
    <phoneticPr fontId="5"/>
  </si>
  <si>
    <t>国立研究開発法人防災科学技術研究所で使用する電気の調達</t>
    <phoneticPr fontId="5"/>
  </si>
  <si>
    <t>日本メックス株式会社</t>
    <rPh sb="6" eb="10">
      <t>カブシキガイシャ</t>
    </rPh>
    <phoneticPr fontId="5"/>
  </si>
  <si>
    <t>安田不動産株式会社</t>
    <rPh sb="5" eb="9">
      <t>カブシキガイシャ</t>
    </rPh>
    <phoneticPr fontId="5"/>
  </si>
  <si>
    <t>会議室の賃貸借
【複数年契約】</t>
    <rPh sb="9" eb="15">
      <t>フクスウネンケイヤク」</t>
    </rPh>
    <phoneticPr fontId="5"/>
  </si>
  <si>
    <t>神田通信機株式会社</t>
    <rPh sb="5" eb="9">
      <t>カブシキガイシャ</t>
    </rPh>
    <phoneticPr fontId="5"/>
  </si>
  <si>
    <t>Oracle Database Standard Edition 2 ライセンスの調達</t>
    <rPh sb="41" eb="43">
      <t>チョウタツ</t>
    </rPh>
    <phoneticPr fontId="5"/>
  </si>
  <si>
    <t>財務会計システムのソフトウェア保守等</t>
    <phoneticPr fontId="5"/>
  </si>
  <si>
    <t>防災科学技術研究所構内及び建物の守衛業務</t>
    <phoneticPr fontId="5"/>
  </si>
  <si>
    <t>株式会社KSP･EAST</t>
    <rPh sb="0" eb="4">
      <t>カブシキガイシャ</t>
    </rPh>
    <phoneticPr fontId="5"/>
  </si>
  <si>
    <t>常陽メンテナンス株式会社</t>
    <rPh sb="8" eb="12">
      <t>カブシキガイシャ</t>
    </rPh>
    <phoneticPr fontId="5"/>
  </si>
  <si>
    <t>構内建物・施設の日常清掃及び定期清掃</t>
    <phoneticPr fontId="5"/>
  </si>
  <si>
    <t>株式会社セノン</t>
    <rPh sb="0" eb="4">
      <t>カブシキガイシャ</t>
    </rPh>
    <phoneticPr fontId="5"/>
  </si>
  <si>
    <t>公用車運転業務</t>
    <phoneticPr fontId="5"/>
  </si>
  <si>
    <t>橋本造園土木株式会社</t>
    <rPh sb="6" eb="10">
      <t>カブシキガイシャ</t>
    </rPh>
    <phoneticPr fontId="5"/>
  </si>
  <si>
    <t>構内環境整備業務</t>
    <phoneticPr fontId="5"/>
  </si>
  <si>
    <t>有限責任監査法人　トーマツ</t>
    <phoneticPr fontId="5"/>
  </si>
  <si>
    <t>会計監査業務（令和元年度分）</t>
    <rPh sb="7" eb="9">
      <t>レイワ</t>
    </rPh>
    <rPh sb="9" eb="11">
      <t>ガンネン</t>
    </rPh>
    <rPh sb="11" eb="12">
      <t>ド</t>
    </rPh>
    <rPh sb="12" eb="13">
      <t>ブン</t>
    </rPh>
    <phoneticPr fontId="5"/>
  </si>
  <si>
    <t>会計監査業務（平成30年度分）</t>
    <rPh sb="7" eb="9">
      <t>ヘイセイ</t>
    </rPh>
    <rPh sb="11" eb="13">
      <t>ネンド</t>
    </rPh>
    <rPh sb="12" eb="13">
      <t>ド</t>
    </rPh>
    <rPh sb="13" eb="14">
      <t>ブン</t>
    </rPh>
    <phoneticPr fontId="5"/>
  </si>
  <si>
    <t>アデコ株式会社</t>
    <rPh sb="3" eb="7">
      <t>カブシキガイシャ</t>
    </rPh>
    <phoneticPr fontId="5"/>
  </si>
  <si>
    <t>会議室管理業務</t>
    <phoneticPr fontId="5"/>
  </si>
  <si>
    <t>経理課における土地借料関係業務</t>
    <phoneticPr fontId="5"/>
  </si>
  <si>
    <t>研究開発</t>
    <rPh sb="0" eb="2">
      <t>ケンキュウ</t>
    </rPh>
    <rPh sb="2" eb="4">
      <t>カイハツ</t>
    </rPh>
    <phoneticPr fontId="5"/>
  </si>
  <si>
    <t>中核的機関</t>
    <rPh sb="0" eb="3">
      <t>チュウカクテキ</t>
    </rPh>
    <rPh sb="3" eb="5">
      <t>キカン</t>
    </rPh>
    <phoneticPr fontId="5"/>
  </si>
  <si>
    <t>法人共通</t>
    <rPh sb="0" eb="2">
      <t>ホウジン</t>
    </rPh>
    <rPh sb="2" eb="4">
      <t>キョウツウ</t>
    </rPh>
    <phoneticPr fontId="5"/>
  </si>
  <si>
    <t>運営管理部門に係る費用及び人件費</t>
    <phoneticPr fontId="5"/>
  </si>
  <si>
    <t>防災科学技術研究におけるイノベーションの中核的機関の形成</t>
    <phoneticPr fontId="5"/>
  </si>
  <si>
    <t>防災科学技術に関する基礎研究及び基盤的研究開発の推進</t>
    <rPh sb="0" eb="2">
      <t>ボウサイ</t>
    </rPh>
    <rPh sb="2" eb="4">
      <t>カガク</t>
    </rPh>
    <rPh sb="4" eb="6">
      <t>ギジュツ</t>
    </rPh>
    <rPh sb="7" eb="8">
      <t>カン</t>
    </rPh>
    <rPh sb="10" eb="12">
      <t>キソ</t>
    </rPh>
    <rPh sb="12" eb="14">
      <t>ケンキュウ</t>
    </rPh>
    <rPh sb="14" eb="15">
      <t>オヨ</t>
    </rPh>
    <rPh sb="16" eb="19">
      <t>キバンテキ</t>
    </rPh>
    <rPh sb="19" eb="21">
      <t>ケンキュウ</t>
    </rPh>
    <rPh sb="21" eb="23">
      <t>カイハツ</t>
    </rPh>
    <rPh sb="24" eb="26">
      <t>スイシン</t>
    </rPh>
    <phoneticPr fontId="5"/>
  </si>
  <si>
    <t>従来から防災科学技術研究所が運用している基盤的地震観測網と基盤的火山観測網に、これら海域観測網を加えて、全国の陸域から海域までを網羅する「陸海統合地震津波火山観測網（MOWLAS）」の本格的な統合運用を開始した。
防災科学技術研究所が安定的に運用する世界最大規模の稠密かつ高精度な陸域及び海域の基盤的地震・津波観測網により、新たに得られる海陸統合データを活用し、地震・津波予測技術を高度化するための研究開発を実施した。基盤的火山観測網のデータを活用し、火山性微動のリアルタイムモニタリング技術の開発を実施した。
気象観測データを活用し、豪雨・突風等の水災害予測技術や豪雨地帯以外も対象とした雪氷災害の危険度検知技術に関する研究開発を実施した。</t>
    <phoneticPr fontId="5"/>
  </si>
  <si>
    <t>A. 国立研究開発法人防災科学技術研究所</t>
    <phoneticPr fontId="5"/>
  </si>
  <si>
    <t>B. 震動実験総合エンジニアリング株式会社</t>
    <rPh sb="17" eb="21">
      <t>カブシキガイシャ</t>
    </rPh>
    <phoneticPr fontId="5"/>
  </si>
  <si>
    <t>C. 日立キャピタル株式会社</t>
    <rPh sb="3" eb="5">
      <t>ヒタチ</t>
    </rPh>
    <rPh sb="10" eb="14">
      <t>カブシキガイシャ</t>
    </rPh>
    <phoneticPr fontId="5"/>
  </si>
  <si>
    <t>D. 日本メックス株式会社</t>
    <rPh sb="9" eb="13">
      <t>カブシキガイシャ</t>
    </rPh>
    <phoneticPr fontId="5"/>
  </si>
  <si>
    <t>共同研究件数(平成27年度まで年100件以上、平成28年度以降年110件以上)</t>
    <phoneticPr fontId="5"/>
  </si>
  <si>
    <t>自然災害に対する予測力・予防力の向上</t>
    <phoneticPr fontId="5"/>
  </si>
  <si>
    <t>自然災害の正体を知り、これを予測する技術の研究開発を通じて成果を上げる。</t>
    <phoneticPr fontId="5"/>
  </si>
  <si>
    <t>防災科学技術研究所が安定的に運用する世界最大規模の稠密かつ高精度な陸域及び海域の基盤的地震・津波観測網により新たに得られる海陸統合データを活用し、災害予測技術に係る研究開発を実施した。基盤的火山観測網のデータを活用し、火山性微動のリアルタイムモニタリング技術の開発を実施した。気象観測データを活用し、豪雨・突風等の水災害予測技術や豪雨地帯以外も対象とした雪氷災害の危険度検知技術に関する研究開発を実施した。
災害情報の共有や発信に関する防災科学技術研究所の研究開発成果である「基盤的防災情報流通ネットワーク（SIP4D）」や「防災科研クライシスレスポンスサイト（NIED-CRS）」を介し、防災科学技術研究所自らが行った観測、解析、評価、調査情報に加え、外部機関から発信された情報や、被災地現地において紙等で発行された情報を一元的に集約し、災害対応機関の状況認識の統一に資するよう情報共有・利活用の支援を実施した。</t>
    <phoneticPr fontId="5"/>
  </si>
  <si>
    <t>有</t>
  </si>
  <si>
    <t>‐</t>
  </si>
  <si>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phoneticPr fontId="5"/>
  </si>
  <si>
    <t>電気、機械及び給排水設備総合監理業務</t>
    <rPh sb="0" eb="2">
      <t>デンキ</t>
    </rPh>
    <rPh sb="3" eb="5">
      <t>キカイ</t>
    </rPh>
    <rPh sb="5" eb="6">
      <t>オヨ</t>
    </rPh>
    <rPh sb="7" eb="8">
      <t>キュウ</t>
    </rPh>
    <rPh sb="8" eb="10">
      <t>ハイスイ</t>
    </rPh>
    <rPh sb="10" eb="12">
      <t>セツビ</t>
    </rPh>
    <rPh sb="12" eb="14">
      <t>ソウゴウ</t>
    </rPh>
    <rPh sb="14" eb="16">
      <t>カンリ</t>
    </rPh>
    <rPh sb="16" eb="18">
      <t>ギョウム</t>
    </rPh>
    <phoneticPr fontId="5"/>
  </si>
  <si>
    <t>電気、機械及び給排水設備総合監理業務</t>
    <rPh sb="0" eb="2">
      <t>デンキ</t>
    </rPh>
    <phoneticPr fontId="5"/>
  </si>
  <si>
    <t>研究成果等については以下のホームページを通じて公開している。
http://www.bosai.go.jp/
【支出先上位10者リスト】
※落札率は、同種の他の契約の予定価格を類推される恐れがあるため非公表。</t>
    <rPh sb="71" eb="73">
      <t>ラクサツ</t>
    </rPh>
    <rPh sb="73" eb="74">
      <t>リツ</t>
    </rPh>
    <phoneticPr fontId="5"/>
  </si>
  <si>
    <t>兵庫県</t>
    <phoneticPr fontId="5"/>
  </si>
  <si>
    <t>実大三次元震動破壊実験施設に係る土地賃貸料</t>
    <phoneticPr fontId="5"/>
  </si>
  <si>
    <t>-</t>
    <phoneticPr fontId="5"/>
  </si>
  <si>
    <t>株式会社エヌ・ティ・ティ・データCCS</t>
    <phoneticPr fontId="5"/>
  </si>
  <si>
    <t>リアルタイム火山観測データ処理システム保守
【一般競争入札（最低価格）の結果、不落随契】</t>
    <phoneticPr fontId="5"/>
  </si>
  <si>
    <t>令和4年度までの中長期計画を立てて研究等を着実に実施している。</t>
    <rPh sb="0" eb="2">
      <t>レイワ</t>
    </rPh>
    <phoneticPr fontId="5"/>
  </si>
  <si>
    <t>地震・防災研究課長
鎌田　俊彦</t>
    <rPh sb="8" eb="9">
      <t>チョウ</t>
    </rPh>
    <phoneticPr fontId="5"/>
  </si>
  <si>
    <t>「独立行政法人における調達等合理化計画の取組の推進について」（平成27年5月25日総務大臣決定）を踏まえ、令和２年6月30日に策定・公表した「令和２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25"/>
  </si>
  <si>
    <t>-</t>
    <phoneticPr fontId="25"/>
  </si>
  <si>
    <t>標準評価(B評価）以上の評価を受けた項目の割合。</t>
    <phoneticPr fontId="5"/>
  </si>
  <si>
    <t>-</t>
    <phoneticPr fontId="25"/>
  </si>
  <si>
    <t>外部有識者による点検対象外</t>
  </si>
  <si>
    <t>事業内容の
一部改善</t>
  </si>
  <si>
    <t>１．事業評価の観点：この事業は、防災科学技術の水準の向上に資する各種の研究と密接な連携を保つとともに、分野横断的な研究開発を推進し、さらに、防災科学技術へのニーズに柔軟に対応できる体制、制度を整備するものであり、契約・執行手続きの観点から検証を行った。
２．所見：この事業は、一者応札となっているものが見受けられるため、競争参加条件等についてより一層の見直しを図るなど、契約の競争性、公平性、透明性を確保すべきである。</t>
  </si>
  <si>
    <t>執行等改善</t>
  </si>
  <si>
    <t>「独立行政法人における調達等合理化計画の取組の推進について」（平成27年5月25日総務大臣決定）を踏まえ、令和2年6月30日に策定・公表した「令和２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</si>
  <si>
    <t>兵庫耐震工学研究センターの見学対応業務
【複数年契約】</t>
    <rPh sb="21" eb="27">
      <t>フクスウネンケイヤク」</t>
    </rPh>
    <phoneticPr fontId="5"/>
  </si>
  <si>
    <t>-</t>
    <phoneticPr fontId="25"/>
  </si>
  <si>
    <t>ファイアウォールと負荷分散装置の10G化
【複数年契約】</t>
    <rPh sb="22" eb="27">
      <t>フクスウネンケイヤク</t>
    </rPh>
    <phoneticPr fontId="5"/>
  </si>
  <si>
    <t>基盤的防災情報流通プラットフォーム運用支援業務
【一般競争入札（最低価格）の結果、不落随契】</t>
    <phoneticPr fontId="5"/>
  </si>
  <si>
    <t>高感度等地震観測データ処理システムに係る運用監視及び地震観測データ管理業務
【一般競争入札（最低価格）の結果、不落随契】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</si>
</sst>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35720</xdr:colOff>
      <xdr:row>744</xdr:row>
      <xdr:rowOff>285750</xdr:rowOff>
    </xdr:from>
    <xdr:to>
      <xdr:col>49</xdr:col>
      <xdr:colOff>235745</xdr:colOff>
      <xdr:row>759</xdr:row>
      <xdr:rowOff>209550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1" y="65091469"/>
          <a:ext cx="9105900" cy="5900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L874" sqref="AL874:AO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249</v>
      </c>
      <c r="AT2" s="218"/>
      <c r="AU2" s="218"/>
      <c r="AV2" s="51" t="str">
        <f>IF(AW2="", "", "-")</f>
        <v/>
      </c>
      <c r="AW2" s="417"/>
      <c r="AX2" s="417"/>
    </row>
    <row r="3" spans="1:50" ht="21" customHeight="1" thickBot="1" x14ac:dyDescent="0.2">
      <c r="A3" s="545" t="s">
        <v>424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565</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620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566</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621</v>
      </c>
      <c r="H5" s="581"/>
      <c r="I5" s="581"/>
      <c r="J5" s="581"/>
      <c r="K5" s="581"/>
      <c r="L5" s="581"/>
      <c r="M5" s="582" t="s">
        <v>66</v>
      </c>
      <c r="N5" s="583"/>
      <c r="O5" s="583"/>
      <c r="P5" s="583"/>
      <c r="Q5" s="583"/>
      <c r="R5" s="584"/>
      <c r="S5" s="585" t="s">
        <v>622</v>
      </c>
      <c r="T5" s="581"/>
      <c r="U5" s="581"/>
      <c r="V5" s="581"/>
      <c r="W5" s="581"/>
      <c r="X5" s="586"/>
      <c r="Y5" s="739" t="s">
        <v>3</v>
      </c>
      <c r="Z5" s="740"/>
      <c r="AA5" s="740"/>
      <c r="AB5" s="740"/>
      <c r="AC5" s="740"/>
      <c r="AD5" s="741"/>
      <c r="AE5" s="742" t="s">
        <v>623</v>
      </c>
      <c r="AF5" s="742"/>
      <c r="AG5" s="742"/>
      <c r="AH5" s="742"/>
      <c r="AI5" s="742"/>
      <c r="AJ5" s="742"/>
      <c r="AK5" s="742"/>
      <c r="AL5" s="742"/>
      <c r="AM5" s="742"/>
      <c r="AN5" s="742"/>
      <c r="AO5" s="742"/>
      <c r="AP5" s="743"/>
      <c r="AQ5" s="744" t="s">
        <v>745</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84" customHeight="1" x14ac:dyDescent="0.15">
      <c r="A7" s="851" t="s">
        <v>22</v>
      </c>
      <c r="B7" s="852"/>
      <c r="C7" s="852"/>
      <c r="D7" s="852"/>
      <c r="E7" s="852"/>
      <c r="F7" s="853"/>
      <c r="G7" s="854" t="s">
        <v>567</v>
      </c>
      <c r="H7" s="855"/>
      <c r="I7" s="855"/>
      <c r="J7" s="855"/>
      <c r="K7" s="855"/>
      <c r="L7" s="855"/>
      <c r="M7" s="855"/>
      <c r="N7" s="855"/>
      <c r="O7" s="855"/>
      <c r="P7" s="855"/>
      <c r="Q7" s="855"/>
      <c r="R7" s="855"/>
      <c r="S7" s="855"/>
      <c r="T7" s="855"/>
      <c r="U7" s="855"/>
      <c r="V7" s="855"/>
      <c r="W7" s="855"/>
      <c r="X7" s="856"/>
      <c r="Y7" s="415" t="s">
        <v>388</v>
      </c>
      <c r="Z7" s="311"/>
      <c r="AA7" s="311"/>
      <c r="AB7" s="311"/>
      <c r="AC7" s="311"/>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1" t="s">
        <v>259</v>
      </c>
      <c r="B8" s="852"/>
      <c r="C8" s="852"/>
      <c r="D8" s="852"/>
      <c r="E8" s="852"/>
      <c r="F8" s="853"/>
      <c r="G8" s="225" t="str">
        <f>入力規則等!A27</f>
        <v>科学技術・イノベーション</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15">
      <c r="A9" s="149" t="s">
        <v>23</v>
      </c>
      <c r="B9" s="150"/>
      <c r="C9" s="150"/>
      <c r="D9" s="150"/>
      <c r="E9" s="150"/>
      <c r="F9" s="150"/>
      <c r="G9" s="594" t="s">
        <v>569</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15">
      <c r="A10" s="764" t="s">
        <v>30</v>
      </c>
      <c r="B10" s="765"/>
      <c r="C10" s="765"/>
      <c r="D10" s="765"/>
      <c r="E10" s="765"/>
      <c r="F10" s="765"/>
      <c r="G10" s="697" t="s">
        <v>570</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7100</v>
      </c>
      <c r="Q13" s="117"/>
      <c r="R13" s="117"/>
      <c r="S13" s="117"/>
      <c r="T13" s="117"/>
      <c r="U13" s="117"/>
      <c r="V13" s="118"/>
      <c r="W13" s="116">
        <v>7205</v>
      </c>
      <c r="X13" s="117"/>
      <c r="Y13" s="117"/>
      <c r="Z13" s="117"/>
      <c r="AA13" s="117"/>
      <c r="AB13" s="117"/>
      <c r="AC13" s="118"/>
      <c r="AD13" s="116">
        <v>7607</v>
      </c>
      <c r="AE13" s="117"/>
      <c r="AF13" s="117"/>
      <c r="AG13" s="117"/>
      <c r="AH13" s="117"/>
      <c r="AI13" s="117"/>
      <c r="AJ13" s="118"/>
      <c r="AK13" s="116">
        <v>7609</v>
      </c>
      <c r="AL13" s="117"/>
      <c r="AM13" s="117"/>
      <c r="AN13" s="117"/>
      <c r="AO13" s="117"/>
      <c r="AP13" s="117"/>
      <c r="AQ13" s="118"/>
      <c r="AR13" s="113">
        <v>8209</v>
      </c>
      <c r="AS13" s="114"/>
      <c r="AT13" s="114"/>
      <c r="AU13" s="114"/>
      <c r="AV13" s="114"/>
      <c r="AW13" s="114"/>
      <c r="AX13" s="414"/>
    </row>
    <row r="14" spans="1:50" ht="21" customHeight="1" x14ac:dyDescent="0.15">
      <c r="A14" s="146"/>
      <c r="B14" s="147"/>
      <c r="C14" s="147"/>
      <c r="D14" s="147"/>
      <c r="E14" s="147"/>
      <c r="F14" s="148"/>
      <c r="G14" s="769"/>
      <c r="H14" s="770"/>
      <c r="I14" s="597" t="s">
        <v>8</v>
      </c>
      <c r="J14" s="651"/>
      <c r="K14" s="651"/>
      <c r="L14" s="651"/>
      <c r="M14" s="651"/>
      <c r="N14" s="651"/>
      <c r="O14" s="652"/>
      <c r="P14" s="116" t="s">
        <v>571</v>
      </c>
      <c r="Q14" s="117"/>
      <c r="R14" s="117"/>
      <c r="S14" s="117"/>
      <c r="T14" s="117"/>
      <c r="U14" s="117"/>
      <c r="V14" s="118"/>
      <c r="W14" s="116" t="s">
        <v>571</v>
      </c>
      <c r="X14" s="117"/>
      <c r="Y14" s="117"/>
      <c r="Z14" s="117"/>
      <c r="AA14" s="117"/>
      <c r="AB14" s="117"/>
      <c r="AC14" s="118"/>
      <c r="AD14" s="116" t="s">
        <v>624</v>
      </c>
      <c r="AE14" s="117"/>
      <c r="AF14" s="117"/>
      <c r="AG14" s="117"/>
      <c r="AH14" s="117"/>
      <c r="AI14" s="117"/>
      <c r="AJ14" s="118"/>
      <c r="AK14" s="116" t="s">
        <v>747</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571</v>
      </c>
      <c r="Q15" s="117"/>
      <c r="R15" s="117"/>
      <c r="S15" s="117"/>
      <c r="T15" s="117"/>
      <c r="U15" s="117"/>
      <c r="V15" s="118"/>
      <c r="W15" s="116" t="s">
        <v>561</v>
      </c>
      <c r="X15" s="117"/>
      <c r="Y15" s="117"/>
      <c r="Z15" s="117"/>
      <c r="AA15" s="117"/>
      <c r="AB15" s="117"/>
      <c r="AC15" s="118"/>
      <c r="AD15" s="116" t="s">
        <v>561</v>
      </c>
      <c r="AE15" s="117"/>
      <c r="AF15" s="117"/>
      <c r="AG15" s="117"/>
      <c r="AH15" s="117"/>
      <c r="AI15" s="117"/>
      <c r="AJ15" s="118"/>
      <c r="AK15" s="116" t="s">
        <v>747</v>
      </c>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561</v>
      </c>
      <c r="Q16" s="117"/>
      <c r="R16" s="117"/>
      <c r="S16" s="117"/>
      <c r="T16" s="117"/>
      <c r="U16" s="117"/>
      <c r="V16" s="118"/>
      <c r="W16" s="116" t="s">
        <v>571</v>
      </c>
      <c r="X16" s="117"/>
      <c r="Y16" s="117"/>
      <c r="Z16" s="117"/>
      <c r="AA16" s="117"/>
      <c r="AB16" s="117"/>
      <c r="AC16" s="118"/>
      <c r="AD16" s="116" t="s">
        <v>561</v>
      </c>
      <c r="AE16" s="117"/>
      <c r="AF16" s="117"/>
      <c r="AG16" s="117"/>
      <c r="AH16" s="117"/>
      <c r="AI16" s="117"/>
      <c r="AJ16" s="118"/>
      <c r="AK16" s="116" t="s">
        <v>747</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571</v>
      </c>
      <c r="Q17" s="117"/>
      <c r="R17" s="117"/>
      <c r="S17" s="117"/>
      <c r="T17" s="117"/>
      <c r="U17" s="117"/>
      <c r="V17" s="118"/>
      <c r="W17" s="116">
        <v>136</v>
      </c>
      <c r="X17" s="117"/>
      <c r="Y17" s="117"/>
      <c r="Z17" s="117"/>
      <c r="AA17" s="117"/>
      <c r="AB17" s="117"/>
      <c r="AC17" s="118"/>
      <c r="AD17" s="116">
        <v>69</v>
      </c>
      <c r="AE17" s="117"/>
      <c r="AF17" s="117"/>
      <c r="AG17" s="117"/>
      <c r="AH17" s="117"/>
      <c r="AI17" s="117"/>
      <c r="AJ17" s="118"/>
      <c r="AK17" s="116">
        <v>58</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1"/>
      <c r="H18" s="772"/>
      <c r="I18" s="759" t="s">
        <v>20</v>
      </c>
      <c r="J18" s="760"/>
      <c r="K18" s="760"/>
      <c r="L18" s="760"/>
      <c r="M18" s="760"/>
      <c r="N18" s="760"/>
      <c r="O18" s="761"/>
      <c r="P18" s="122">
        <f>SUM(P13:V17)</f>
        <v>7100</v>
      </c>
      <c r="Q18" s="123"/>
      <c r="R18" s="123"/>
      <c r="S18" s="123"/>
      <c r="T18" s="123"/>
      <c r="U18" s="123"/>
      <c r="V18" s="124"/>
      <c r="W18" s="122">
        <f>SUM(W13:AC17)</f>
        <v>7341</v>
      </c>
      <c r="X18" s="123"/>
      <c r="Y18" s="123"/>
      <c r="Z18" s="123"/>
      <c r="AA18" s="123"/>
      <c r="AB18" s="123"/>
      <c r="AC18" s="124"/>
      <c r="AD18" s="122">
        <f>SUM(AD13:AJ17)</f>
        <v>7676</v>
      </c>
      <c r="AE18" s="123"/>
      <c r="AF18" s="123"/>
      <c r="AG18" s="123"/>
      <c r="AH18" s="123"/>
      <c r="AI18" s="123"/>
      <c r="AJ18" s="124"/>
      <c r="AK18" s="122">
        <f>SUM(AK13:AQ17)</f>
        <v>7667</v>
      </c>
      <c r="AL18" s="123"/>
      <c r="AM18" s="123"/>
      <c r="AN18" s="123"/>
      <c r="AO18" s="123"/>
      <c r="AP18" s="123"/>
      <c r="AQ18" s="124"/>
      <c r="AR18" s="122">
        <f>SUM(AR13:AX17)</f>
        <v>8209</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7100</v>
      </c>
      <c r="Q19" s="117"/>
      <c r="R19" s="117"/>
      <c r="S19" s="117"/>
      <c r="T19" s="117"/>
      <c r="U19" s="117"/>
      <c r="V19" s="118"/>
      <c r="W19" s="116">
        <v>7341</v>
      </c>
      <c r="X19" s="117"/>
      <c r="Y19" s="117"/>
      <c r="Z19" s="117"/>
      <c r="AA19" s="117"/>
      <c r="AB19" s="117"/>
      <c r="AC19" s="118"/>
      <c r="AD19" s="116">
        <v>7676</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36.75" customHeight="1" x14ac:dyDescent="0.15">
      <c r="A21" s="149"/>
      <c r="B21" s="150"/>
      <c r="C21" s="150"/>
      <c r="D21" s="150"/>
      <c r="E21" s="150"/>
      <c r="F21" s="151"/>
      <c r="G21" s="957" t="s">
        <v>356</v>
      </c>
      <c r="H21" s="958"/>
      <c r="I21" s="958"/>
      <c r="J21" s="958"/>
      <c r="K21" s="958"/>
      <c r="L21" s="958"/>
      <c r="M21" s="958"/>
      <c r="N21" s="958"/>
      <c r="O21" s="958"/>
      <c r="P21" s="561">
        <f>IF(P19=0, "-", SUM(P19)/SUM(P13,P14))</f>
        <v>1</v>
      </c>
      <c r="Q21" s="561"/>
      <c r="R21" s="561"/>
      <c r="S21" s="561"/>
      <c r="T21" s="561"/>
      <c r="U21" s="561"/>
      <c r="V21" s="561"/>
      <c r="W21" s="561">
        <f t="shared" ref="W21" si="2">IF(W19=0, "-", SUM(W19)/SUM(W13,W14))</f>
        <v>1.0188757807078417</v>
      </c>
      <c r="X21" s="561"/>
      <c r="Y21" s="561"/>
      <c r="Z21" s="561"/>
      <c r="AA21" s="561"/>
      <c r="AB21" s="561"/>
      <c r="AC21" s="561"/>
      <c r="AD21" s="561">
        <f t="shared" ref="AD21" si="3">IF(AD19=0, "-", SUM(AD19)/SUM(AD13,AD14))</f>
        <v>1.0090705928749835</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7.5" customHeight="1" x14ac:dyDescent="0.15">
      <c r="A23" s="199"/>
      <c r="B23" s="200"/>
      <c r="C23" s="200"/>
      <c r="D23" s="200"/>
      <c r="E23" s="200"/>
      <c r="F23" s="201"/>
      <c r="G23" s="190" t="s">
        <v>572</v>
      </c>
      <c r="H23" s="191"/>
      <c r="I23" s="191"/>
      <c r="J23" s="191"/>
      <c r="K23" s="191"/>
      <c r="L23" s="191"/>
      <c r="M23" s="191"/>
      <c r="N23" s="191"/>
      <c r="O23" s="192"/>
      <c r="P23" s="113">
        <v>7609</v>
      </c>
      <c r="Q23" s="114"/>
      <c r="R23" s="114"/>
      <c r="S23" s="114"/>
      <c r="T23" s="114"/>
      <c r="U23" s="114"/>
      <c r="V23" s="115"/>
      <c r="W23" s="113">
        <v>8209</v>
      </c>
      <c r="X23" s="114"/>
      <c r="Y23" s="114"/>
      <c r="Z23" s="114"/>
      <c r="AA23" s="114"/>
      <c r="AB23" s="114"/>
      <c r="AC23" s="115"/>
      <c r="AD23" s="207" t="s">
        <v>560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7609</v>
      </c>
      <c r="Q29" s="117"/>
      <c r="R29" s="117"/>
      <c r="S29" s="117"/>
      <c r="T29" s="117"/>
      <c r="U29" s="117"/>
      <c r="V29" s="118"/>
      <c r="W29" s="222">
        <f>AR13</f>
        <v>8209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351</v>
      </c>
      <c r="B30" s="532"/>
      <c r="C30" s="532"/>
      <c r="D30" s="532"/>
      <c r="E30" s="532"/>
      <c r="F30" s="533"/>
      <c r="G30" s="672" t="s">
        <v>146</v>
      </c>
      <c r="H30" s="410"/>
      <c r="I30" s="410"/>
      <c r="J30" s="410"/>
      <c r="K30" s="410"/>
      <c r="L30" s="410"/>
      <c r="M30" s="410"/>
      <c r="N30" s="410"/>
      <c r="O30" s="601"/>
      <c r="P30" s="600" t="s">
        <v>59</v>
      </c>
      <c r="Q30" s="410"/>
      <c r="R30" s="410"/>
      <c r="S30" s="410"/>
      <c r="T30" s="410"/>
      <c r="U30" s="410"/>
      <c r="V30" s="410"/>
      <c r="W30" s="410"/>
      <c r="X30" s="601"/>
      <c r="Y30" s="487"/>
      <c r="Z30" s="488"/>
      <c r="AA30" s="489"/>
      <c r="AB30" s="406" t="s">
        <v>11</v>
      </c>
      <c r="AC30" s="407"/>
      <c r="AD30" s="408"/>
      <c r="AE30" s="406" t="s">
        <v>391</v>
      </c>
      <c r="AF30" s="407"/>
      <c r="AG30" s="407"/>
      <c r="AH30" s="408"/>
      <c r="AI30" s="406" t="s">
        <v>413</v>
      </c>
      <c r="AJ30" s="407"/>
      <c r="AK30" s="407"/>
      <c r="AL30" s="408"/>
      <c r="AM30" s="409" t="s">
        <v>418</v>
      </c>
      <c r="AN30" s="409"/>
      <c r="AO30" s="409"/>
      <c r="AP30" s="406"/>
      <c r="AQ30" s="663" t="s">
        <v>235</v>
      </c>
      <c r="AR30" s="664"/>
      <c r="AS30" s="664"/>
      <c r="AT30" s="665"/>
      <c r="AU30" s="410" t="s">
        <v>134</v>
      </c>
      <c r="AV30" s="410"/>
      <c r="AW30" s="410"/>
      <c r="AX30" s="411"/>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490"/>
      <c r="Z31" s="491"/>
      <c r="AA31" s="492"/>
      <c r="AB31" s="351"/>
      <c r="AC31" s="352"/>
      <c r="AD31" s="353"/>
      <c r="AE31" s="351"/>
      <c r="AF31" s="352"/>
      <c r="AG31" s="352"/>
      <c r="AH31" s="353"/>
      <c r="AI31" s="351"/>
      <c r="AJ31" s="352"/>
      <c r="AK31" s="352"/>
      <c r="AL31" s="353"/>
      <c r="AM31" s="396"/>
      <c r="AN31" s="396"/>
      <c r="AO31" s="396"/>
      <c r="AP31" s="351"/>
      <c r="AQ31" s="215" t="s">
        <v>571</v>
      </c>
      <c r="AR31" s="140"/>
      <c r="AS31" s="141" t="s">
        <v>236</v>
      </c>
      <c r="AT31" s="176"/>
      <c r="AU31" s="281">
        <v>4</v>
      </c>
      <c r="AV31" s="281"/>
      <c r="AW31" s="399" t="s">
        <v>181</v>
      </c>
      <c r="AX31" s="400"/>
    </row>
    <row r="32" spans="1:50" ht="56.25" customHeight="1" x14ac:dyDescent="0.15">
      <c r="A32" s="537"/>
      <c r="B32" s="535"/>
      <c r="C32" s="535"/>
      <c r="D32" s="535"/>
      <c r="E32" s="535"/>
      <c r="F32" s="536"/>
      <c r="G32" s="562" t="s">
        <v>573</v>
      </c>
      <c r="H32" s="563"/>
      <c r="I32" s="563"/>
      <c r="J32" s="563"/>
      <c r="K32" s="563"/>
      <c r="L32" s="563"/>
      <c r="M32" s="563"/>
      <c r="N32" s="563"/>
      <c r="O32" s="564"/>
      <c r="P32" s="165" t="s">
        <v>748</v>
      </c>
      <c r="Q32" s="165"/>
      <c r="R32" s="165"/>
      <c r="S32" s="165"/>
      <c r="T32" s="165"/>
      <c r="U32" s="165"/>
      <c r="V32" s="165"/>
      <c r="W32" s="165"/>
      <c r="X32" s="236"/>
      <c r="Y32" s="357" t="s">
        <v>12</v>
      </c>
      <c r="Z32" s="571"/>
      <c r="AA32" s="572"/>
      <c r="AB32" s="573" t="s">
        <v>574</v>
      </c>
      <c r="AC32" s="573"/>
      <c r="AD32" s="573"/>
      <c r="AE32" s="384">
        <v>100</v>
      </c>
      <c r="AF32" s="385"/>
      <c r="AG32" s="385"/>
      <c r="AH32" s="385"/>
      <c r="AI32" s="384">
        <v>100</v>
      </c>
      <c r="AJ32" s="385"/>
      <c r="AK32" s="385"/>
      <c r="AL32" s="385"/>
      <c r="AM32" s="384">
        <v>100</v>
      </c>
      <c r="AN32" s="385"/>
      <c r="AO32" s="385"/>
      <c r="AP32" s="385"/>
      <c r="AQ32" s="119" t="s">
        <v>571</v>
      </c>
      <c r="AR32" s="120"/>
      <c r="AS32" s="120"/>
      <c r="AT32" s="121"/>
      <c r="AU32" s="385" t="s">
        <v>749</v>
      </c>
      <c r="AV32" s="385"/>
      <c r="AW32" s="385"/>
      <c r="AX32" s="387"/>
    </row>
    <row r="33" spans="1:50" ht="56.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574</v>
      </c>
      <c r="AC33" s="544"/>
      <c r="AD33" s="544"/>
      <c r="AE33" s="384">
        <v>100</v>
      </c>
      <c r="AF33" s="385"/>
      <c r="AG33" s="385"/>
      <c r="AH33" s="385"/>
      <c r="AI33" s="384">
        <v>100</v>
      </c>
      <c r="AJ33" s="385"/>
      <c r="AK33" s="385"/>
      <c r="AL33" s="385"/>
      <c r="AM33" s="384">
        <v>100</v>
      </c>
      <c r="AN33" s="385"/>
      <c r="AO33" s="385"/>
      <c r="AP33" s="385"/>
      <c r="AQ33" s="119">
        <v>100</v>
      </c>
      <c r="AR33" s="120"/>
      <c r="AS33" s="120"/>
      <c r="AT33" s="121"/>
      <c r="AU33" s="385">
        <v>100</v>
      </c>
      <c r="AV33" s="385"/>
      <c r="AW33" s="385"/>
      <c r="AX33" s="387"/>
    </row>
    <row r="34" spans="1:50" ht="56.2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4">
        <v>100</v>
      </c>
      <c r="AF34" s="385"/>
      <c r="AG34" s="385"/>
      <c r="AH34" s="385"/>
      <c r="AI34" s="384">
        <v>100</v>
      </c>
      <c r="AJ34" s="385"/>
      <c r="AK34" s="385"/>
      <c r="AL34" s="385"/>
      <c r="AM34" s="384">
        <v>100</v>
      </c>
      <c r="AN34" s="385"/>
      <c r="AO34" s="385"/>
      <c r="AP34" s="385"/>
      <c r="AQ34" s="119" t="s">
        <v>571</v>
      </c>
      <c r="AR34" s="120"/>
      <c r="AS34" s="120"/>
      <c r="AT34" s="121"/>
      <c r="AU34" s="385" t="s">
        <v>749</v>
      </c>
      <c r="AV34" s="385"/>
      <c r="AW34" s="385"/>
      <c r="AX34" s="387"/>
    </row>
    <row r="35" spans="1:50" ht="23.25" customHeight="1" x14ac:dyDescent="0.15">
      <c r="A35" s="927" t="s">
        <v>379</v>
      </c>
      <c r="B35" s="928"/>
      <c r="C35" s="928"/>
      <c r="D35" s="928"/>
      <c r="E35" s="928"/>
      <c r="F35" s="929"/>
      <c r="G35" s="933" t="s">
        <v>575</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15">
      <c r="A37" s="666" t="s">
        <v>351</v>
      </c>
      <c r="B37" s="667"/>
      <c r="C37" s="667"/>
      <c r="D37" s="667"/>
      <c r="E37" s="667"/>
      <c r="F37" s="668"/>
      <c r="G37" s="587" t="s">
        <v>146</v>
      </c>
      <c r="H37" s="401"/>
      <c r="I37" s="401"/>
      <c r="J37" s="401"/>
      <c r="K37" s="401"/>
      <c r="L37" s="401"/>
      <c r="M37" s="401"/>
      <c r="N37" s="401"/>
      <c r="O37" s="588"/>
      <c r="P37" s="653" t="s">
        <v>59</v>
      </c>
      <c r="Q37" s="401"/>
      <c r="R37" s="401"/>
      <c r="S37" s="401"/>
      <c r="T37" s="401"/>
      <c r="U37" s="401"/>
      <c r="V37" s="401"/>
      <c r="W37" s="401"/>
      <c r="X37" s="588"/>
      <c r="Y37" s="654"/>
      <c r="Z37" s="655"/>
      <c r="AA37" s="656"/>
      <c r="AB37" s="657" t="s">
        <v>11</v>
      </c>
      <c r="AC37" s="658"/>
      <c r="AD37" s="659"/>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hidden="1"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490"/>
      <c r="Z38" s="491"/>
      <c r="AA38" s="492"/>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57" t="s">
        <v>12</v>
      </c>
      <c r="Z39" s="571"/>
      <c r="AA39" s="572"/>
      <c r="AB39" s="573"/>
      <c r="AC39" s="573"/>
      <c r="AD39" s="57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c r="AC40" s="544"/>
      <c r="AD40" s="54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7" t="s">
        <v>379</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351</v>
      </c>
      <c r="B44" s="667"/>
      <c r="C44" s="667"/>
      <c r="D44" s="667"/>
      <c r="E44" s="667"/>
      <c r="F44" s="668"/>
      <c r="G44" s="587" t="s">
        <v>146</v>
      </c>
      <c r="H44" s="401"/>
      <c r="I44" s="401"/>
      <c r="J44" s="401"/>
      <c r="K44" s="401"/>
      <c r="L44" s="401"/>
      <c r="M44" s="401"/>
      <c r="N44" s="401"/>
      <c r="O44" s="588"/>
      <c r="P44" s="653" t="s">
        <v>59</v>
      </c>
      <c r="Q44" s="401"/>
      <c r="R44" s="401"/>
      <c r="S44" s="401"/>
      <c r="T44" s="401"/>
      <c r="U44" s="401"/>
      <c r="V44" s="401"/>
      <c r="W44" s="401"/>
      <c r="X44" s="588"/>
      <c r="Y44" s="654"/>
      <c r="Z44" s="655"/>
      <c r="AA44" s="656"/>
      <c r="AB44" s="657" t="s">
        <v>11</v>
      </c>
      <c r="AC44" s="658"/>
      <c r="AD44" s="659"/>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490"/>
      <c r="Z45" s="491"/>
      <c r="AA45" s="492"/>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7" t="s">
        <v>379</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4" t="s">
        <v>351</v>
      </c>
      <c r="B51" s="535"/>
      <c r="C51" s="535"/>
      <c r="D51" s="535"/>
      <c r="E51" s="535"/>
      <c r="F51" s="536"/>
      <c r="G51" s="587" t="s">
        <v>146</v>
      </c>
      <c r="H51" s="401"/>
      <c r="I51" s="401"/>
      <c r="J51" s="401"/>
      <c r="K51" s="401"/>
      <c r="L51" s="401"/>
      <c r="M51" s="401"/>
      <c r="N51" s="401"/>
      <c r="O51" s="588"/>
      <c r="P51" s="653" t="s">
        <v>59</v>
      </c>
      <c r="Q51" s="401"/>
      <c r="R51" s="401"/>
      <c r="S51" s="401"/>
      <c r="T51" s="401"/>
      <c r="U51" s="401"/>
      <c r="V51" s="401"/>
      <c r="W51" s="401"/>
      <c r="X51" s="588"/>
      <c r="Y51" s="654"/>
      <c r="Z51" s="655"/>
      <c r="AA51" s="656"/>
      <c r="AB51" s="657" t="s">
        <v>11</v>
      </c>
      <c r="AC51" s="658"/>
      <c r="AD51" s="659"/>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490"/>
      <c r="Z52" s="491"/>
      <c r="AA52" s="492"/>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7" t="s">
        <v>379</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4" t="s">
        <v>351</v>
      </c>
      <c r="B58" s="535"/>
      <c r="C58" s="535"/>
      <c r="D58" s="535"/>
      <c r="E58" s="535"/>
      <c r="F58" s="536"/>
      <c r="G58" s="587" t="s">
        <v>146</v>
      </c>
      <c r="H58" s="401"/>
      <c r="I58" s="401"/>
      <c r="J58" s="401"/>
      <c r="K58" s="401"/>
      <c r="L58" s="401"/>
      <c r="M58" s="401"/>
      <c r="N58" s="401"/>
      <c r="O58" s="588"/>
      <c r="P58" s="653" t="s">
        <v>59</v>
      </c>
      <c r="Q58" s="401"/>
      <c r="R58" s="401"/>
      <c r="S58" s="401"/>
      <c r="T58" s="401"/>
      <c r="U58" s="401"/>
      <c r="V58" s="401"/>
      <c r="W58" s="401"/>
      <c r="X58" s="588"/>
      <c r="Y58" s="654"/>
      <c r="Z58" s="655"/>
      <c r="AA58" s="656"/>
      <c r="AB58" s="657" t="s">
        <v>11</v>
      </c>
      <c r="AC58" s="658"/>
      <c r="AD58" s="659"/>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490"/>
      <c r="Z59" s="491"/>
      <c r="AA59" s="492"/>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7" t="s">
        <v>379</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352</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347</v>
      </c>
      <c r="X65" s="895"/>
      <c r="Y65" s="898"/>
      <c r="Z65" s="898"/>
      <c r="AA65" s="899"/>
      <c r="AB65" s="892" t="s">
        <v>11</v>
      </c>
      <c r="AC65" s="888"/>
      <c r="AD65" s="889"/>
      <c r="AE65" s="388" t="s">
        <v>391</v>
      </c>
      <c r="AF65" s="389"/>
      <c r="AG65" s="389"/>
      <c r="AH65" s="390"/>
      <c r="AI65" s="388" t="s">
        <v>389</v>
      </c>
      <c r="AJ65" s="389"/>
      <c r="AK65" s="389"/>
      <c r="AL65" s="390"/>
      <c r="AM65" s="395" t="s">
        <v>418</v>
      </c>
      <c r="AN65" s="395"/>
      <c r="AO65" s="395"/>
      <c r="AP65" s="395"/>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6"/>
      <c r="AN66" s="396"/>
      <c r="AO66" s="396"/>
      <c r="AP66" s="396"/>
      <c r="AQ66" s="280"/>
      <c r="AR66" s="281"/>
      <c r="AS66" s="890" t="s">
        <v>236</v>
      </c>
      <c r="AT66" s="891"/>
      <c r="AU66" s="281"/>
      <c r="AV66" s="281"/>
      <c r="AW66" s="890" t="s">
        <v>350</v>
      </c>
      <c r="AX66" s="1010"/>
    </row>
    <row r="67" spans="1:50" ht="23.25" hidden="1" customHeight="1" x14ac:dyDescent="0.15">
      <c r="A67" s="876"/>
      <c r="B67" s="877"/>
      <c r="C67" s="877"/>
      <c r="D67" s="877"/>
      <c r="E67" s="877"/>
      <c r="F67" s="878"/>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369</v>
      </c>
      <c r="AC67" s="982"/>
      <c r="AD67" s="982"/>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369</v>
      </c>
      <c r="AC68" s="1006"/>
      <c r="AD68" s="1006"/>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370</v>
      </c>
      <c r="AC69" s="1007"/>
      <c r="AD69" s="1007"/>
      <c r="AE69" s="839"/>
      <c r="AF69" s="840"/>
      <c r="AG69" s="840"/>
      <c r="AH69" s="840"/>
      <c r="AI69" s="839"/>
      <c r="AJ69" s="840"/>
      <c r="AK69" s="840"/>
      <c r="AL69" s="840"/>
      <c r="AM69" s="839"/>
      <c r="AN69" s="840"/>
      <c r="AO69" s="840"/>
      <c r="AP69" s="840"/>
      <c r="AQ69" s="384"/>
      <c r="AR69" s="385"/>
      <c r="AS69" s="385"/>
      <c r="AT69" s="386"/>
      <c r="AU69" s="385"/>
      <c r="AV69" s="385"/>
      <c r="AW69" s="385"/>
      <c r="AX69" s="387"/>
    </row>
    <row r="70" spans="1:50" ht="23.25" hidden="1" customHeight="1" x14ac:dyDescent="0.15">
      <c r="A70" s="876" t="s">
        <v>357</v>
      </c>
      <c r="B70" s="877"/>
      <c r="C70" s="877"/>
      <c r="D70" s="877"/>
      <c r="E70" s="877"/>
      <c r="F70" s="878"/>
      <c r="G70" s="970" t="s">
        <v>238</v>
      </c>
      <c r="H70" s="971"/>
      <c r="I70" s="971"/>
      <c r="J70" s="971"/>
      <c r="K70" s="971"/>
      <c r="L70" s="971"/>
      <c r="M70" s="971"/>
      <c r="N70" s="971"/>
      <c r="O70" s="971"/>
      <c r="P70" s="971"/>
      <c r="Q70" s="971"/>
      <c r="R70" s="971"/>
      <c r="S70" s="971"/>
      <c r="T70" s="971"/>
      <c r="U70" s="971"/>
      <c r="V70" s="971"/>
      <c r="W70" s="974" t="s">
        <v>368</v>
      </c>
      <c r="X70" s="975"/>
      <c r="Y70" s="980" t="s">
        <v>12</v>
      </c>
      <c r="Z70" s="980"/>
      <c r="AA70" s="981"/>
      <c r="AB70" s="982" t="s">
        <v>369</v>
      </c>
      <c r="AC70" s="982"/>
      <c r="AD70" s="982"/>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369</v>
      </c>
      <c r="AC71" s="1006"/>
      <c r="AD71" s="1006"/>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370</v>
      </c>
      <c r="AC72" s="1007"/>
      <c r="AD72" s="1007"/>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2" t="s">
        <v>352</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2" t="s">
        <v>382</v>
      </c>
      <c r="B78" s="943"/>
      <c r="C78" s="943"/>
      <c r="D78" s="943"/>
      <c r="E78" s="940" t="s">
        <v>330</v>
      </c>
      <c r="F78" s="941"/>
      <c r="G78" s="56" t="s">
        <v>238</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346</v>
      </c>
      <c r="AP79" s="153"/>
      <c r="AQ79" s="153"/>
      <c r="AR79" s="80" t="s">
        <v>344</v>
      </c>
      <c r="AS79" s="152"/>
      <c r="AT79" s="153"/>
      <c r="AU79" s="153"/>
      <c r="AV79" s="153"/>
      <c r="AW79" s="153"/>
      <c r="AX79" s="154"/>
    </row>
    <row r="80" spans="1:50" ht="18.75" hidden="1" customHeight="1" x14ac:dyDescent="0.15">
      <c r="A80" s="541" t="s">
        <v>147</v>
      </c>
      <c r="B80" s="871" t="s">
        <v>343</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430</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399"/>
      <c r="H81" s="399"/>
      <c r="I81" s="399"/>
      <c r="J81" s="399"/>
      <c r="K81" s="399"/>
      <c r="L81" s="399"/>
      <c r="M81" s="399"/>
      <c r="N81" s="399"/>
      <c r="O81" s="399"/>
      <c r="P81" s="399"/>
      <c r="Q81" s="399"/>
      <c r="R81" s="399"/>
      <c r="S81" s="399"/>
      <c r="T81" s="399"/>
      <c r="U81" s="399"/>
      <c r="V81" s="399"/>
      <c r="W81" s="399"/>
      <c r="X81" s="399"/>
      <c r="Y81" s="399"/>
      <c r="Z81" s="399"/>
      <c r="AA81" s="590"/>
      <c r="AB81" s="60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2"/>
      <c r="B86" s="574"/>
      <c r="C86" s="574"/>
      <c r="D86" s="574"/>
      <c r="E86" s="574"/>
      <c r="F86" s="575"/>
      <c r="G86" s="589"/>
      <c r="H86" s="399"/>
      <c r="I86" s="399"/>
      <c r="J86" s="399"/>
      <c r="K86" s="399"/>
      <c r="L86" s="399"/>
      <c r="M86" s="399"/>
      <c r="N86" s="399"/>
      <c r="O86" s="590"/>
      <c r="P86" s="602"/>
      <c r="Q86" s="399"/>
      <c r="R86" s="399"/>
      <c r="S86" s="399"/>
      <c r="T86" s="399"/>
      <c r="U86" s="399"/>
      <c r="V86" s="399"/>
      <c r="W86" s="399"/>
      <c r="X86" s="590"/>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28"/>
      <c r="Y89" s="754" t="s">
        <v>13</v>
      </c>
      <c r="Z89" s="755"/>
      <c r="AA89" s="756"/>
      <c r="AB89" s="483" t="s">
        <v>14</v>
      </c>
      <c r="AC89" s="483"/>
      <c r="AD89" s="483"/>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42"/>
      <c r="B91" s="574"/>
      <c r="C91" s="574"/>
      <c r="D91" s="574"/>
      <c r="E91" s="574"/>
      <c r="F91" s="575"/>
      <c r="G91" s="589"/>
      <c r="H91" s="399"/>
      <c r="I91" s="399"/>
      <c r="J91" s="399"/>
      <c r="K91" s="399"/>
      <c r="L91" s="399"/>
      <c r="M91" s="399"/>
      <c r="N91" s="399"/>
      <c r="O91" s="590"/>
      <c r="P91" s="602"/>
      <c r="Q91" s="399"/>
      <c r="R91" s="399"/>
      <c r="S91" s="399"/>
      <c r="T91" s="399"/>
      <c r="U91" s="399"/>
      <c r="V91" s="399"/>
      <c r="W91" s="399"/>
      <c r="X91" s="590"/>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28"/>
      <c r="Y94" s="754" t="s">
        <v>13</v>
      </c>
      <c r="Z94" s="755"/>
      <c r="AA94" s="756"/>
      <c r="AB94" s="483" t="s">
        <v>14</v>
      </c>
      <c r="AC94" s="483"/>
      <c r="AD94" s="483"/>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99"/>
      <c r="I96" s="399"/>
      <c r="J96" s="399"/>
      <c r="K96" s="399"/>
      <c r="L96" s="399"/>
      <c r="M96" s="399"/>
      <c r="N96" s="399"/>
      <c r="O96" s="590"/>
      <c r="P96" s="602"/>
      <c r="Q96" s="399"/>
      <c r="R96" s="399"/>
      <c r="S96" s="399"/>
      <c r="T96" s="399"/>
      <c r="U96" s="399"/>
      <c r="V96" s="399"/>
      <c r="W96" s="399"/>
      <c r="X96" s="590"/>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353</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391</v>
      </c>
      <c r="AF100" s="849"/>
      <c r="AG100" s="849"/>
      <c r="AH100" s="850"/>
      <c r="AI100" s="848" t="s">
        <v>411</v>
      </c>
      <c r="AJ100" s="849"/>
      <c r="AK100" s="849"/>
      <c r="AL100" s="850"/>
      <c r="AM100" s="848" t="s">
        <v>418</v>
      </c>
      <c r="AN100" s="849"/>
      <c r="AO100" s="849"/>
      <c r="AP100" s="850"/>
      <c r="AQ100" s="959" t="s">
        <v>431</v>
      </c>
      <c r="AR100" s="960"/>
      <c r="AS100" s="960"/>
      <c r="AT100" s="961"/>
      <c r="AU100" s="959" t="s">
        <v>432</v>
      </c>
      <c r="AV100" s="960"/>
      <c r="AW100" s="960"/>
      <c r="AX100" s="962"/>
    </row>
    <row r="101" spans="1:60" ht="23.25" customHeight="1" x14ac:dyDescent="0.15">
      <c r="A101" s="513"/>
      <c r="B101" s="514"/>
      <c r="C101" s="514"/>
      <c r="D101" s="514"/>
      <c r="E101" s="514"/>
      <c r="F101" s="515"/>
      <c r="G101" s="165" t="s">
        <v>729</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576</v>
      </c>
      <c r="AC101" s="573"/>
      <c r="AD101" s="573"/>
      <c r="AE101" s="384">
        <v>138</v>
      </c>
      <c r="AF101" s="385"/>
      <c r="AG101" s="385"/>
      <c r="AH101" s="386"/>
      <c r="AI101" s="384">
        <v>128</v>
      </c>
      <c r="AJ101" s="385"/>
      <c r="AK101" s="385"/>
      <c r="AL101" s="386"/>
      <c r="AM101" s="384">
        <v>143</v>
      </c>
      <c r="AN101" s="385"/>
      <c r="AO101" s="385"/>
      <c r="AP101" s="386"/>
      <c r="AQ101" s="384" t="s">
        <v>749</v>
      </c>
      <c r="AR101" s="385"/>
      <c r="AS101" s="385"/>
      <c r="AT101" s="386"/>
      <c r="AU101" s="384" t="s">
        <v>749</v>
      </c>
      <c r="AV101" s="385"/>
      <c r="AW101" s="385"/>
      <c r="AX101" s="386"/>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8"/>
      <c r="AA102" s="359"/>
      <c r="AB102" s="573" t="s">
        <v>576</v>
      </c>
      <c r="AC102" s="573"/>
      <c r="AD102" s="573"/>
      <c r="AE102" s="378">
        <v>110</v>
      </c>
      <c r="AF102" s="378"/>
      <c r="AG102" s="378"/>
      <c r="AH102" s="378"/>
      <c r="AI102" s="378">
        <v>110</v>
      </c>
      <c r="AJ102" s="378"/>
      <c r="AK102" s="378"/>
      <c r="AL102" s="378"/>
      <c r="AM102" s="378">
        <v>110</v>
      </c>
      <c r="AN102" s="378"/>
      <c r="AO102" s="378"/>
      <c r="AP102" s="378"/>
      <c r="AQ102" s="839">
        <v>110</v>
      </c>
      <c r="AR102" s="840"/>
      <c r="AS102" s="840"/>
      <c r="AT102" s="841"/>
      <c r="AU102" s="839">
        <v>110</v>
      </c>
      <c r="AV102" s="840"/>
      <c r="AW102" s="840"/>
      <c r="AX102" s="841"/>
    </row>
    <row r="103" spans="1:60" ht="31.5" hidden="1" customHeight="1" x14ac:dyDescent="0.15">
      <c r="A103" s="510" t="s">
        <v>353</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6"/>
      <c r="AC105" s="427"/>
      <c r="AD105" s="428"/>
      <c r="AE105" s="378"/>
      <c r="AF105" s="378"/>
      <c r="AG105" s="378"/>
      <c r="AH105" s="378"/>
      <c r="AI105" s="378"/>
      <c r="AJ105" s="378"/>
      <c r="AK105" s="378"/>
      <c r="AL105" s="378"/>
      <c r="AM105" s="378"/>
      <c r="AN105" s="378"/>
      <c r="AO105" s="378"/>
      <c r="AP105" s="378"/>
      <c r="AQ105" s="384"/>
      <c r="AR105" s="385"/>
      <c r="AS105" s="385"/>
      <c r="AT105" s="386"/>
      <c r="AU105" s="839"/>
      <c r="AV105" s="840"/>
      <c r="AW105" s="840"/>
      <c r="AX105" s="841"/>
    </row>
    <row r="106" spans="1:60" ht="31.5" hidden="1" customHeight="1" x14ac:dyDescent="0.15">
      <c r="A106" s="510" t="s">
        <v>353</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6"/>
      <c r="AC108" s="427"/>
      <c r="AD108" s="428"/>
      <c r="AE108" s="378"/>
      <c r="AF108" s="378"/>
      <c r="AG108" s="378"/>
      <c r="AH108" s="378"/>
      <c r="AI108" s="378"/>
      <c r="AJ108" s="378"/>
      <c r="AK108" s="378"/>
      <c r="AL108" s="378"/>
      <c r="AM108" s="378"/>
      <c r="AN108" s="378"/>
      <c r="AO108" s="378"/>
      <c r="AP108" s="378"/>
      <c r="AQ108" s="384"/>
      <c r="AR108" s="385"/>
      <c r="AS108" s="385"/>
      <c r="AT108" s="386"/>
      <c r="AU108" s="839"/>
      <c r="AV108" s="840"/>
      <c r="AW108" s="840"/>
      <c r="AX108" s="841"/>
    </row>
    <row r="109" spans="1:60" ht="31.5" hidden="1" customHeight="1" x14ac:dyDescent="0.15">
      <c r="A109" s="510" t="s">
        <v>353</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6"/>
      <c r="AC111" s="427"/>
      <c r="AD111" s="428"/>
      <c r="AE111" s="378"/>
      <c r="AF111" s="378"/>
      <c r="AG111" s="378"/>
      <c r="AH111" s="378"/>
      <c r="AI111" s="378"/>
      <c r="AJ111" s="378"/>
      <c r="AK111" s="378"/>
      <c r="AL111" s="378"/>
      <c r="AM111" s="378"/>
      <c r="AN111" s="378"/>
      <c r="AO111" s="378"/>
      <c r="AP111" s="378"/>
      <c r="AQ111" s="384"/>
      <c r="AR111" s="385"/>
      <c r="AS111" s="385"/>
      <c r="AT111" s="386"/>
      <c r="AU111" s="839"/>
      <c r="AV111" s="840"/>
      <c r="AW111" s="840"/>
      <c r="AX111" s="841"/>
    </row>
    <row r="112" spans="1:60" ht="31.5" hidden="1" customHeight="1" x14ac:dyDescent="0.15">
      <c r="A112" s="510" t="s">
        <v>353</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577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571</v>
      </c>
      <c r="AC116" s="316"/>
      <c r="AD116" s="317"/>
      <c r="AE116" s="378" t="s">
        <v>561</v>
      </c>
      <c r="AF116" s="378"/>
      <c r="AG116" s="378"/>
      <c r="AH116" s="378"/>
      <c r="AI116" s="378" t="s">
        <v>561</v>
      </c>
      <c r="AJ116" s="378"/>
      <c r="AK116" s="378"/>
      <c r="AL116" s="378"/>
      <c r="AM116" s="378" t="s">
        <v>561</v>
      </c>
      <c r="AN116" s="378"/>
      <c r="AO116" s="378"/>
      <c r="AP116" s="378"/>
      <c r="AQ116" s="384" t="s">
        <v>561</v>
      </c>
      <c r="AR116" s="385"/>
      <c r="AS116" s="385"/>
      <c r="AT116" s="385"/>
      <c r="AU116" s="385"/>
      <c r="AV116" s="385"/>
      <c r="AW116" s="385"/>
      <c r="AX116" s="387"/>
    </row>
    <row r="117" spans="1:50" ht="61.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578</v>
      </c>
      <c r="AC117" s="361"/>
      <c r="AD117" s="362"/>
      <c r="AE117" s="322" t="s">
        <v>571</v>
      </c>
      <c r="AF117" s="322"/>
      <c r="AG117" s="322"/>
      <c r="AH117" s="322"/>
      <c r="AI117" s="322" t="s">
        <v>571</v>
      </c>
      <c r="AJ117" s="322"/>
      <c r="AK117" s="322"/>
      <c r="AL117" s="322"/>
      <c r="AM117" s="322" t="s">
        <v>579</v>
      </c>
      <c r="AN117" s="322"/>
      <c r="AO117" s="322"/>
      <c r="AP117" s="322"/>
      <c r="AQ117" s="322" t="s">
        <v>561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1" t="s">
        <v>580</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578</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t="s">
        <v>581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578</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581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578</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581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578</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406</v>
      </c>
      <c r="B130" s="1023"/>
      <c r="C130" s="1022" t="s">
        <v>239</v>
      </c>
      <c r="D130" s="1023"/>
      <c r="E130" s="324" t="s">
        <v>268</v>
      </c>
      <c r="F130" s="325"/>
      <c r="G130" s="326" t="s">
        <v>562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582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hidden="1"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hidden="1"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c r="AR133" s="281"/>
      <c r="AS133" s="141" t="s">
        <v>236</v>
      </c>
      <c r="AT133" s="176"/>
      <c r="AU133" s="263"/>
      <c r="AV133" s="140"/>
      <c r="AW133" s="141" t="s">
        <v>181</v>
      </c>
      <c r="AX133" s="142"/>
    </row>
    <row r="134" spans="1:50" ht="39.75" hidden="1" customHeight="1" x14ac:dyDescent="0.15">
      <c r="A134" s="1026"/>
      <c r="B134" s="256"/>
      <c r="C134" s="255"/>
      <c r="D134" s="256"/>
      <c r="E134" s="255"/>
      <c r="F134" s="330"/>
      <c r="G134" s="264"/>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c r="AC134" s="228"/>
      <c r="AD134" s="228"/>
      <c r="AE134" s="276"/>
      <c r="AF134" s="120"/>
      <c r="AG134" s="120"/>
      <c r="AH134" s="120"/>
      <c r="AI134" s="276"/>
      <c r="AJ134" s="120"/>
      <c r="AK134" s="120"/>
      <c r="AL134" s="120"/>
      <c r="AM134" s="276" t="s">
        <v>558</v>
      </c>
      <c r="AN134" s="120"/>
      <c r="AO134" s="120"/>
      <c r="AP134" s="120"/>
      <c r="AQ134" s="276"/>
      <c r="AR134" s="120"/>
      <c r="AS134" s="120"/>
      <c r="AT134" s="120"/>
      <c r="AU134" s="276"/>
      <c r="AV134" s="120"/>
      <c r="AW134" s="120"/>
      <c r="AX134" s="219"/>
    </row>
    <row r="135" spans="1:50" ht="39.75" hidden="1"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c r="AC135" s="302"/>
      <c r="AD135" s="303"/>
      <c r="AE135" s="276"/>
      <c r="AF135" s="120"/>
      <c r="AG135" s="120"/>
      <c r="AH135" s="120"/>
      <c r="AI135" s="276"/>
      <c r="AJ135" s="120"/>
      <c r="AK135" s="120"/>
      <c r="AL135" s="120"/>
      <c r="AM135" s="276" t="s">
        <v>558</v>
      </c>
      <c r="AN135" s="120"/>
      <c r="AO135" s="120"/>
      <c r="AP135" s="120"/>
      <c r="AQ135" s="276"/>
      <c r="AR135" s="120"/>
      <c r="AS135" s="120"/>
      <c r="AT135" s="120"/>
      <c r="AU135" s="276"/>
      <c r="AV135" s="120"/>
      <c r="AW135" s="120"/>
      <c r="AX135" s="219"/>
    </row>
    <row r="136" spans="1:50" ht="18.75" hidden="1"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6"/>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558</v>
      </c>
      <c r="AN138" s="120"/>
      <c r="AO138" s="120"/>
      <c r="AP138" s="120"/>
      <c r="AQ138" s="276"/>
      <c r="AR138" s="120"/>
      <c r="AS138" s="120"/>
      <c r="AT138" s="120"/>
      <c r="AU138" s="276"/>
      <c r="AV138" s="120"/>
      <c r="AW138" s="120"/>
      <c r="AX138" s="219"/>
    </row>
    <row r="139" spans="1:50" ht="39.75" hidden="1"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558</v>
      </c>
      <c r="AN139" s="120"/>
      <c r="AO139" s="120"/>
      <c r="AP139" s="120"/>
      <c r="AQ139" s="276"/>
      <c r="AR139" s="120"/>
      <c r="AS139" s="120"/>
      <c r="AT139" s="120"/>
      <c r="AU139" s="276"/>
      <c r="AV139" s="120"/>
      <c r="AW139" s="120"/>
      <c r="AX139" s="219"/>
    </row>
    <row r="140" spans="1:50" ht="18.75" hidden="1"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26"/>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6"/>
      <c r="B154" s="256"/>
      <c r="C154" s="255"/>
      <c r="D154" s="256"/>
      <c r="E154" s="255"/>
      <c r="F154" s="330"/>
      <c r="G154" s="264" t="s">
        <v>583</v>
      </c>
      <c r="H154" s="165"/>
      <c r="I154" s="165"/>
      <c r="J154" s="165"/>
      <c r="K154" s="165"/>
      <c r="L154" s="165"/>
      <c r="M154" s="165"/>
      <c r="N154" s="165"/>
      <c r="O154" s="165"/>
      <c r="P154" s="236"/>
      <c r="Q154" s="339" t="s">
        <v>730</v>
      </c>
      <c r="R154" s="165"/>
      <c r="S154" s="165"/>
      <c r="T154" s="165"/>
      <c r="U154" s="165"/>
      <c r="V154" s="165"/>
      <c r="W154" s="165"/>
      <c r="X154" s="165"/>
      <c r="Y154" s="165"/>
      <c r="Z154" s="165"/>
      <c r="AA154" s="954"/>
      <c r="AB154" s="297" t="s">
        <v>589</v>
      </c>
      <c r="AC154" s="266"/>
      <c r="AD154" s="266"/>
      <c r="AE154" s="338" t="s">
        <v>731</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26"/>
      <c r="B155" s="256"/>
      <c r="C155" s="255"/>
      <c r="D155" s="256"/>
      <c r="E155" s="255"/>
      <c r="F155" s="330"/>
      <c r="G155" s="237"/>
      <c r="H155" s="238"/>
      <c r="I155" s="238"/>
      <c r="J155" s="238"/>
      <c r="K155" s="238"/>
      <c r="L155" s="238"/>
      <c r="M155" s="238"/>
      <c r="N155" s="238"/>
      <c r="O155" s="238"/>
      <c r="P155" s="239"/>
      <c r="Q155" s="451"/>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6"/>
      <c r="B156" s="256"/>
      <c r="C156" s="255"/>
      <c r="D156" s="256"/>
      <c r="E156" s="255"/>
      <c r="F156" s="330"/>
      <c r="G156" s="237"/>
      <c r="H156" s="238"/>
      <c r="I156" s="238"/>
      <c r="J156" s="238"/>
      <c r="K156" s="238"/>
      <c r="L156" s="238"/>
      <c r="M156" s="238"/>
      <c r="N156" s="238"/>
      <c r="O156" s="238"/>
      <c r="P156" s="239"/>
      <c r="Q156" s="451"/>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90.75" customHeight="1" x14ac:dyDescent="0.15">
      <c r="A157" s="1026"/>
      <c r="B157" s="256"/>
      <c r="C157" s="255"/>
      <c r="D157" s="256"/>
      <c r="E157" s="255"/>
      <c r="F157" s="330"/>
      <c r="G157" s="237"/>
      <c r="H157" s="238"/>
      <c r="I157" s="238"/>
      <c r="J157" s="238"/>
      <c r="K157" s="238"/>
      <c r="L157" s="238"/>
      <c r="M157" s="238"/>
      <c r="N157" s="238"/>
      <c r="O157" s="238"/>
      <c r="P157" s="239"/>
      <c r="Q157" s="451"/>
      <c r="R157" s="238"/>
      <c r="S157" s="238"/>
      <c r="T157" s="238"/>
      <c r="U157" s="238"/>
      <c r="V157" s="238"/>
      <c r="W157" s="238"/>
      <c r="X157" s="238"/>
      <c r="Y157" s="238"/>
      <c r="Z157" s="238"/>
      <c r="AA157" s="955"/>
      <c r="AB157" s="267"/>
      <c r="AC157" s="268"/>
      <c r="AD157" s="268"/>
      <c r="AE157" s="339" t="s">
        <v>724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94.5"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x14ac:dyDescent="0.15">
      <c r="A159" s="1026"/>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customHeight="1" x14ac:dyDescent="0.15">
      <c r="A161" s="1026"/>
      <c r="B161" s="256"/>
      <c r="C161" s="255"/>
      <c r="D161" s="256"/>
      <c r="E161" s="255"/>
      <c r="F161" s="330"/>
      <c r="G161" s="235" t="s">
        <v>584</v>
      </c>
      <c r="H161" s="165"/>
      <c r="I161" s="165"/>
      <c r="J161" s="165"/>
      <c r="K161" s="165"/>
      <c r="L161" s="165"/>
      <c r="M161" s="165"/>
      <c r="N161" s="165"/>
      <c r="O161" s="165"/>
      <c r="P161" s="236"/>
      <c r="Q161" s="164" t="s">
        <v>587</v>
      </c>
      <c r="R161" s="165"/>
      <c r="S161" s="165"/>
      <c r="T161" s="165"/>
      <c r="U161" s="165"/>
      <c r="V161" s="165"/>
      <c r="W161" s="165"/>
      <c r="X161" s="165"/>
      <c r="Y161" s="165"/>
      <c r="Z161" s="165"/>
      <c r="AA161" s="954"/>
      <c r="AB161" s="265" t="s">
        <v>589</v>
      </c>
      <c r="AC161" s="266"/>
      <c r="AD161" s="266"/>
      <c r="AE161" s="271" t="s">
        <v>590</v>
      </c>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customHeight="1" x14ac:dyDescent="0.15">
      <c r="A162" s="1026"/>
      <c r="B162" s="256"/>
      <c r="C162" s="255"/>
      <c r="D162" s="256"/>
      <c r="E162" s="255"/>
      <c r="F162" s="330"/>
      <c r="G162" s="237"/>
      <c r="H162" s="238"/>
      <c r="I162" s="238"/>
      <c r="J162" s="238"/>
      <c r="K162" s="238"/>
      <c r="L162" s="238"/>
      <c r="M162" s="238"/>
      <c r="N162" s="238"/>
      <c r="O162" s="238"/>
      <c r="P162" s="239"/>
      <c r="Q162" s="451"/>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customHeight="1" x14ac:dyDescent="0.15">
      <c r="A163" s="1026"/>
      <c r="B163" s="256"/>
      <c r="C163" s="255"/>
      <c r="D163" s="256"/>
      <c r="E163" s="255"/>
      <c r="F163" s="330"/>
      <c r="G163" s="237"/>
      <c r="H163" s="238"/>
      <c r="I163" s="238"/>
      <c r="J163" s="238"/>
      <c r="K163" s="238"/>
      <c r="L163" s="238"/>
      <c r="M163" s="238"/>
      <c r="N163" s="238"/>
      <c r="O163" s="238"/>
      <c r="P163" s="239"/>
      <c r="Q163" s="451"/>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customHeight="1" x14ac:dyDescent="0.15">
      <c r="A164" s="1026"/>
      <c r="B164" s="256"/>
      <c r="C164" s="255"/>
      <c r="D164" s="256"/>
      <c r="E164" s="255"/>
      <c r="F164" s="330"/>
      <c r="G164" s="237"/>
      <c r="H164" s="238"/>
      <c r="I164" s="238"/>
      <c r="J164" s="238"/>
      <c r="K164" s="238"/>
      <c r="L164" s="238"/>
      <c r="M164" s="238"/>
      <c r="N164" s="238"/>
      <c r="O164" s="238"/>
      <c r="P164" s="239"/>
      <c r="Q164" s="451"/>
      <c r="R164" s="238"/>
      <c r="S164" s="238"/>
      <c r="T164" s="238"/>
      <c r="U164" s="238"/>
      <c r="V164" s="238"/>
      <c r="W164" s="238"/>
      <c r="X164" s="238"/>
      <c r="Y164" s="238"/>
      <c r="Z164" s="238"/>
      <c r="AA164" s="955"/>
      <c r="AB164" s="267"/>
      <c r="AC164" s="268"/>
      <c r="AD164" s="268"/>
      <c r="AE164" s="164" t="s">
        <v>593</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x14ac:dyDescent="0.15">
      <c r="A166" s="1026"/>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customHeight="1" x14ac:dyDescent="0.15">
      <c r="A168" s="1026"/>
      <c r="B168" s="256"/>
      <c r="C168" s="255"/>
      <c r="D168" s="256"/>
      <c r="E168" s="255"/>
      <c r="F168" s="330"/>
      <c r="G168" s="235" t="s">
        <v>585</v>
      </c>
      <c r="H168" s="165"/>
      <c r="I168" s="165"/>
      <c r="J168" s="165"/>
      <c r="K168" s="165"/>
      <c r="L168" s="165"/>
      <c r="M168" s="165"/>
      <c r="N168" s="165"/>
      <c r="O168" s="165"/>
      <c r="P168" s="236"/>
      <c r="Q168" s="164" t="s">
        <v>588</v>
      </c>
      <c r="R168" s="165"/>
      <c r="S168" s="165"/>
      <c r="T168" s="165"/>
      <c r="U168" s="165"/>
      <c r="V168" s="165"/>
      <c r="W168" s="165"/>
      <c r="X168" s="165"/>
      <c r="Y168" s="165"/>
      <c r="Z168" s="165"/>
      <c r="AA168" s="954"/>
      <c r="AB168" s="265" t="s">
        <v>589</v>
      </c>
      <c r="AC168" s="266"/>
      <c r="AD168" s="266"/>
      <c r="AE168" s="271" t="s">
        <v>591</v>
      </c>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customHeight="1" x14ac:dyDescent="0.15">
      <c r="A169" s="1026"/>
      <c r="B169" s="256"/>
      <c r="C169" s="255"/>
      <c r="D169" s="256"/>
      <c r="E169" s="255"/>
      <c r="F169" s="330"/>
      <c r="G169" s="237"/>
      <c r="H169" s="238"/>
      <c r="I169" s="238"/>
      <c r="J169" s="238"/>
      <c r="K169" s="238"/>
      <c r="L169" s="238"/>
      <c r="M169" s="238"/>
      <c r="N169" s="238"/>
      <c r="O169" s="238"/>
      <c r="P169" s="239"/>
      <c r="Q169" s="451"/>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customHeight="1" x14ac:dyDescent="0.15">
      <c r="A170" s="1026"/>
      <c r="B170" s="256"/>
      <c r="C170" s="255"/>
      <c r="D170" s="256"/>
      <c r="E170" s="255"/>
      <c r="F170" s="330"/>
      <c r="G170" s="237"/>
      <c r="H170" s="238"/>
      <c r="I170" s="238"/>
      <c r="J170" s="238"/>
      <c r="K170" s="238"/>
      <c r="L170" s="238"/>
      <c r="M170" s="238"/>
      <c r="N170" s="238"/>
      <c r="O170" s="238"/>
      <c r="P170" s="239"/>
      <c r="Q170" s="451"/>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116.25" customHeight="1" x14ac:dyDescent="0.15">
      <c r="A171" s="1026"/>
      <c r="B171" s="256"/>
      <c r="C171" s="255"/>
      <c r="D171" s="256"/>
      <c r="E171" s="255"/>
      <c r="F171" s="330"/>
      <c r="G171" s="237"/>
      <c r="H171" s="238"/>
      <c r="I171" s="238"/>
      <c r="J171" s="238"/>
      <c r="K171" s="238"/>
      <c r="L171" s="238"/>
      <c r="M171" s="238"/>
      <c r="N171" s="238"/>
      <c r="O171" s="238"/>
      <c r="P171" s="239"/>
      <c r="Q171" s="451"/>
      <c r="R171" s="238"/>
      <c r="S171" s="238"/>
      <c r="T171" s="238"/>
      <c r="U171" s="238"/>
      <c r="V171" s="238"/>
      <c r="W171" s="238"/>
      <c r="X171" s="238"/>
      <c r="Y171" s="238"/>
      <c r="Z171" s="238"/>
      <c r="AA171" s="955"/>
      <c r="AB171" s="267"/>
      <c r="AC171" s="268"/>
      <c r="AD171" s="268"/>
      <c r="AE171" s="164" t="s">
        <v>732</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13.25"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customHeight="1" x14ac:dyDescent="0.15">
      <c r="A173" s="1026"/>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customHeight="1" x14ac:dyDescent="0.15">
      <c r="A175" s="1026"/>
      <c r="B175" s="256"/>
      <c r="C175" s="255"/>
      <c r="D175" s="256"/>
      <c r="E175" s="255"/>
      <c r="F175" s="330"/>
      <c r="G175" s="235" t="s">
        <v>586</v>
      </c>
      <c r="H175" s="165"/>
      <c r="I175" s="165"/>
      <c r="J175" s="165"/>
      <c r="K175" s="165"/>
      <c r="L175" s="165"/>
      <c r="M175" s="165"/>
      <c r="N175" s="165"/>
      <c r="O175" s="165"/>
      <c r="P175" s="236"/>
      <c r="Q175" s="164" t="s">
        <v>588</v>
      </c>
      <c r="R175" s="165"/>
      <c r="S175" s="165"/>
      <c r="T175" s="165"/>
      <c r="U175" s="165"/>
      <c r="V175" s="165"/>
      <c r="W175" s="165"/>
      <c r="X175" s="165"/>
      <c r="Y175" s="165"/>
      <c r="Z175" s="165"/>
      <c r="AA175" s="954"/>
      <c r="AB175" s="265" t="s">
        <v>589</v>
      </c>
      <c r="AC175" s="266"/>
      <c r="AD175" s="266"/>
      <c r="AE175" s="271" t="s">
        <v>592</v>
      </c>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customHeight="1" x14ac:dyDescent="0.15">
      <c r="A176" s="1026"/>
      <c r="B176" s="256"/>
      <c r="C176" s="255"/>
      <c r="D176" s="256"/>
      <c r="E176" s="255"/>
      <c r="F176" s="330"/>
      <c r="G176" s="237"/>
      <c r="H176" s="238"/>
      <c r="I176" s="238"/>
      <c r="J176" s="238"/>
      <c r="K176" s="238"/>
      <c r="L176" s="238"/>
      <c r="M176" s="238"/>
      <c r="N176" s="238"/>
      <c r="O176" s="238"/>
      <c r="P176" s="239"/>
      <c r="Q176" s="451"/>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customHeight="1" x14ac:dyDescent="0.15">
      <c r="A177" s="1026"/>
      <c r="B177" s="256"/>
      <c r="C177" s="255"/>
      <c r="D177" s="256"/>
      <c r="E177" s="255"/>
      <c r="F177" s="330"/>
      <c r="G177" s="237"/>
      <c r="H177" s="238"/>
      <c r="I177" s="238"/>
      <c r="J177" s="238"/>
      <c r="K177" s="238"/>
      <c r="L177" s="238"/>
      <c r="M177" s="238"/>
      <c r="N177" s="238"/>
      <c r="O177" s="238"/>
      <c r="P177" s="239"/>
      <c r="Q177" s="451"/>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70.5" customHeight="1" x14ac:dyDescent="0.15">
      <c r="A178" s="1026"/>
      <c r="B178" s="256"/>
      <c r="C178" s="255"/>
      <c r="D178" s="256"/>
      <c r="E178" s="255"/>
      <c r="F178" s="330"/>
      <c r="G178" s="237"/>
      <c r="H178" s="238"/>
      <c r="I178" s="238"/>
      <c r="J178" s="238"/>
      <c r="K178" s="238"/>
      <c r="L178" s="238"/>
      <c r="M178" s="238"/>
      <c r="N178" s="238"/>
      <c r="O178" s="238"/>
      <c r="P178" s="239"/>
      <c r="Q178" s="451"/>
      <c r="R178" s="238"/>
      <c r="S178" s="238"/>
      <c r="T178" s="238"/>
      <c r="U178" s="238"/>
      <c r="V178" s="238"/>
      <c r="W178" s="238"/>
      <c r="X178" s="238"/>
      <c r="Y178" s="238"/>
      <c r="Z178" s="238"/>
      <c r="AA178" s="955"/>
      <c r="AB178" s="267"/>
      <c r="AC178" s="268"/>
      <c r="AD178" s="268"/>
      <c r="AE178" s="164" t="s">
        <v>594</v>
      </c>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70.5"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51"/>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51"/>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51"/>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39"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421</v>
      </c>
      <c r="D430" s="254"/>
      <c r="E430" s="242" t="s">
        <v>399</v>
      </c>
      <c r="F430" s="471"/>
      <c r="G430" s="244" t="s">
        <v>255</v>
      </c>
      <c r="H430" s="162"/>
      <c r="I430" s="162"/>
      <c r="J430" s="472" t="s">
        <v>563</v>
      </c>
      <c r="K430" s="246"/>
      <c r="L430" s="246"/>
      <c r="M430" s="246"/>
      <c r="N430" s="246"/>
      <c r="O430" s="246"/>
      <c r="P430" s="246"/>
      <c r="Q430" s="246"/>
      <c r="R430" s="246"/>
      <c r="S430" s="246"/>
      <c r="T430" s="247"/>
      <c r="U430" s="473" t="s">
        <v>563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563</v>
      </c>
      <c r="AF432" s="140"/>
      <c r="AG432" s="141" t="s">
        <v>236</v>
      </c>
      <c r="AH432" s="176"/>
      <c r="AI432" s="186"/>
      <c r="AJ432" s="186"/>
      <c r="AK432" s="186"/>
      <c r="AL432" s="181"/>
      <c r="AM432" s="186"/>
      <c r="AN432" s="186"/>
      <c r="AO432" s="186"/>
      <c r="AP432" s="181"/>
      <c r="AQ432" s="262" t="s">
        <v>563</v>
      </c>
      <c r="AR432" s="140"/>
      <c r="AS432" s="141" t="s">
        <v>236</v>
      </c>
      <c r="AT432" s="176"/>
      <c r="AU432" s="262" t="s">
        <v>563</v>
      </c>
      <c r="AV432" s="140"/>
      <c r="AW432" s="141" t="s">
        <v>181</v>
      </c>
      <c r="AX432" s="142"/>
    </row>
    <row r="433" spans="1:50" ht="23.25" customHeight="1" x14ac:dyDescent="0.15">
      <c r="A433" s="1026"/>
      <c r="B433" s="256"/>
      <c r="C433" s="255"/>
      <c r="D433" s="256"/>
      <c r="E433" s="170"/>
      <c r="F433" s="171"/>
      <c r="G433" s="264" t="s">
        <v>563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563</v>
      </c>
      <c r="AC433" s="137"/>
      <c r="AD433" s="137"/>
      <c r="AE433" s="259" t="s">
        <v>563</v>
      </c>
      <c r="AF433" s="120"/>
      <c r="AG433" s="120"/>
      <c r="AH433" s="120"/>
      <c r="AI433" s="259" t="s">
        <v>563</v>
      </c>
      <c r="AJ433" s="120"/>
      <c r="AK433" s="120"/>
      <c r="AL433" s="120"/>
      <c r="AM433" s="259" t="s">
        <v>558</v>
      </c>
      <c r="AN433" s="120"/>
      <c r="AO433" s="120"/>
      <c r="AP433" s="120"/>
      <c r="AQ433" s="259" t="s">
        <v>596</v>
      </c>
      <c r="AR433" s="120"/>
      <c r="AS433" s="120"/>
      <c r="AT433" s="121"/>
      <c r="AU433" s="260" t="s">
        <v>563</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563</v>
      </c>
      <c r="AC434" s="137"/>
      <c r="AD434" s="137"/>
      <c r="AE434" s="259" t="s">
        <v>563</v>
      </c>
      <c r="AF434" s="120"/>
      <c r="AG434" s="120"/>
      <c r="AH434" s="120"/>
      <c r="AI434" s="259" t="s">
        <v>596</v>
      </c>
      <c r="AJ434" s="120"/>
      <c r="AK434" s="120"/>
      <c r="AL434" s="120"/>
      <c r="AM434" s="259" t="s">
        <v>558</v>
      </c>
      <c r="AN434" s="120"/>
      <c r="AO434" s="120"/>
      <c r="AP434" s="120"/>
      <c r="AQ434" s="259" t="s">
        <v>563</v>
      </c>
      <c r="AR434" s="120"/>
      <c r="AS434" s="120"/>
      <c r="AT434" s="121"/>
      <c r="AU434" s="260" t="s">
        <v>563</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563</v>
      </c>
      <c r="AF435" s="120"/>
      <c r="AG435" s="120"/>
      <c r="AH435" s="120"/>
      <c r="AI435" s="259" t="s">
        <v>563</v>
      </c>
      <c r="AJ435" s="120"/>
      <c r="AK435" s="120"/>
      <c r="AL435" s="120"/>
      <c r="AM435" s="259" t="s">
        <v>558</v>
      </c>
      <c r="AN435" s="120"/>
      <c r="AO435" s="120"/>
      <c r="AP435" s="120"/>
      <c r="AQ435" s="259" t="s">
        <v>563</v>
      </c>
      <c r="AR435" s="120"/>
      <c r="AS435" s="120"/>
      <c r="AT435" s="121"/>
      <c r="AU435" s="260" t="s">
        <v>563</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c r="AR457" s="140"/>
      <c r="AS457" s="141" t="s">
        <v>236</v>
      </c>
      <c r="AT457" s="176"/>
      <c r="AU457" s="263"/>
      <c r="AV457" s="140"/>
      <c r="AW457" s="141" t="s">
        <v>181</v>
      </c>
      <c r="AX457" s="142"/>
    </row>
    <row r="458" spans="1:50" ht="23.25" customHeight="1" x14ac:dyDescent="0.15">
      <c r="A458" s="1026"/>
      <c r="B458" s="256"/>
      <c r="C458" s="255"/>
      <c r="D458" s="256"/>
      <c r="E458" s="170"/>
      <c r="F458" s="171"/>
      <c r="G458" s="264" t="s">
        <v>407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c r="AC458" s="137"/>
      <c r="AD458" s="137"/>
      <c r="AE458" s="259"/>
      <c r="AF458" s="120"/>
      <c r="AG458" s="120"/>
      <c r="AH458" s="120"/>
      <c r="AI458" s="259" t="s">
        <v>563</v>
      </c>
      <c r="AJ458" s="120"/>
      <c r="AK458" s="120"/>
      <c r="AL458" s="120"/>
      <c r="AM458" s="259" t="s">
        <v>558</v>
      </c>
      <c r="AN458" s="120"/>
      <c r="AO458" s="120"/>
      <c r="AP458" s="120"/>
      <c r="AQ458" s="259"/>
      <c r="AR458" s="120"/>
      <c r="AS458" s="120"/>
      <c r="AT458" s="121"/>
      <c r="AU458" s="260"/>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c r="AC459" s="137"/>
      <c r="AD459" s="137"/>
      <c r="AE459" s="259"/>
      <c r="AF459" s="120"/>
      <c r="AG459" s="120"/>
      <c r="AH459" s="120"/>
      <c r="AI459" s="259" t="s">
        <v>563</v>
      </c>
      <c r="AJ459" s="120"/>
      <c r="AK459" s="120"/>
      <c r="AL459" s="120"/>
      <c r="AM459" s="259" t="s">
        <v>558</v>
      </c>
      <c r="AN459" s="120"/>
      <c r="AO459" s="120"/>
      <c r="AP459" s="120"/>
      <c r="AQ459" s="259"/>
      <c r="AR459" s="120"/>
      <c r="AS459" s="120"/>
      <c r="AT459" s="121"/>
      <c r="AU459" s="260"/>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c r="AF460" s="120"/>
      <c r="AG460" s="120"/>
      <c r="AH460" s="120"/>
      <c r="AI460" s="259" t="s">
        <v>596</v>
      </c>
      <c r="AJ460" s="120"/>
      <c r="AK460" s="120"/>
      <c r="AL460" s="120"/>
      <c r="AM460" s="259" t="s">
        <v>558</v>
      </c>
      <c r="AN460" s="120"/>
      <c r="AO460" s="120"/>
      <c r="AP460" s="120"/>
      <c r="AQ460" s="259"/>
      <c r="AR460" s="120"/>
      <c r="AS460" s="120"/>
      <c r="AT460" s="121"/>
      <c r="AU460" s="260"/>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39"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564</v>
      </c>
      <c r="AE702" s="926"/>
      <c r="AF702" s="926"/>
      <c r="AG702" s="910" t="s">
        <v>599</v>
      </c>
      <c r="AH702" s="911"/>
      <c r="AI702" s="911"/>
      <c r="AJ702" s="911"/>
      <c r="AK702" s="911"/>
      <c r="AL702" s="911"/>
      <c r="AM702" s="911"/>
      <c r="AN702" s="911"/>
      <c r="AO702" s="911"/>
      <c r="AP702" s="911"/>
      <c r="AQ702" s="911"/>
      <c r="AR702" s="911"/>
      <c r="AS702" s="911"/>
      <c r="AT702" s="911"/>
      <c r="AU702" s="911"/>
      <c r="AV702" s="911"/>
      <c r="AW702" s="911"/>
      <c r="AX702" s="912"/>
    </row>
    <row r="703" spans="1:50" ht="57.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564</v>
      </c>
      <c r="AE703" s="159"/>
      <c r="AF703" s="159"/>
      <c r="AG703" s="689" t="s">
        <v>600</v>
      </c>
      <c r="AH703" s="690"/>
      <c r="AI703" s="690"/>
      <c r="AJ703" s="690"/>
      <c r="AK703" s="690"/>
      <c r="AL703" s="690"/>
      <c r="AM703" s="690"/>
      <c r="AN703" s="690"/>
      <c r="AO703" s="690"/>
      <c r="AP703" s="690"/>
      <c r="AQ703" s="690"/>
      <c r="AR703" s="690"/>
      <c r="AS703" s="690"/>
      <c r="AT703" s="690"/>
      <c r="AU703" s="690"/>
      <c r="AV703" s="690"/>
      <c r="AW703" s="690"/>
      <c r="AX703" s="691"/>
    </row>
    <row r="704" spans="1:50" ht="57.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564</v>
      </c>
      <c r="AE704" s="608"/>
      <c r="AF704" s="608"/>
      <c r="AG704" s="451" t="s">
        <v>601</v>
      </c>
      <c r="AH704" s="238"/>
      <c r="AI704" s="238"/>
      <c r="AJ704" s="238"/>
      <c r="AK704" s="238"/>
      <c r="AL704" s="238"/>
      <c r="AM704" s="238"/>
      <c r="AN704" s="238"/>
      <c r="AO704" s="238"/>
      <c r="AP704" s="238"/>
      <c r="AQ704" s="238"/>
      <c r="AR704" s="238"/>
      <c r="AS704" s="238"/>
      <c r="AT704" s="238"/>
      <c r="AU704" s="238"/>
      <c r="AV704" s="238"/>
      <c r="AW704" s="238"/>
      <c r="AX704" s="452"/>
    </row>
    <row r="705" spans="1:50" ht="57.7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564</v>
      </c>
      <c r="AE705" s="758"/>
      <c r="AF705" s="758"/>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0"/>
      <c r="B706" s="795"/>
      <c r="C706" s="636"/>
      <c r="D706" s="637"/>
      <c r="E706" s="708" t="s">
        <v>380</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733</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57.7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733</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564</v>
      </c>
      <c r="AE708" s="693"/>
      <c r="AF708" s="693"/>
      <c r="AG708" s="548" t="s">
        <v>603</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734</v>
      </c>
      <c r="AE709" s="159"/>
      <c r="AF709" s="159"/>
      <c r="AG709" s="689" t="s">
        <v>571</v>
      </c>
      <c r="AH709" s="690"/>
      <c r="AI709" s="690"/>
      <c r="AJ709" s="690"/>
      <c r="AK709" s="690"/>
      <c r="AL709" s="690"/>
      <c r="AM709" s="690"/>
      <c r="AN709" s="690"/>
      <c r="AO709" s="690"/>
      <c r="AP709" s="690"/>
      <c r="AQ709" s="690"/>
      <c r="AR709" s="690"/>
      <c r="AS709" s="690"/>
      <c r="AT709" s="690"/>
      <c r="AU709" s="690"/>
      <c r="AV709" s="690"/>
      <c r="AW709" s="690"/>
      <c r="AX709" s="691"/>
    </row>
    <row r="710" spans="1:50" ht="57.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564</v>
      </c>
      <c r="AE710" s="159"/>
      <c r="AF710" s="159"/>
      <c r="AG710" s="689" t="s">
        <v>604</v>
      </c>
      <c r="AH710" s="690"/>
      <c r="AI710" s="690"/>
      <c r="AJ710" s="690"/>
      <c r="AK710" s="690"/>
      <c r="AL710" s="690"/>
      <c r="AM710" s="690"/>
      <c r="AN710" s="690"/>
      <c r="AO710" s="690"/>
      <c r="AP710" s="690"/>
      <c r="AQ710" s="690"/>
      <c r="AR710" s="690"/>
      <c r="AS710" s="690"/>
      <c r="AT710" s="690"/>
      <c r="AU710" s="690"/>
      <c r="AV710" s="690"/>
      <c r="AW710" s="690"/>
      <c r="AX710" s="691"/>
    </row>
    <row r="711" spans="1:50" ht="57.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564</v>
      </c>
      <c r="AE711" s="159"/>
      <c r="AF711" s="159"/>
      <c r="AG711" s="689" t="s">
        <v>605</v>
      </c>
      <c r="AH711" s="690"/>
      <c r="AI711" s="690"/>
      <c r="AJ711" s="690"/>
      <c r="AK711" s="690"/>
      <c r="AL711" s="690"/>
      <c r="AM711" s="690"/>
      <c r="AN711" s="690"/>
      <c r="AO711" s="690"/>
      <c r="AP711" s="690"/>
      <c r="AQ711" s="690"/>
      <c r="AR711" s="690"/>
      <c r="AS711" s="690"/>
      <c r="AT711" s="690"/>
      <c r="AU711" s="690"/>
      <c r="AV711" s="690"/>
      <c r="AW711" s="690"/>
      <c r="AX711" s="691"/>
    </row>
    <row r="712" spans="1:50" ht="57.75" customHeight="1" x14ac:dyDescent="0.15">
      <c r="A712" s="680"/>
      <c r="B712" s="681"/>
      <c r="C712" s="610" t="s">
        <v>348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734</v>
      </c>
      <c r="AE712" s="608"/>
      <c r="AF712" s="608"/>
      <c r="AG712" s="616" t="s">
        <v>571</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0"/>
      <c r="B713" s="68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734</v>
      </c>
      <c r="AE713" s="159"/>
      <c r="AF713" s="160"/>
      <c r="AG713" s="689" t="s">
        <v>571</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564</v>
      </c>
      <c r="AE714" s="614"/>
      <c r="AF714" s="615"/>
      <c r="AG714" s="714" t="s">
        <v>606</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15">
      <c r="A715" s="643" t="s">
        <v>40</v>
      </c>
      <c r="B715" s="679"/>
      <c r="C715" s="684" t="s">
        <v>327</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564</v>
      </c>
      <c r="AE715" s="693"/>
      <c r="AF715" s="802"/>
      <c r="AG715" s="548" t="s">
        <v>607</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564</v>
      </c>
      <c r="AE716" s="784"/>
      <c r="AF716" s="784"/>
      <c r="AG716" s="689" t="s">
        <v>608</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564</v>
      </c>
      <c r="AE717" s="159"/>
      <c r="AF717" s="159"/>
      <c r="AG717" s="689" t="s">
        <v>744</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564</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564</v>
      </c>
      <c r="AE719" s="693"/>
      <c r="AF719" s="693"/>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6" t="s">
        <v>341</v>
      </c>
      <c r="D720" s="964"/>
      <c r="E720" s="964"/>
      <c r="F720" s="967"/>
      <c r="G720" s="963" t="s">
        <v>342</v>
      </c>
      <c r="H720" s="964"/>
      <c r="I720" s="964"/>
      <c r="J720" s="964"/>
      <c r="K720" s="964"/>
      <c r="L720" s="964"/>
      <c r="M720" s="964"/>
      <c r="N720" s="963" t="s">
        <v>345</v>
      </c>
      <c r="O720" s="964"/>
      <c r="P720" s="964"/>
      <c r="Q720" s="964"/>
      <c r="R720" s="964"/>
      <c r="S720" s="964"/>
      <c r="T720" s="964"/>
      <c r="U720" s="964"/>
      <c r="V720" s="964"/>
      <c r="W720" s="964"/>
      <c r="X720" s="964"/>
      <c r="Y720" s="964"/>
      <c r="Z720" s="964"/>
      <c r="AA720" s="964"/>
      <c r="AB720" s="964"/>
      <c r="AC720" s="964"/>
      <c r="AD720" s="964"/>
      <c r="AE720" s="964"/>
      <c r="AF720" s="965"/>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customHeight="1" x14ac:dyDescent="0.15">
      <c r="A721" s="675"/>
      <c r="B721" s="676"/>
      <c r="C721" s="948" t="s">
        <v>597</v>
      </c>
      <c r="D721" s="949"/>
      <c r="E721" s="949"/>
      <c r="F721" s="950"/>
      <c r="G721" s="968" t="s">
        <v>344</v>
      </c>
      <c r="H721" s="969"/>
      <c r="I721" s="82" t="str">
        <f>IF(OR(G721="　", G721=""), "", "-")</f>
        <v/>
      </c>
      <c r="J721" s="947">
        <v>40</v>
      </c>
      <c r="K721" s="947"/>
      <c r="L721" s="82" t="str">
        <f>IF(M721="","","-")</f>
        <v/>
      </c>
      <c r="M721" s="83"/>
      <c r="N721" s="944" t="s">
        <v>598</v>
      </c>
      <c r="O721" s="945"/>
      <c r="P721" s="945"/>
      <c r="Q721" s="945"/>
      <c r="R721" s="945"/>
      <c r="S721" s="945"/>
      <c r="T721" s="945"/>
      <c r="U721" s="945"/>
      <c r="V721" s="945"/>
      <c r="W721" s="945"/>
      <c r="X721" s="945"/>
      <c r="Y721" s="945"/>
      <c r="Z721" s="945"/>
      <c r="AA721" s="945"/>
      <c r="AB721" s="945"/>
      <c r="AC721" s="945"/>
      <c r="AD721" s="945"/>
      <c r="AE721" s="945"/>
      <c r="AF721" s="946"/>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customHeight="1" x14ac:dyDescent="0.15">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customHeight="1" x14ac:dyDescent="0.15">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130.5" customHeight="1" x14ac:dyDescent="0.15">
      <c r="A726" s="643" t="s">
        <v>48</v>
      </c>
      <c r="B726" s="644"/>
      <c r="C726" s="466" t="s">
        <v>53</v>
      </c>
      <c r="D726" s="603"/>
      <c r="E726" s="603"/>
      <c r="F726" s="604"/>
      <c r="G726" s="822" t="s">
        <v>735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91.5" customHeight="1" thickBot="1" x14ac:dyDescent="0.2">
      <c r="A727" s="645"/>
      <c r="B727" s="646"/>
      <c r="C727" s="720" t="s">
        <v>57</v>
      </c>
      <c r="D727" s="721"/>
      <c r="E727" s="721"/>
      <c r="F727" s="722"/>
      <c r="G727" s="820" t="s">
        <v>746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34.5"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79.5" customHeight="1" thickBot="1" x14ac:dyDescent="0.2">
      <c r="A729" s="790" t="s">
        <v>750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78.75" customHeight="1" thickBot="1" x14ac:dyDescent="0.2">
      <c r="A731" s="640" t="s">
        <v>751</v>
      </c>
      <c r="B731" s="641"/>
      <c r="C731" s="641"/>
      <c r="D731" s="641"/>
      <c r="E731" s="642"/>
      <c r="F731" s="705" t="s">
        <v>752</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77.25" customHeight="1" thickBot="1" x14ac:dyDescent="0.2">
      <c r="A733" s="774" t="s">
        <v>753</v>
      </c>
      <c r="B733" s="775"/>
      <c r="C733" s="775"/>
      <c r="D733" s="775"/>
      <c r="E733" s="776"/>
      <c r="F733" s="791" t="s">
        <v>754</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89.25" customHeight="1" thickBot="1" x14ac:dyDescent="0.2">
      <c r="A735" s="633" t="s">
        <v>738</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402</v>
      </c>
      <c r="B737" s="101"/>
      <c r="C737" s="101"/>
      <c r="D737" s="102"/>
      <c r="E737" s="103" t="s">
        <v>611</v>
      </c>
      <c r="F737" s="103"/>
      <c r="G737" s="103"/>
      <c r="H737" s="103"/>
      <c r="I737" s="103"/>
      <c r="J737" s="103"/>
      <c r="K737" s="103"/>
      <c r="L737" s="103"/>
      <c r="M737" s="103"/>
      <c r="N737" s="109" t="s">
        <v>397</v>
      </c>
      <c r="O737" s="109"/>
      <c r="P737" s="109"/>
      <c r="Q737" s="109"/>
      <c r="R737" s="103" t="s">
        <v>612</v>
      </c>
      <c r="S737" s="103"/>
      <c r="T737" s="103"/>
      <c r="U737" s="103"/>
      <c r="V737" s="103"/>
      <c r="W737" s="103"/>
      <c r="X737" s="103"/>
      <c r="Y737" s="103"/>
      <c r="Z737" s="103"/>
      <c r="AA737" s="109" t="s">
        <v>396</v>
      </c>
      <c r="AB737" s="109"/>
      <c r="AC737" s="109"/>
      <c r="AD737" s="109"/>
      <c r="AE737" s="103" t="s">
        <v>613</v>
      </c>
      <c r="AF737" s="103"/>
      <c r="AG737" s="103"/>
      <c r="AH737" s="103"/>
      <c r="AI737" s="103"/>
      <c r="AJ737" s="103"/>
      <c r="AK737" s="103"/>
      <c r="AL737" s="103"/>
      <c r="AM737" s="103"/>
      <c r="AN737" s="109" t="s">
        <v>395</v>
      </c>
      <c r="AO737" s="109"/>
      <c r="AP737" s="109"/>
      <c r="AQ737" s="109"/>
      <c r="AR737" s="110" t="s">
        <v>614</v>
      </c>
      <c r="AS737" s="111"/>
      <c r="AT737" s="111"/>
      <c r="AU737" s="111"/>
      <c r="AV737" s="111"/>
      <c r="AW737" s="111"/>
      <c r="AX737" s="112"/>
      <c r="AY737" s="88"/>
      <c r="AZ737" s="88"/>
    </row>
    <row r="738" spans="1:52" ht="24.75" customHeight="1" x14ac:dyDescent="0.15">
      <c r="A738" s="100" t="s">
        <v>394</v>
      </c>
      <c r="B738" s="101"/>
      <c r="C738" s="101"/>
      <c r="D738" s="102"/>
      <c r="E738" s="103" t="s">
        <v>615</v>
      </c>
      <c r="F738" s="103"/>
      <c r="G738" s="103"/>
      <c r="H738" s="103"/>
      <c r="I738" s="103"/>
      <c r="J738" s="103"/>
      <c r="K738" s="103"/>
      <c r="L738" s="103"/>
      <c r="M738" s="103"/>
      <c r="N738" s="109" t="s">
        <v>393</v>
      </c>
      <c r="O738" s="109"/>
      <c r="P738" s="109"/>
      <c r="Q738" s="109"/>
      <c r="R738" s="103" t="s">
        <v>616</v>
      </c>
      <c r="S738" s="103"/>
      <c r="T738" s="103"/>
      <c r="U738" s="103"/>
      <c r="V738" s="103"/>
      <c r="W738" s="103"/>
      <c r="X738" s="103"/>
      <c r="Y738" s="103"/>
      <c r="Z738" s="103"/>
      <c r="AA738" s="109" t="s">
        <v>392</v>
      </c>
      <c r="AB738" s="109"/>
      <c r="AC738" s="109"/>
      <c r="AD738" s="109"/>
      <c r="AE738" s="103" t="s">
        <v>617</v>
      </c>
      <c r="AF738" s="103"/>
      <c r="AG738" s="103"/>
      <c r="AH738" s="103"/>
      <c r="AI738" s="103"/>
      <c r="AJ738" s="103"/>
      <c r="AK738" s="103"/>
      <c r="AL738" s="103"/>
      <c r="AM738" s="103"/>
      <c r="AN738" s="109" t="s">
        <v>391</v>
      </c>
      <c r="AO738" s="109"/>
      <c r="AP738" s="109"/>
      <c r="AQ738" s="109"/>
      <c r="AR738" s="110">
        <v>256</v>
      </c>
      <c r="AS738" s="111"/>
      <c r="AT738" s="111"/>
      <c r="AU738" s="111"/>
      <c r="AV738" s="111"/>
      <c r="AW738" s="111"/>
      <c r="AX738" s="112"/>
    </row>
    <row r="739" spans="1:52" ht="24.75" customHeight="1" x14ac:dyDescent="0.15">
      <c r="A739" s="100" t="s">
        <v>390</v>
      </c>
      <c r="B739" s="101"/>
      <c r="C739" s="101"/>
      <c r="D739" s="102"/>
      <c r="E739" s="103">
        <v>254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618</v>
      </c>
      <c r="F740" s="125"/>
      <c r="G740" s="125"/>
      <c r="H740" s="92" t="str">
        <f>IF(E740="", "", "(")</f>
        <v>(</v>
      </c>
      <c r="I740" s="125"/>
      <c r="J740" s="125"/>
      <c r="K740" s="92" t="str">
        <f>IF(OR(I740="　", I740=""), "", "-")</f>
        <v/>
      </c>
      <c r="L740" s="126">
        <v>248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385</v>
      </c>
      <c r="B780" s="786"/>
      <c r="C780" s="786"/>
      <c r="D780" s="786"/>
      <c r="E780" s="786"/>
      <c r="F780" s="787"/>
      <c r="G780" s="462" t="s">
        <v>725</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726</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9.25" customHeight="1" x14ac:dyDescent="0.15">
      <c r="A782" s="578"/>
      <c r="B782" s="788"/>
      <c r="C782" s="788"/>
      <c r="D782" s="788"/>
      <c r="E782" s="788"/>
      <c r="F782" s="789"/>
      <c r="G782" s="474" t="s">
        <v>718</v>
      </c>
      <c r="H782" s="475"/>
      <c r="I782" s="475"/>
      <c r="J782" s="475"/>
      <c r="K782" s="476"/>
      <c r="L782" s="477" t="s">
        <v>723</v>
      </c>
      <c r="M782" s="478"/>
      <c r="N782" s="478"/>
      <c r="O782" s="478"/>
      <c r="P782" s="478"/>
      <c r="Q782" s="478"/>
      <c r="R782" s="478"/>
      <c r="S782" s="478"/>
      <c r="T782" s="478"/>
      <c r="U782" s="478"/>
      <c r="V782" s="478"/>
      <c r="W782" s="478"/>
      <c r="X782" s="479"/>
      <c r="Y782" s="480">
        <v>4073</v>
      </c>
      <c r="Z782" s="481"/>
      <c r="AA782" s="481"/>
      <c r="AB782" s="579"/>
      <c r="AC782" s="474" t="s">
        <v>625</v>
      </c>
      <c r="AD782" s="475"/>
      <c r="AE782" s="475"/>
      <c r="AF782" s="475"/>
      <c r="AG782" s="476"/>
      <c r="AH782" s="477" t="s">
        <v>626</v>
      </c>
      <c r="AI782" s="478"/>
      <c r="AJ782" s="478"/>
      <c r="AK782" s="478"/>
      <c r="AL782" s="478"/>
      <c r="AM782" s="478"/>
      <c r="AN782" s="478"/>
      <c r="AO782" s="478"/>
      <c r="AP782" s="478"/>
      <c r="AQ782" s="478"/>
      <c r="AR782" s="478"/>
      <c r="AS782" s="478"/>
      <c r="AT782" s="479"/>
      <c r="AU782" s="480">
        <v>636</v>
      </c>
      <c r="AV782" s="481"/>
      <c r="AW782" s="481"/>
      <c r="AX782" s="482"/>
    </row>
    <row r="783" spans="1:50" ht="29.25" customHeight="1" x14ac:dyDescent="0.15">
      <c r="A783" s="578"/>
      <c r="B783" s="788"/>
      <c r="C783" s="788"/>
      <c r="D783" s="788"/>
      <c r="E783" s="788"/>
      <c r="F783" s="789"/>
      <c r="G783" s="367" t="s">
        <v>719</v>
      </c>
      <c r="H783" s="368"/>
      <c r="I783" s="368"/>
      <c r="J783" s="368"/>
      <c r="K783" s="369"/>
      <c r="L783" s="421" t="s">
        <v>722</v>
      </c>
      <c r="M783" s="422"/>
      <c r="N783" s="422"/>
      <c r="O783" s="422"/>
      <c r="P783" s="422"/>
      <c r="Q783" s="422"/>
      <c r="R783" s="422"/>
      <c r="S783" s="422"/>
      <c r="T783" s="422"/>
      <c r="U783" s="422"/>
      <c r="V783" s="422"/>
      <c r="W783" s="422"/>
      <c r="X783" s="423"/>
      <c r="Y783" s="418">
        <v>3633</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9.25" customHeight="1" x14ac:dyDescent="0.15">
      <c r="A784" s="578"/>
      <c r="B784" s="788"/>
      <c r="C784" s="788"/>
      <c r="D784" s="788"/>
      <c r="E784" s="788"/>
      <c r="F784" s="789"/>
      <c r="G784" s="367" t="s">
        <v>720</v>
      </c>
      <c r="H784" s="368"/>
      <c r="I784" s="368"/>
      <c r="J784" s="368"/>
      <c r="K784" s="369"/>
      <c r="L784" s="421" t="s">
        <v>721</v>
      </c>
      <c r="M784" s="422"/>
      <c r="N784" s="422"/>
      <c r="O784" s="422"/>
      <c r="P784" s="422"/>
      <c r="Q784" s="422"/>
      <c r="R784" s="422"/>
      <c r="S784" s="422"/>
      <c r="T784" s="422"/>
      <c r="U784" s="422"/>
      <c r="V784" s="422"/>
      <c r="W784" s="422"/>
      <c r="X784" s="423"/>
      <c r="Y784" s="418">
        <v>769</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8"/>
      <c r="B785" s="788"/>
      <c r="C785" s="788"/>
      <c r="D785" s="788"/>
      <c r="E785" s="788"/>
      <c r="F785" s="789"/>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8"/>
      <c r="B786" s="788"/>
      <c r="C786" s="788"/>
      <c r="D786" s="788"/>
      <c r="E786" s="788"/>
      <c r="F786" s="789"/>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8"/>
      <c r="B787" s="788"/>
      <c r="C787" s="788"/>
      <c r="D787" s="788"/>
      <c r="E787" s="788"/>
      <c r="F787" s="789"/>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8"/>
      <c r="B788" s="788"/>
      <c r="C788" s="788"/>
      <c r="D788" s="788"/>
      <c r="E788" s="788"/>
      <c r="F788" s="789"/>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8"/>
      <c r="B789" s="788"/>
      <c r="C789" s="788"/>
      <c r="D789" s="788"/>
      <c r="E789" s="788"/>
      <c r="F789" s="789"/>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8"/>
      <c r="B790" s="788"/>
      <c r="C790" s="788"/>
      <c r="D790" s="788"/>
      <c r="E790" s="788"/>
      <c r="F790" s="789"/>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8"/>
      <c r="B791" s="788"/>
      <c r="C791" s="788"/>
      <c r="D791" s="788"/>
      <c r="E791" s="788"/>
      <c r="F791" s="789"/>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8"/>
      <c r="B792" s="788"/>
      <c r="C792" s="788"/>
      <c r="D792" s="788"/>
      <c r="E792" s="788"/>
      <c r="F792" s="789"/>
      <c r="G792" s="429" t="s">
        <v>20</v>
      </c>
      <c r="H792" s="430"/>
      <c r="I792" s="430"/>
      <c r="J792" s="430"/>
      <c r="K792" s="430"/>
      <c r="L792" s="431"/>
      <c r="M792" s="432"/>
      <c r="N792" s="432"/>
      <c r="O792" s="432"/>
      <c r="P792" s="432"/>
      <c r="Q792" s="432"/>
      <c r="R792" s="432"/>
      <c r="S792" s="432"/>
      <c r="T792" s="432"/>
      <c r="U792" s="432"/>
      <c r="V792" s="432"/>
      <c r="W792" s="432"/>
      <c r="X792" s="433"/>
      <c r="Y792" s="434">
        <f>SUM(Y782:AB791)</f>
        <v>8475</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636</v>
      </c>
      <c r="AV792" s="435"/>
      <c r="AW792" s="435"/>
      <c r="AX792" s="437"/>
    </row>
    <row r="793" spans="1:50" ht="24.75" customHeight="1" x14ac:dyDescent="0.15">
      <c r="A793" s="578"/>
      <c r="B793" s="788"/>
      <c r="C793" s="788"/>
      <c r="D793" s="788"/>
      <c r="E793" s="788"/>
      <c r="F793" s="789"/>
      <c r="G793" s="462" t="s">
        <v>727</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728</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15">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34.5" customHeight="1" x14ac:dyDescent="0.15">
      <c r="A795" s="578"/>
      <c r="B795" s="788"/>
      <c r="C795" s="788"/>
      <c r="D795" s="788"/>
      <c r="E795" s="788"/>
      <c r="F795" s="789"/>
      <c r="G795" s="474" t="s">
        <v>666</v>
      </c>
      <c r="H795" s="475"/>
      <c r="I795" s="475"/>
      <c r="J795" s="475"/>
      <c r="K795" s="476"/>
      <c r="L795" s="477" t="s">
        <v>668</v>
      </c>
      <c r="M795" s="478"/>
      <c r="N795" s="478"/>
      <c r="O795" s="478"/>
      <c r="P795" s="478"/>
      <c r="Q795" s="478"/>
      <c r="R795" s="478"/>
      <c r="S795" s="478"/>
      <c r="T795" s="478"/>
      <c r="U795" s="478"/>
      <c r="V795" s="478"/>
      <c r="W795" s="478"/>
      <c r="X795" s="479"/>
      <c r="Y795" s="480">
        <v>272</v>
      </c>
      <c r="Z795" s="481"/>
      <c r="AA795" s="481"/>
      <c r="AB795" s="579"/>
      <c r="AC795" s="474" t="s">
        <v>625</v>
      </c>
      <c r="AD795" s="475"/>
      <c r="AE795" s="475"/>
      <c r="AF795" s="475"/>
      <c r="AG795" s="476"/>
      <c r="AH795" s="477" t="s">
        <v>736</v>
      </c>
      <c r="AI795" s="478"/>
      <c r="AJ795" s="478"/>
      <c r="AK795" s="478"/>
      <c r="AL795" s="478"/>
      <c r="AM795" s="478"/>
      <c r="AN795" s="478"/>
      <c r="AO795" s="478"/>
      <c r="AP795" s="478"/>
      <c r="AQ795" s="478"/>
      <c r="AR795" s="478"/>
      <c r="AS795" s="478"/>
      <c r="AT795" s="479"/>
      <c r="AU795" s="480">
        <v>43</v>
      </c>
      <c r="AV795" s="481"/>
      <c r="AW795" s="481"/>
      <c r="AX795" s="482"/>
    </row>
    <row r="796" spans="1:50" ht="24.75" hidden="1" customHeight="1" x14ac:dyDescent="0.15">
      <c r="A796" s="578"/>
      <c r="B796" s="788"/>
      <c r="C796" s="788"/>
      <c r="D796" s="788"/>
      <c r="E796" s="788"/>
      <c r="F796" s="789"/>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8"/>
      <c r="B797" s="788"/>
      <c r="C797" s="788"/>
      <c r="D797" s="788"/>
      <c r="E797" s="788"/>
      <c r="F797" s="789"/>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8"/>
      <c r="B798" s="788"/>
      <c r="C798" s="788"/>
      <c r="D798" s="788"/>
      <c r="E798" s="788"/>
      <c r="F798" s="789"/>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8"/>
      <c r="B799" s="788"/>
      <c r="C799" s="788"/>
      <c r="D799" s="788"/>
      <c r="E799" s="788"/>
      <c r="F799" s="789"/>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8"/>
      <c r="B800" s="788"/>
      <c r="C800" s="788"/>
      <c r="D800" s="788"/>
      <c r="E800" s="788"/>
      <c r="F800" s="789"/>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8"/>
      <c r="B801" s="788"/>
      <c r="C801" s="788"/>
      <c r="D801" s="788"/>
      <c r="E801" s="788"/>
      <c r="F801" s="789"/>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8"/>
      <c r="B802" s="788"/>
      <c r="C802" s="788"/>
      <c r="D802" s="788"/>
      <c r="E802" s="788"/>
      <c r="F802" s="789"/>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8"/>
      <c r="B803" s="788"/>
      <c r="C803" s="788"/>
      <c r="D803" s="788"/>
      <c r="E803" s="788"/>
      <c r="F803" s="789"/>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8"/>
      <c r="B804" s="788"/>
      <c r="C804" s="788"/>
      <c r="D804" s="788"/>
      <c r="E804" s="788"/>
      <c r="F804" s="789"/>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8"/>
      <c r="B805" s="788"/>
      <c r="C805" s="788"/>
      <c r="D805" s="788"/>
      <c r="E805" s="788"/>
      <c r="F805" s="789"/>
      <c r="G805" s="429" t="s">
        <v>20</v>
      </c>
      <c r="H805" s="430"/>
      <c r="I805" s="430"/>
      <c r="J805" s="430"/>
      <c r="K805" s="430"/>
      <c r="L805" s="431"/>
      <c r="M805" s="432"/>
      <c r="N805" s="432"/>
      <c r="O805" s="432"/>
      <c r="P805" s="432"/>
      <c r="Q805" s="432"/>
      <c r="R805" s="432"/>
      <c r="S805" s="432"/>
      <c r="T805" s="432"/>
      <c r="U805" s="432"/>
      <c r="V805" s="432"/>
      <c r="W805" s="432"/>
      <c r="X805" s="433"/>
      <c r="Y805" s="434">
        <f>SUM(Y795:AB804)</f>
        <v>272</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43</v>
      </c>
      <c r="AV805" s="435"/>
      <c r="AW805" s="435"/>
      <c r="AX805" s="437"/>
    </row>
    <row r="806" spans="1:50" ht="24.75" hidden="1" customHeight="1" x14ac:dyDescent="0.15">
      <c r="A806" s="578"/>
      <c r="B806" s="788"/>
      <c r="C806" s="788"/>
      <c r="D806" s="788"/>
      <c r="E806" s="788"/>
      <c r="F806" s="789"/>
      <c r="G806" s="462" t="s">
        <v>321</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322</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8"/>
      <c r="B810" s="788"/>
      <c r="C810" s="788"/>
      <c r="D810" s="788"/>
      <c r="E810" s="788"/>
      <c r="F810" s="789"/>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8"/>
      <c r="B811" s="788"/>
      <c r="C811" s="788"/>
      <c r="D811" s="788"/>
      <c r="E811" s="788"/>
      <c r="F811" s="789"/>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8"/>
      <c r="B812" s="788"/>
      <c r="C812" s="788"/>
      <c r="D812" s="788"/>
      <c r="E812" s="788"/>
      <c r="F812" s="789"/>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8"/>
      <c r="B813" s="788"/>
      <c r="C813" s="788"/>
      <c r="D813" s="788"/>
      <c r="E813" s="788"/>
      <c r="F813" s="789"/>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8"/>
      <c r="B814" s="788"/>
      <c r="C814" s="788"/>
      <c r="D814" s="788"/>
      <c r="E814" s="788"/>
      <c r="F814" s="789"/>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8"/>
      <c r="B815" s="788"/>
      <c r="C815" s="788"/>
      <c r="D815" s="788"/>
      <c r="E815" s="788"/>
      <c r="F815" s="789"/>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8"/>
      <c r="B816" s="788"/>
      <c r="C816" s="788"/>
      <c r="D816" s="788"/>
      <c r="E816" s="788"/>
      <c r="F816" s="789"/>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8"/>
      <c r="B817" s="788"/>
      <c r="C817" s="788"/>
      <c r="D817" s="788"/>
      <c r="E817" s="788"/>
      <c r="F817" s="789"/>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8"/>
      <c r="B818" s="788"/>
      <c r="C818" s="788"/>
      <c r="D818" s="788"/>
      <c r="E818" s="788"/>
      <c r="F818" s="789"/>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8"/>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8"/>
      <c r="B823" s="788"/>
      <c r="C823" s="788"/>
      <c r="D823" s="788"/>
      <c r="E823" s="788"/>
      <c r="F823" s="789"/>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8"/>
      <c r="B824" s="788"/>
      <c r="C824" s="788"/>
      <c r="D824" s="788"/>
      <c r="E824" s="788"/>
      <c r="F824" s="789"/>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8"/>
      <c r="B825" s="788"/>
      <c r="C825" s="788"/>
      <c r="D825" s="788"/>
      <c r="E825" s="788"/>
      <c r="F825" s="789"/>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8"/>
      <c r="B826" s="788"/>
      <c r="C826" s="788"/>
      <c r="D826" s="788"/>
      <c r="E826" s="788"/>
      <c r="F826" s="789"/>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8"/>
      <c r="B827" s="788"/>
      <c r="C827" s="788"/>
      <c r="D827" s="788"/>
      <c r="E827" s="788"/>
      <c r="F827" s="789"/>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8"/>
      <c r="B828" s="788"/>
      <c r="C828" s="788"/>
      <c r="D828" s="788"/>
      <c r="E828" s="788"/>
      <c r="F828" s="789"/>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8"/>
      <c r="B829" s="788"/>
      <c r="C829" s="788"/>
      <c r="D829" s="788"/>
      <c r="E829" s="788"/>
      <c r="F829" s="789"/>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8"/>
      <c r="B830" s="788"/>
      <c r="C830" s="788"/>
      <c r="D830" s="788"/>
      <c r="E830" s="788"/>
      <c r="F830" s="789"/>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8"/>
      <c r="B831" s="788"/>
      <c r="C831" s="788"/>
      <c r="D831" s="788"/>
      <c r="E831" s="788"/>
      <c r="F831" s="789"/>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6" t="s">
        <v>346</v>
      </c>
      <c r="AM832" s="987"/>
      <c r="AN832" s="987"/>
      <c r="AO832" s="81" t="s">
        <v>344</v>
      </c>
      <c r="AP832" s="21"/>
      <c r="AQ832" s="21"/>
      <c r="AR832" s="21"/>
      <c r="AS832" s="21"/>
      <c r="AT832" s="21"/>
      <c r="AU832" s="21"/>
      <c r="AV832" s="21"/>
      <c r="AW832" s="21"/>
      <c r="AX832" s="22"/>
    </row>
    <row r="833" spans="1:50" ht="2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2.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2.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39.950000000000003" customHeight="1" x14ac:dyDescent="0.15">
      <c r="A838" s="424">
        <v>1</v>
      </c>
      <c r="B838" s="424">
        <v>1</v>
      </c>
      <c r="C838" s="444" t="s">
        <v>627</v>
      </c>
      <c r="D838" s="438"/>
      <c r="E838" s="438"/>
      <c r="F838" s="438"/>
      <c r="G838" s="438"/>
      <c r="H838" s="438"/>
      <c r="I838" s="438"/>
      <c r="J838" s="439">
        <v>3050005005210</v>
      </c>
      <c r="K838" s="440"/>
      <c r="L838" s="440"/>
      <c r="M838" s="440"/>
      <c r="N838" s="440"/>
      <c r="O838" s="440"/>
      <c r="P838" s="445" t="s">
        <v>628</v>
      </c>
      <c r="Q838" s="333"/>
      <c r="R838" s="333"/>
      <c r="S838" s="333"/>
      <c r="T838" s="333"/>
      <c r="U838" s="333"/>
      <c r="V838" s="333"/>
      <c r="W838" s="333"/>
      <c r="X838" s="333"/>
      <c r="Y838" s="334">
        <v>8474</v>
      </c>
      <c r="Z838" s="335"/>
      <c r="AA838" s="335"/>
      <c r="AB838" s="336"/>
      <c r="AC838" s="347" t="s">
        <v>629</v>
      </c>
      <c r="AD838" s="443"/>
      <c r="AE838" s="443"/>
      <c r="AF838" s="443"/>
      <c r="AG838" s="443"/>
      <c r="AH838" s="441" t="s">
        <v>630</v>
      </c>
      <c r="AI838" s="442"/>
      <c r="AJ838" s="442"/>
      <c r="AK838" s="442"/>
      <c r="AL838" s="344" t="s">
        <v>630</v>
      </c>
      <c r="AM838" s="345"/>
      <c r="AN838" s="345"/>
      <c r="AO838" s="346"/>
      <c r="AP838" s="340" t="s">
        <v>630</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39.950000000000003" customHeight="1" x14ac:dyDescent="0.15">
      <c r="A871" s="424">
        <v>1</v>
      </c>
      <c r="B871" s="424">
        <v>1</v>
      </c>
      <c r="C871" s="444" t="s">
        <v>631</v>
      </c>
      <c r="D871" s="438"/>
      <c r="E871" s="438"/>
      <c r="F871" s="438"/>
      <c r="G871" s="438"/>
      <c r="H871" s="438"/>
      <c r="I871" s="438"/>
      <c r="J871" s="439">
        <v>4140001036364</v>
      </c>
      <c r="K871" s="440"/>
      <c r="L871" s="440"/>
      <c r="M871" s="440"/>
      <c r="N871" s="440"/>
      <c r="O871" s="440"/>
      <c r="P871" s="445" t="s">
        <v>626</v>
      </c>
      <c r="Q871" s="333"/>
      <c r="R871" s="333"/>
      <c r="S871" s="333"/>
      <c r="T871" s="333"/>
      <c r="U871" s="333"/>
      <c r="V871" s="333"/>
      <c r="W871" s="333"/>
      <c r="X871" s="333"/>
      <c r="Y871" s="334">
        <v>636</v>
      </c>
      <c r="Z871" s="335"/>
      <c r="AA871" s="335"/>
      <c r="AB871" s="336"/>
      <c r="AC871" s="347" t="s">
        <v>378</v>
      </c>
      <c r="AD871" s="443"/>
      <c r="AE871" s="443"/>
      <c r="AF871" s="443"/>
      <c r="AG871" s="443"/>
      <c r="AH871" s="441" t="s">
        <v>630</v>
      </c>
      <c r="AI871" s="442"/>
      <c r="AJ871" s="442"/>
      <c r="AK871" s="442"/>
      <c r="AL871" s="344" t="s">
        <v>630</v>
      </c>
      <c r="AM871" s="345"/>
      <c r="AN871" s="345"/>
      <c r="AO871" s="346"/>
      <c r="AP871" s="340" t="s">
        <v>630</v>
      </c>
      <c r="AQ871" s="340"/>
      <c r="AR871" s="340"/>
      <c r="AS871" s="340"/>
      <c r="AT871" s="340"/>
      <c r="AU871" s="340"/>
      <c r="AV871" s="340"/>
      <c r="AW871" s="340"/>
      <c r="AX871" s="340"/>
    </row>
    <row r="872" spans="1:50" ht="39.950000000000003" customHeight="1" x14ac:dyDescent="0.15">
      <c r="A872" s="424">
        <v>2</v>
      </c>
      <c r="B872" s="424">
        <v>1</v>
      </c>
      <c r="C872" s="444" t="s">
        <v>631</v>
      </c>
      <c r="D872" s="438"/>
      <c r="E872" s="438"/>
      <c r="F872" s="438"/>
      <c r="G872" s="438"/>
      <c r="H872" s="438"/>
      <c r="I872" s="438"/>
      <c r="J872" s="439">
        <v>4140001036364</v>
      </c>
      <c r="K872" s="440"/>
      <c r="L872" s="440"/>
      <c r="M872" s="440"/>
      <c r="N872" s="440"/>
      <c r="O872" s="440"/>
      <c r="P872" s="445" t="s">
        <v>755</v>
      </c>
      <c r="Q872" s="333"/>
      <c r="R872" s="333"/>
      <c r="S872" s="333"/>
      <c r="T872" s="333"/>
      <c r="U872" s="333"/>
      <c r="V872" s="333"/>
      <c r="W872" s="333"/>
      <c r="X872" s="333"/>
      <c r="Y872" s="334">
        <v>2</v>
      </c>
      <c r="Z872" s="335"/>
      <c r="AA872" s="335"/>
      <c r="AB872" s="336"/>
      <c r="AC872" s="347" t="s">
        <v>80</v>
      </c>
      <c r="AD872" s="347"/>
      <c r="AE872" s="347"/>
      <c r="AF872" s="347"/>
      <c r="AG872" s="347"/>
      <c r="AH872" s="441" t="s">
        <v>756</v>
      </c>
      <c r="AI872" s="442"/>
      <c r="AJ872" s="442"/>
      <c r="AK872" s="442"/>
      <c r="AL872" s="344" t="s">
        <v>630</v>
      </c>
      <c r="AM872" s="345"/>
      <c r="AN872" s="345"/>
      <c r="AO872" s="346"/>
      <c r="AP872" s="340" t="s">
        <v>630</v>
      </c>
      <c r="AQ872" s="340"/>
      <c r="AR872" s="340"/>
      <c r="AS872" s="340"/>
      <c r="AT872" s="340"/>
      <c r="AU872" s="340"/>
      <c r="AV872" s="340"/>
      <c r="AW872" s="340"/>
      <c r="AX872" s="340"/>
    </row>
    <row r="873" spans="1:50" ht="67.5" customHeight="1" x14ac:dyDescent="0.15">
      <c r="A873" s="424">
        <v>3</v>
      </c>
      <c r="B873" s="424">
        <v>1</v>
      </c>
      <c r="C873" s="444" t="s">
        <v>632</v>
      </c>
      <c r="D873" s="438"/>
      <c r="E873" s="438"/>
      <c r="F873" s="438"/>
      <c r="G873" s="438"/>
      <c r="H873" s="438"/>
      <c r="I873" s="438"/>
      <c r="J873" s="439">
        <v>9010401028746</v>
      </c>
      <c r="K873" s="440"/>
      <c r="L873" s="440"/>
      <c r="M873" s="440"/>
      <c r="N873" s="440"/>
      <c r="O873" s="440"/>
      <c r="P873" s="445" t="s">
        <v>633</v>
      </c>
      <c r="Q873" s="333"/>
      <c r="R873" s="333"/>
      <c r="S873" s="333"/>
      <c r="T873" s="333"/>
      <c r="U873" s="333"/>
      <c r="V873" s="333"/>
      <c r="W873" s="333"/>
      <c r="X873" s="333"/>
      <c r="Y873" s="334">
        <v>51</v>
      </c>
      <c r="Z873" s="335"/>
      <c r="AA873" s="335"/>
      <c r="AB873" s="336"/>
      <c r="AC873" s="347" t="s">
        <v>378</v>
      </c>
      <c r="AD873" s="347"/>
      <c r="AE873" s="347"/>
      <c r="AF873" s="347"/>
      <c r="AG873" s="347"/>
      <c r="AH873" s="342" t="s">
        <v>630</v>
      </c>
      <c r="AI873" s="343"/>
      <c r="AJ873" s="343"/>
      <c r="AK873" s="343"/>
      <c r="AL873" s="344" t="s">
        <v>630</v>
      </c>
      <c r="AM873" s="345"/>
      <c r="AN873" s="345"/>
      <c r="AO873" s="346"/>
      <c r="AP873" s="340" t="s">
        <v>630</v>
      </c>
      <c r="AQ873" s="340"/>
      <c r="AR873" s="340"/>
      <c r="AS873" s="340"/>
      <c r="AT873" s="340"/>
      <c r="AU873" s="340"/>
      <c r="AV873" s="340"/>
      <c r="AW873" s="340"/>
      <c r="AX873" s="340"/>
    </row>
    <row r="874" spans="1:50" ht="47.25" customHeight="1" x14ac:dyDescent="0.15">
      <c r="A874" s="424">
        <v>4</v>
      </c>
      <c r="B874" s="424">
        <v>1</v>
      </c>
      <c r="C874" s="444" t="s">
        <v>632</v>
      </c>
      <c r="D874" s="438"/>
      <c r="E874" s="438"/>
      <c r="F874" s="438"/>
      <c r="G874" s="438"/>
      <c r="H874" s="438"/>
      <c r="I874" s="438"/>
      <c r="J874" s="439">
        <v>9010401028746</v>
      </c>
      <c r="K874" s="440"/>
      <c r="L874" s="440"/>
      <c r="M874" s="440"/>
      <c r="N874" s="440"/>
      <c r="O874" s="440"/>
      <c r="P874" s="445" t="s">
        <v>634</v>
      </c>
      <c r="Q874" s="333"/>
      <c r="R874" s="333"/>
      <c r="S874" s="333"/>
      <c r="T874" s="333"/>
      <c r="U874" s="333"/>
      <c r="V874" s="333"/>
      <c r="W874" s="333"/>
      <c r="X874" s="333"/>
      <c r="Y874" s="334">
        <v>47</v>
      </c>
      <c r="Z874" s="335"/>
      <c r="AA874" s="335"/>
      <c r="AB874" s="336"/>
      <c r="AC874" s="347" t="s">
        <v>371</v>
      </c>
      <c r="AD874" s="347"/>
      <c r="AE874" s="347"/>
      <c r="AF874" s="347"/>
      <c r="AG874" s="347"/>
      <c r="AH874" s="342">
        <v>1</v>
      </c>
      <c r="AI874" s="343"/>
      <c r="AJ874" s="343"/>
      <c r="AK874" s="343"/>
      <c r="AL874" s="344" t="s">
        <v>630</v>
      </c>
      <c r="AM874" s="345"/>
      <c r="AN874" s="345"/>
      <c r="AO874" s="346"/>
      <c r="AP874" s="340" t="s">
        <v>630</v>
      </c>
      <c r="AQ874" s="340"/>
      <c r="AR874" s="340"/>
      <c r="AS874" s="340"/>
      <c r="AT874" s="340"/>
      <c r="AU874" s="340"/>
      <c r="AV874" s="340"/>
      <c r="AW874" s="340"/>
      <c r="AX874" s="340"/>
    </row>
    <row r="875" spans="1:50" ht="39.950000000000003" customHeight="1" x14ac:dyDescent="0.15">
      <c r="A875" s="424">
        <v>5</v>
      </c>
      <c r="B875" s="424">
        <v>1</v>
      </c>
      <c r="C875" s="444" t="s">
        <v>632</v>
      </c>
      <c r="D875" s="438"/>
      <c r="E875" s="438"/>
      <c r="F875" s="438"/>
      <c r="G875" s="438"/>
      <c r="H875" s="438"/>
      <c r="I875" s="438"/>
      <c r="J875" s="439">
        <v>9010401028746</v>
      </c>
      <c r="K875" s="440"/>
      <c r="L875" s="440"/>
      <c r="M875" s="440"/>
      <c r="N875" s="440"/>
      <c r="O875" s="440"/>
      <c r="P875" s="445" t="s">
        <v>635</v>
      </c>
      <c r="Q875" s="333"/>
      <c r="R875" s="333"/>
      <c r="S875" s="333"/>
      <c r="T875" s="333"/>
      <c r="U875" s="333"/>
      <c r="V875" s="333"/>
      <c r="W875" s="333"/>
      <c r="X875" s="333"/>
      <c r="Y875" s="334">
        <v>21</v>
      </c>
      <c r="Z875" s="335"/>
      <c r="AA875" s="335"/>
      <c r="AB875" s="336"/>
      <c r="AC875" s="341" t="s">
        <v>371</v>
      </c>
      <c r="AD875" s="341"/>
      <c r="AE875" s="341"/>
      <c r="AF875" s="341"/>
      <c r="AG875" s="341"/>
      <c r="AH875" s="342">
        <v>1</v>
      </c>
      <c r="AI875" s="343"/>
      <c r="AJ875" s="343"/>
      <c r="AK875" s="343"/>
      <c r="AL875" s="344" t="s">
        <v>630</v>
      </c>
      <c r="AM875" s="345"/>
      <c r="AN875" s="345"/>
      <c r="AO875" s="346"/>
      <c r="AP875" s="340" t="s">
        <v>630</v>
      </c>
      <c r="AQ875" s="340"/>
      <c r="AR875" s="340"/>
      <c r="AS875" s="340"/>
      <c r="AT875" s="340"/>
      <c r="AU875" s="340"/>
      <c r="AV875" s="340"/>
      <c r="AW875" s="340"/>
      <c r="AX875" s="340"/>
    </row>
    <row r="876" spans="1:50" ht="39.950000000000003" customHeight="1" x14ac:dyDescent="0.15">
      <c r="A876" s="424">
        <v>6</v>
      </c>
      <c r="B876" s="424">
        <v>1</v>
      </c>
      <c r="C876" s="444" t="s">
        <v>632</v>
      </c>
      <c r="D876" s="438"/>
      <c r="E876" s="438"/>
      <c r="F876" s="438"/>
      <c r="G876" s="438"/>
      <c r="H876" s="438"/>
      <c r="I876" s="438"/>
      <c r="J876" s="439">
        <v>9010401028746</v>
      </c>
      <c r="K876" s="440"/>
      <c r="L876" s="440"/>
      <c r="M876" s="440"/>
      <c r="N876" s="440"/>
      <c r="O876" s="440"/>
      <c r="P876" s="445" t="s">
        <v>636</v>
      </c>
      <c r="Q876" s="333"/>
      <c r="R876" s="333"/>
      <c r="S876" s="333"/>
      <c r="T876" s="333"/>
      <c r="U876" s="333"/>
      <c r="V876" s="333"/>
      <c r="W876" s="333"/>
      <c r="X876" s="333"/>
      <c r="Y876" s="334">
        <v>13</v>
      </c>
      <c r="Z876" s="335"/>
      <c r="AA876" s="335"/>
      <c r="AB876" s="336"/>
      <c r="AC876" s="341" t="s">
        <v>371</v>
      </c>
      <c r="AD876" s="341"/>
      <c r="AE876" s="341"/>
      <c r="AF876" s="341"/>
      <c r="AG876" s="341"/>
      <c r="AH876" s="342">
        <v>1</v>
      </c>
      <c r="AI876" s="343"/>
      <c r="AJ876" s="343"/>
      <c r="AK876" s="343"/>
      <c r="AL876" s="344" t="s">
        <v>630</v>
      </c>
      <c r="AM876" s="345"/>
      <c r="AN876" s="345"/>
      <c r="AO876" s="346"/>
      <c r="AP876" s="340" t="s">
        <v>630</v>
      </c>
      <c r="AQ876" s="340"/>
      <c r="AR876" s="340"/>
      <c r="AS876" s="340"/>
      <c r="AT876" s="340"/>
      <c r="AU876" s="340"/>
      <c r="AV876" s="340"/>
      <c r="AW876" s="340"/>
      <c r="AX876" s="340"/>
    </row>
    <row r="877" spans="1:50" ht="39.950000000000003" customHeight="1" x14ac:dyDescent="0.15">
      <c r="A877" s="424">
        <v>7</v>
      </c>
      <c r="B877" s="424">
        <v>1</v>
      </c>
      <c r="C877" s="444" t="s">
        <v>632</v>
      </c>
      <c r="D877" s="438"/>
      <c r="E877" s="438"/>
      <c r="F877" s="438"/>
      <c r="G877" s="438"/>
      <c r="H877" s="438"/>
      <c r="I877" s="438"/>
      <c r="J877" s="439">
        <v>9010401028746</v>
      </c>
      <c r="K877" s="440"/>
      <c r="L877" s="440"/>
      <c r="M877" s="440"/>
      <c r="N877" s="440"/>
      <c r="O877" s="440"/>
      <c r="P877" s="445" t="s">
        <v>637</v>
      </c>
      <c r="Q877" s="333"/>
      <c r="R877" s="333"/>
      <c r="S877" s="333"/>
      <c r="T877" s="333"/>
      <c r="U877" s="333"/>
      <c r="V877" s="333"/>
      <c r="W877" s="333"/>
      <c r="X877" s="333"/>
      <c r="Y877" s="334">
        <v>13</v>
      </c>
      <c r="Z877" s="335"/>
      <c r="AA877" s="335"/>
      <c r="AB877" s="336"/>
      <c r="AC877" s="341" t="s">
        <v>371</v>
      </c>
      <c r="AD877" s="341"/>
      <c r="AE877" s="341"/>
      <c r="AF877" s="341"/>
      <c r="AG877" s="341"/>
      <c r="AH877" s="342">
        <v>1</v>
      </c>
      <c r="AI877" s="343"/>
      <c r="AJ877" s="343"/>
      <c r="AK877" s="343"/>
      <c r="AL877" s="344" t="s">
        <v>630</v>
      </c>
      <c r="AM877" s="345"/>
      <c r="AN877" s="345"/>
      <c r="AO877" s="346"/>
      <c r="AP877" s="340" t="s">
        <v>630</v>
      </c>
      <c r="AQ877" s="340"/>
      <c r="AR877" s="340"/>
      <c r="AS877" s="340"/>
      <c r="AT877" s="340"/>
      <c r="AU877" s="340"/>
      <c r="AV877" s="340"/>
      <c r="AW877" s="340"/>
      <c r="AX877" s="340"/>
    </row>
    <row r="878" spans="1:50" ht="67.5" customHeight="1" x14ac:dyDescent="0.15">
      <c r="A878" s="424">
        <v>8</v>
      </c>
      <c r="B878" s="424">
        <v>1</v>
      </c>
      <c r="C878" s="444" t="s">
        <v>632</v>
      </c>
      <c r="D878" s="438"/>
      <c r="E878" s="438"/>
      <c r="F878" s="438"/>
      <c r="G878" s="438"/>
      <c r="H878" s="438"/>
      <c r="I878" s="438"/>
      <c r="J878" s="439">
        <v>9010401028746</v>
      </c>
      <c r="K878" s="440"/>
      <c r="L878" s="440"/>
      <c r="M878" s="440"/>
      <c r="N878" s="440"/>
      <c r="O878" s="440"/>
      <c r="P878" s="445" t="s">
        <v>639</v>
      </c>
      <c r="Q878" s="333"/>
      <c r="R878" s="333"/>
      <c r="S878" s="333"/>
      <c r="T878" s="333"/>
      <c r="U878" s="333"/>
      <c r="V878" s="333"/>
      <c r="W878" s="333"/>
      <c r="X878" s="333"/>
      <c r="Y878" s="334">
        <v>12</v>
      </c>
      <c r="Z878" s="335"/>
      <c r="AA878" s="335"/>
      <c r="AB878" s="336"/>
      <c r="AC878" s="341" t="s">
        <v>378</v>
      </c>
      <c r="AD878" s="341"/>
      <c r="AE878" s="341"/>
      <c r="AF878" s="341"/>
      <c r="AG878" s="341"/>
      <c r="AH878" s="342" t="s">
        <v>630</v>
      </c>
      <c r="AI878" s="343"/>
      <c r="AJ878" s="343"/>
      <c r="AK878" s="343"/>
      <c r="AL878" s="344" t="s">
        <v>630</v>
      </c>
      <c r="AM878" s="345"/>
      <c r="AN878" s="345"/>
      <c r="AO878" s="346"/>
      <c r="AP878" s="340" t="s">
        <v>630</v>
      </c>
      <c r="AQ878" s="340"/>
      <c r="AR878" s="340"/>
      <c r="AS878" s="340"/>
      <c r="AT878" s="340"/>
      <c r="AU878" s="340"/>
      <c r="AV878" s="340"/>
      <c r="AW878" s="340"/>
      <c r="AX878" s="340"/>
    </row>
    <row r="879" spans="1:50" ht="39.950000000000003" customHeight="1" x14ac:dyDescent="0.15">
      <c r="A879" s="424">
        <v>9</v>
      </c>
      <c r="B879" s="424">
        <v>1</v>
      </c>
      <c r="C879" s="444" t="s">
        <v>632</v>
      </c>
      <c r="D879" s="438"/>
      <c r="E879" s="438"/>
      <c r="F879" s="438"/>
      <c r="G879" s="438"/>
      <c r="H879" s="438"/>
      <c r="I879" s="438"/>
      <c r="J879" s="439">
        <v>9010401028746</v>
      </c>
      <c r="K879" s="440"/>
      <c r="L879" s="440"/>
      <c r="M879" s="440"/>
      <c r="N879" s="440"/>
      <c r="O879" s="440"/>
      <c r="P879" s="445" t="s">
        <v>638</v>
      </c>
      <c r="Q879" s="333"/>
      <c r="R879" s="333"/>
      <c r="S879" s="333"/>
      <c r="T879" s="333"/>
      <c r="U879" s="333"/>
      <c r="V879" s="333"/>
      <c r="W879" s="333"/>
      <c r="X879" s="333"/>
      <c r="Y879" s="334">
        <v>11</v>
      </c>
      <c r="Z879" s="335"/>
      <c r="AA879" s="335"/>
      <c r="AB879" s="336"/>
      <c r="AC879" s="341" t="s">
        <v>371</v>
      </c>
      <c r="AD879" s="341"/>
      <c r="AE879" s="341"/>
      <c r="AF879" s="341"/>
      <c r="AG879" s="341"/>
      <c r="AH879" s="342">
        <v>1</v>
      </c>
      <c r="AI879" s="343"/>
      <c r="AJ879" s="343"/>
      <c r="AK879" s="343"/>
      <c r="AL879" s="344" t="s">
        <v>630</v>
      </c>
      <c r="AM879" s="345"/>
      <c r="AN879" s="345"/>
      <c r="AO879" s="346"/>
      <c r="AP879" s="340" t="s">
        <v>630</v>
      </c>
      <c r="AQ879" s="340"/>
      <c r="AR879" s="340"/>
      <c r="AS879" s="340"/>
      <c r="AT879" s="340"/>
      <c r="AU879" s="340"/>
      <c r="AV879" s="340"/>
      <c r="AW879" s="340"/>
      <c r="AX879" s="340"/>
    </row>
    <row r="880" spans="1:50" ht="50.25" customHeight="1" x14ac:dyDescent="0.15">
      <c r="A880" s="424">
        <v>10</v>
      </c>
      <c r="B880" s="424">
        <v>1</v>
      </c>
      <c r="C880" s="444" t="s">
        <v>632</v>
      </c>
      <c r="D880" s="438"/>
      <c r="E880" s="438"/>
      <c r="F880" s="438"/>
      <c r="G880" s="438"/>
      <c r="H880" s="438"/>
      <c r="I880" s="438"/>
      <c r="J880" s="439">
        <v>9010401028746</v>
      </c>
      <c r="K880" s="440"/>
      <c r="L880" s="440"/>
      <c r="M880" s="440"/>
      <c r="N880" s="440"/>
      <c r="O880" s="440"/>
      <c r="P880" s="445" t="s">
        <v>640</v>
      </c>
      <c r="Q880" s="333"/>
      <c r="R880" s="333"/>
      <c r="S880" s="333"/>
      <c r="T880" s="333"/>
      <c r="U880" s="333"/>
      <c r="V880" s="333"/>
      <c r="W880" s="333"/>
      <c r="X880" s="333"/>
      <c r="Y880" s="334">
        <v>10</v>
      </c>
      <c r="Z880" s="335"/>
      <c r="AA880" s="335"/>
      <c r="AB880" s="336"/>
      <c r="AC880" s="341" t="s">
        <v>371</v>
      </c>
      <c r="AD880" s="341"/>
      <c r="AE880" s="341"/>
      <c r="AF880" s="341"/>
      <c r="AG880" s="341"/>
      <c r="AH880" s="342">
        <v>1</v>
      </c>
      <c r="AI880" s="343"/>
      <c r="AJ880" s="343"/>
      <c r="AK880" s="343"/>
      <c r="AL880" s="344" t="s">
        <v>630</v>
      </c>
      <c r="AM880" s="345"/>
      <c r="AN880" s="345"/>
      <c r="AO880" s="346"/>
      <c r="AP880" s="340" t="s">
        <v>630</v>
      </c>
      <c r="AQ880" s="340"/>
      <c r="AR880" s="340"/>
      <c r="AS880" s="340"/>
      <c r="AT880" s="340"/>
      <c r="AU880" s="340"/>
      <c r="AV880" s="340"/>
      <c r="AW880" s="340"/>
      <c r="AX880" s="340"/>
    </row>
    <row r="881" spans="1:50" ht="39.950000000000003" customHeight="1" x14ac:dyDescent="0.15">
      <c r="A881" s="424">
        <v>11</v>
      </c>
      <c r="B881" s="424">
        <v>1</v>
      </c>
      <c r="C881" s="444" t="s">
        <v>632</v>
      </c>
      <c r="D881" s="438"/>
      <c r="E881" s="438"/>
      <c r="F881" s="438"/>
      <c r="G881" s="438"/>
      <c r="H881" s="438"/>
      <c r="I881" s="438"/>
      <c r="J881" s="439">
        <v>9010401028746</v>
      </c>
      <c r="K881" s="440"/>
      <c r="L881" s="440"/>
      <c r="M881" s="440"/>
      <c r="N881" s="440"/>
      <c r="O881" s="440"/>
      <c r="P881" s="445" t="s">
        <v>641</v>
      </c>
      <c r="Q881" s="333"/>
      <c r="R881" s="333"/>
      <c r="S881" s="333"/>
      <c r="T881" s="333"/>
      <c r="U881" s="333"/>
      <c r="V881" s="333"/>
      <c r="W881" s="333"/>
      <c r="X881" s="333"/>
      <c r="Y881" s="334">
        <v>10</v>
      </c>
      <c r="Z881" s="335"/>
      <c r="AA881" s="335"/>
      <c r="AB881" s="336"/>
      <c r="AC881" s="341" t="s">
        <v>371</v>
      </c>
      <c r="AD881" s="341"/>
      <c r="AE881" s="341"/>
      <c r="AF881" s="341"/>
      <c r="AG881" s="341"/>
      <c r="AH881" s="342">
        <v>1</v>
      </c>
      <c r="AI881" s="343"/>
      <c r="AJ881" s="343"/>
      <c r="AK881" s="343"/>
      <c r="AL881" s="344" t="s">
        <v>630</v>
      </c>
      <c r="AM881" s="345"/>
      <c r="AN881" s="345"/>
      <c r="AO881" s="346"/>
      <c r="AP881" s="340" t="s">
        <v>630</v>
      </c>
      <c r="AQ881" s="340"/>
      <c r="AR881" s="340"/>
      <c r="AS881" s="340"/>
      <c r="AT881" s="340"/>
      <c r="AU881" s="340"/>
      <c r="AV881" s="340"/>
      <c r="AW881" s="340"/>
      <c r="AX881" s="340"/>
    </row>
    <row r="882" spans="1:50" ht="39.950000000000003" customHeight="1" x14ac:dyDescent="0.15">
      <c r="A882" s="424">
        <v>12</v>
      </c>
      <c r="B882" s="424">
        <v>1</v>
      </c>
      <c r="C882" s="444" t="s">
        <v>632</v>
      </c>
      <c r="D882" s="438"/>
      <c r="E882" s="438"/>
      <c r="F882" s="438"/>
      <c r="G882" s="438"/>
      <c r="H882" s="438"/>
      <c r="I882" s="438"/>
      <c r="J882" s="439">
        <v>9010401028746</v>
      </c>
      <c r="K882" s="440"/>
      <c r="L882" s="440"/>
      <c r="M882" s="440"/>
      <c r="N882" s="440"/>
      <c r="O882" s="440"/>
      <c r="P882" s="445" t="s">
        <v>642</v>
      </c>
      <c r="Q882" s="333"/>
      <c r="R882" s="333"/>
      <c r="S882" s="333"/>
      <c r="T882" s="333"/>
      <c r="U882" s="333"/>
      <c r="V882" s="333"/>
      <c r="W882" s="333"/>
      <c r="X882" s="333"/>
      <c r="Y882" s="334">
        <v>9</v>
      </c>
      <c r="Z882" s="335"/>
      <c r="AA882" s="335"/>
      <c r="AB882" s="336"/>
      <c r="AC882" s="341" t="s">
        <v>371</v>
      </c>
      <c r="AD882" s="341"/>
      <c r="AE882" s="341"/>
      <c r="AF882" s="341"/>
      <c r="AG882" s="341"/>
      <c r="AH882" s="342">
        <v>1</v>
      </c>
      <c r="AI882" s="343"/>
      <c r="AJ882" s="343"/>
      <c r="AK882" s="343"/>
      <c r="AL882" s="344" t="s">
        <v>630</v>
      </c>
      <c r="AM882" s="345"/>
      <c r="AN882" s="345"/>
      <c r="AO882" s="346"/>
      <c r="AP882" s="340" t="s">
        <v>630</v>
      </c>
      <c r="AQ882" s="340"/>
      <c r="AR882" s="340"/>
      <c r="AS882" s="340"/>
      <c r="AT882" s="340"/>
      <c r="AU882" s="340"/>
      <c r="AV882" s="340"/>
      <c r="AW882" s="340"/>
      <c r="AX882" s="340"/>
    </row>
    <row r="883" spans="1:50" ht="39.950000000000003" customHeight="1" x14ac:dyDescent="0.15">
      <c r="A883" s="424">
        <v>13</v>
      </c>
      <c r="B883" s="424">
        <v>1</v>
      </c>
      <c r="C883" s="444" t="s">
        <v>632</v>
      </c>
      <c r="D883" s="438"/>
      <c r="E883" s="438"/>
      <c r="F883" s="438"/>
      <c r="G883" s="438"/>
      <c r="H883" s="438"/>
      <c r="I883" s="438"/>
      <c r="J883" s="439">
        <v>9010401028746</v>
      </c>
      <c r="K883" s="440"/>
      <c r="L883" s="440"/>
      <c r="M883" s="440"/>
      <c r="N883" s="440"/>
      <c r="O883" s="440"/>
      <c r="P883" s="445" t="s">
        <v>643</v>
      </c>
      <c r="Q883" s="333"/>
      <c r="R883" s="333"/>
      <c r="S883" s="333"/>
      <c r="T883" s="333"/>
      <c r="U883" s="333"/>
      <c r="V883" s="333"/>
      <c r="W883" s="333"/>
      <c r="X883" s="333"/>
      <c r="Y883" s="334">
        <v>9</v>
      </c>
      <c r="Z883" s="335"/>
      <c r="AA883" s="335"/>
      <c r="AB883" s="336"/>
      <c r="AC883" s="341" t="s">
        <v>371</v>
      </c>
      <c r="AD883" s="341"/>
      <c r="AE883" s="341"/>
      <c r="AF883" s="341"/>
      <c r="AG883" s="341"/>
      <c r="AH883" s="342">
        <v>1</v>
      </c>
      <c r="AI883" s="343"/>
      <c r="AJ883" s="343"/>
      <c r="AK883" s="343"/>
      <c r="AL883" s="344" t="s">
        <v>630</v>
      </c>
      <c r="AM883" s="345"/>
      <c r="AN883" s="345"/>
      <c r="AO883" s="346"/>
      <c r="AP883" s="340" t="s">
        <v>630</v>
      </c>
      <c r="AQ883" s="340"/>
      <c r="AR883" s="340"/>
      <c r="AS883" s="340"/>
      <c r="AT883" s="340"/>
      <c r="AU883" s="340"/>
      <c r="AV883" s="340"/>
      <c r="AW883" s="340"/>
      <c r="AX883" s="340"/>
    </row>
    <row r="884" spans="1:50" ht="50.25" customHeight="1" x14ac:dyDescent="0.15">
      <c r="A884" s="424">
        <v>14</v>
      </c>
      <c r="B884" s="424">
        <v>1</v>
      </c>
      <c r="C884" s="444" t="s">
        <v>632</v>
      </c>
      <c r="D884" s="438"/>
      <c r="E884" s="438"/>
      <c r="F884" s="438"/>
      <c r="G884" s="438"/>
      <c r="H884" s="438"/>
      <c r="I884" s="438"/>
      <c r="J884" s="439">
        <v>9010401028746</v>
      </c>
      <c r="K884" s="440"/>
      <c r="L884" s="440"/>
      <c r="M884" s="440"/>
      <c r="N884" s="440"/>
      <c r="O884" s="440"/>
      <c r="P884" s="445" t="s">
        <v>644</v>
      </c>
      <c r="Q884" s="333"/>
      <c r="R884" s="333"/>
      <c r="S884" s="333"/>
      <c r="T884" s="333"/>
      <c r="U884" s="333"/>
      <c r="V884" s="333"/>
      <c r="W884" s="333"/>
      <c r="X884" s="333"/>
      <c r="Y884" s="334">
        <v>9</v>
      </c>
      <c r="Z884" s="335"/>
      <c r="AA884" s="335"/>
      <c r="AB884" s="336"/>
      <c r="AC884" s="341" t="s">
        <v>371</v>
      </c>
      <c r="AD884" s="341"/>
      <c r="AE884" s="341"/>
      <c r="AF884" s="341"/>
      <c r="AG884" s="341"/>
      <c r="AH884" s="342">
        <v>1</v>
      </c>
      <c r="AI884" s="343"/>
      <c r="AJ884" s="343"/>
      <c r="AK884" s="343"/>
      <c r="AL884" s="344" t="s">
        <v>630</v>
      </c>
      <c r="AM884" s="345"/>
      <c r="AN884" s="345"/>
      <c r="AO884" s="346"/>
      <c r="AP884" s="340" t="s">
        <v>630</v>
      </c>
      <c r="AQ884" s="340"/>
      <c r="AR884" s="340"/>
      <c r="AS884" s="340"/>
      <c r="AT884" s="340"/>
      <c r="AU884" s="340"/>
      <c r="AV884" s="340"/>
      <c r="AW884" s="340"/>
      <c r="AX884" s="340"/>
    </row>
    <row r="885" spans="1:50" ht="39.950000000000003" customHeight="1" x14ac:dyDescent="0.15">
      <c r="A885" s="424">
        <v>15</v>
      </c>
      <c r="B885" s="424">
        <v>1</v>
      </c>
      <c r="C885" s="444" t="s">
        <v>632</v>
      </c>
      <c r="D885" s="438"/>
      <c r="E885" s="438"/>
      <c r="F885" s="438"/>
      <c r="G885" s="438"/>
      <c r="H885" s="438"/>
      <c r="I885" s="438"/>
      <c r="J885" s="439">
        <v>9010401028746</v>
      </c>
      <c r="K885" s="440"/>
      <c r="L885" s="440"/>
      <c r="M885" s="440"/>
      <c r="N885" s="440"/>
      <c r="O885" s="440"/>
      <c r="P885" s="445" t="s">
        <v>645</v>
      </c>
      <c r="Q885" s="333"/>
      <c r="R885" s="333"/>
      <c r="S885" s="333"/>
      <c r="T885" s="333"/>
      <c r="U885" s="333"/>
      <c r="V885" s="333"/>
      <c r="W885" s="333"/>
      <c r="X885" s="333"/>
      <c r="Y885" s="334">
        <v>8</v>
      </c>
      <c r="Z885" s="335"/>
      <c r="AA885" s="335"/>
      <c r="AB885" s="336"/>
      <c r="AC885" s="341" t="s">
        <v>371</v>
      </c>
      <c r="AD885" s="341"/>
      <c r="AE885" s="341"/>
      <c r="AF885" s="341"/>
      <c r="AG885" s="341"/>
      <c r="AH885" s="342">
        <v>1</v>
      </c>
      <c r="AI885" s="343"/>
      <c r="AJ885" s="343"/>
      <c r="AK885" s="343"/>
      <c r="AL885" s="344" t="s">
        <v>630</v>
      </c>
      <c r="AM885" s="345"/>
      <c r="AN885" s="345"/>
      <c r="AO885" s="346"/>
      <c r="AP885" s="340" t="s">
        <v>630</v>
      </c>
      <c r="AQ885" s="340"/>
      <c r="AR885" s="340"/>
      <c r="AS885" s="340"/>
      <c r="AT885" s="340"/>
      <c r="AU885" s="340"/>
      <c r="AV885" s="340"/>
      <c r="AW885" s="340"/>
      <c r="AX885" s="340"/>
    </row>
    <row r="886" spans="1:50" ht="39.950000000000003" customHeight="1" x14ac:dyDescent="0.15">
      <c r="A886" s="424">
        <v>16</v>
      </c>
      <c r="B886" s="424">
        <v>1</v>
      </c>
      <c r="C886" s="444" t="s">
        <v>632</v>
      </c>
      <c r="D886" s="438"/>
      <c r="E886" s="438"/>
      <c r="F886" s="438"/>
      <c r="G886" s="438"/>
      <c r="H886" s="438"/>
      <c r="I886" s="438"/>
      <c r="J886" s="439">
        <v>9010401028746</v>
      </c>
      <c r="K886" s="440"/>
      <c r="L886" s="440"/>
      <c r="M886" s="440"/>
      <c r="N886" s="440"/>
      <c r="O886" s="440"/>
      <c r="P886" s="445" t="s">
        <v>646</v>
      </c>
      <c r="Q886" s="333"/>
      <c r="R886" s="333"/>
      <c r="S886" s="333"/>
      <c r="T886" s="333"/>
      <c r="U886" s="333"/>
      <c r="V886" s="333"/>
      <c r="W886" s="333"/>
      <c r="X886" s="333"/>
      <c r="Y886" s="334">
        <v>7</v>
      </c>
      <c r="Z886" s="335"/>
      <c r="AA886" s="335"/>
      <c r="AB886" s="336"/>
      <c r="AC886" s="341" t="s">
        <v>371</v>
      </c>
      <c r="AD886" s="341"/>
      <c r="AE886" s="341"/>
      <c r="AF886" s="341"/>
      <c r="AG886" s="341"/>
      <c r="AH886" s="342">
        <v>1</v>
      </c>
      <c r="AI886" s="343"/>
      <c r="AJ886" s="343"/>
      <c r="AK886" s="343"/>
      <c r="AL886" s="344" t="s">
        <v>630</v>
      </c>
      <c r="AM886" s="345"/>
      <c r="AN886" s="345"/>
      <c r="AO886" s="346"/>
      <c r="AP886" s="340" t="s">
        <v>630</v>
      </c>
      <c r="AQ886" s="340"/>
      <c r="AR886" s="340"/>
      <c r="AS886" s="340"/>
      <c r="AT886" s="340"/>
      <c r="AU886" s="340"/>
      <c r="AV886" s="340"/>
      <c r="AW886" s="340"/>
      <c r="AX886" s="340"/>
    </row>
    <row r="887" spans="1:50" s="16" customFormat="1" ht="39.950000000000003" customHeight="1" x14ac:dyDescent="0.15">
      <c r="A887" s="424">
        <v>17</v>
      </c>
      <c r="B887" s="424">
        <v>1</v>
      </c>
      <c r="C887" s="444" t="s">
        <v>632</v>
      </c>
      <c r="D887" s="438"/>
      <c r="E887" s="438"/>
      <c r="F887" s="438"/>
      <c r="G887" s="438"/>
      <c r="H887" s="438"/>
      <c r="I887" s="438"/>
      <c r="J887" s="439">
        <v>9010401028746</v>
      </c>
      <c r="K887" s="440"/>
      <c r="L887" s="440"/>
      <c r="M887" s="440"/>
      <c r="N887" s="440"/>
      <c r="O887" s="440"/>
      <c r="P887" s="445" t="s">
        <v>647</v>
      </c>
      <c r="Q887" s="333"/>
      <c r="R887" s="333"/>
      <c r="S887" s="333"/>
      <c r="T887" s="333"/>
      <c r="U887" s="333"/>
      <c r="V887" s="333"/>
      <c r="W887" s="333"/>
      <c r="X887" s="333"/>
      <c r="Y887" s="334">
        <v>5</v>
      </c>
      <c r="Z887" s="335"/>
      <c r="AA887" s="335"/>
      <c r="AB887" s="336"/>
      <c r="AC887" s="341" t="s">
        <v>371</v>
      </c>
      <c r="AD887" s="341"/>
      <c r="AE887" s="341"/>
      <c r="AF887" s="341"/>
      <c r="AG887" s="341"/>
      <c r="AH887" s="342">
        <v>1</v>
      </c>
      <c r="AI887" s="343"/>
      <c r="AJ887" s="343"/>
      <c r="AK887" s="343"/>
      <c r="AL887" s="344" t="s">
        <v>630</v>
      </c>
      <c r="AM887" s="345"/>
      <c r="AN887" s="345"/>
      <c r="AO887" s="346"/>
      <c r="AP887" s="340" t="s">
        <v>630</v>
      </c>
      <c r="AQ887" s="340"/>
      <c r="AR887" s="340"/>
      <c r="AS887" s="340"/>
      <c r="AT887" s="340"/>
      <c r="AU887" s="340"/>
      <c r="AV887" s="340"/>
      <c r="AW887" s="340"/>
      <c r="AX887" s="340"/>
    </row>
    <row r="888" spans="1:50" ht="50.25" customHeight="1" x14ac:dyDescent="0.15">
      <c r="A888" s="424">
        <v>18</v>
      </c>
      <c r="B888" s="424">
        <v>1</v>
      </c>
      <c r="C888" s="444" t="s">
        <v>632</v>
      </c>
      <c r="D888" s="438"/>
      <c r="E888" s="438"/>
      <c r="F888" s="438"/>
      <c r="G888" s="438"/>
      <c r="H888" s="438"/>
      <c r="I888" s="438"/>
      <c r="J888" s="439">
        <v>9010401028746</v>
      </c>
      <c r="K888" s="440"/>
      <c r="L888" s="440"/>
      <c r="M888" s="440"/>
      <c r="N888" s="440"/>
      <c r="O888" s="440"/>
      <c r="P888" s="445" t="s">
        <v>648</v>
      </c>
      <c r="Q888" s="333"/>
      <c r="R888" s="333"/>
      <c r="S888" s="333"/>
      <c r="T888" s="333"/>
      <c r="U888" s="333"/>
      <c r="V888" s="333"/>
      <c r="W888" s="333"/>
      <c r="X888" s="333"/>
      <c r="Y888" s="334">
        <v>5</v>
      </c>
      <c r="Z888" s="335"/>
      <c r="AA888" s="335"/>
      <c r="AB888" s="336"/>
      <c r="AC888" s="341" t="s">
        <v>371</v>
      </c>
      <c r="AD888" s="341"/>
      <c r="AE888" s="341"/>
      <c r="AF888" s="341"/>
      <c r="AG888" s="341"/>
      <c r="AH888" s="342">
        <v>1</v>
      </c>
      <c r="AI888" s="343"/>
      <c r="AJ888" s="343"/>
      <c r="AK888" s="343"/>
      <c r="AL888" s="344" t="s">
        <v>630</v>
      </c>
      <c r="AM888" s="345"/>
      <c r="AN888" s="345"/>
      <c r="AO888" s="346"/>
      <c r="AP888" s="340" t="s">
        <v>630</v>
      </c>
      <c r="AQ888" s="340"/>
      <c r="AR888" s="340"/>
      <c r="AS888" s="340"/>
      <c r="AT888" s="340"/>
      <c r="AU888" s="340"/>
      <c r="AV888" s="340"/>
      <c r="AW888" s="340"/>
      <c r="AX888" s="340"/>
    </row>
    <row r="889" spans="1:50" ht="39.950000000000003" customHeight="1" x14ac:dyDescent="0.15">
      <c r="A889" s="424">
        <v>19</v>
      </c>
      <c r="B889" s="424">
        <v>1</v>
      </c>
      <c r="C889" s="444" t="s">
        <v>632</v>
      </c>
      <c r="D889" s="438"/>
      <c r="E889" s="438"/>
      <c r="F889" s="438"/>
      <c r="G889" s="438"/>
      <c r="H889" s="438"/>
      <c r="I889" s="438"/>
      <c r="J889" s="439">
        <v>9010401028746</v>
      </c>
      <c r="K889" s="440"/>
      <c r="L889" s="440"/>
      <c r="M889" s="440"/>
      <c r="N889" s="440"/>
      <c r="O889" s="440"/>
      <c r="P889" s="445" t="s">
        <v>649</v>
      </c>
      <c r="Q889" s="333"/>
      <c r="R889" s="333"/>
      <c r="S889" s="333"/>
      <c r="T889" s="333"/>
      <c r="U889" s="333"/>
      <c r="V889" s="333"/>
      <c r="W889" s="333"/>
      <c r="X889" s="333"/>
      <c r="Y889" s="334">
        <v>5</v>
      </c>
      <c r="Z889" s="335"/>
      <c r="AA889" s="335"/>
      <c r="AB889" s="336"/>
      <c r="AC889" s="341" t="s">
        <v>371</v>
      </c>
      <c r="AD889" s="341"/>
      <c r="AE889" s="341"/>
      <c r="AF889" s="341"/>
      <c r="AG889" s="341"/>
      <c r="AH889" s="342">
        <v>1</v>
      </c>
      <c r="AI889" s="343"/>
      <c r="AJ889" s="343"/>
      <c r="AK889" s="343"/>
      <c r="AL889" s="344" t="s">
        <v>630</v>
      </c>
      <c r="AM889" s="345"/>
      <c r="AN889" s="345"/>
      <c r="AO889" s="346"/>
      <c r="AP889" s="340" t="s">
        <v>630</v>
      </c>
      <c r="AQ889" s="340"/>
      <c r="AR889" s="340"/>
      <c r="AS889" s="340"/>
      <c r="AT889" s="340"/>
      <c r="AU889" s="340"/>
      <c r="AV889" s="340"/>
      <c r="AW889" s="340"/>
      <c r="AX889" s="340"/>
    </row>
    <row r="890" spans="1:50" ht="39.950000000000003" customHeight="1" x14ac:dyDescent="0.15">
      <c r="A890" s="424">
        <v>20</v>
      </c>
      <c r="B890" s="424">
        <v>1</v>
      </c>
      <c r="C890" s="444" t="s">
        <v>632</v>
      </c>
      <c r="D890" s="438"/>
      <c r="E890" s="438"/>
      <c r="F890" s="438"/>
      <c r="G890" s="438"/>
      <c r="H890" s="438"/>
      <c r="I890" s="438"/>
      <c r="J890" s="439">
        <v>9010401028746</v>
      </c>
      <c r="K890" s="440"/>
      <c r="L890" s="440"/>
      <c r="M890" s="440"/>
      <c r="N890" s="440"/>
      <c r="O890" s="440"/>
      <c r="P890" s="445" t="s">
        <v>650</v>
      </c>
      <c r="Q890" s="333"/>
      <c r="R890" s="333"/>
      <c r="S890" s="333"/>
      <c r="T890" s="333"/>
      <c r="U890" s="333"/>
      <c r="V890" s="333"/>
      <c r="W890" s="333"/>
      <c r="X890" s="333"/>
      <c r="Y890" s="334">
        <v>3</v>
      </c>
      <c r="Z890" s="335"/>
      <c r="AA890" s="335"/>
      <c r="AB890" s="336"/>
      <c r="AC890" s="341" t="s">
        <v>371</v>
      </c>
      <c r="AD890" s="341"/>
      <c r="AE890" s="341"/>
      <c r="AF890" s="341"/>
      <c r="AG890" s="341"/>
      <c r="AH890" s="342">
        <v>1</v>
      </c>
      <c r="AI890" s="343"/>
      <c r="AJ890" s="343"/>
      <c r="AK890" s="343"/>
      <c r="AL890" s="344" t="s">
        <v>630</v>
      </c>
      <c r="AM890" s="345"/>
      <c r="AN890" s="345"/>
      <c r="AO890" s="346"/>
      <c r="AP890" s="340" t="s">
        <v>630</v>
      </c>
      <c r="AQ890" s="340"/>
      <c r="AR890" s="340"/>
      <c r="AS890" s="340"/>
      <c r="AT890" s="340"/>
      <c r="AU890" s="340"/>
      <c r="AV890" s="340"/>
      <c r="AW890" s="340"/>
      <c r="AX890" s="340"/>
    </row>
    <row r="891" spans="1:50" ht="39.950000000000003" customHeight="1" x14ac:dyDescent="0.15">
      <c r="A891" s="424">
        <v>21</v>
      </c>
      <c r="B891" s="424">
        <v>1</v>
      </c>
      <c r="C891" s="444" t="s">
        <v>632</v>
      </c>
      <c r="D891" s="438"/>
      <c r="E891" s="438"/>
      <c r="F891" s="438"/>
      <c r="G891" s="438"/>
      <c r="H891" s="438"/>
      <c r="I891" s="438"/>
      <c r="J891" s="439">
        <v>9010401028746</v>
      </c>
      <c r="K891" s="440"/>
      <c r="L891" s="440"/>
      <c r="M891" s="440"/>
      <c r="N891" s="440"/>
      <c r="O891" s="440"/>
      <c r="P891" s="445" t="s">
        <v>651</v>
      </c>
      <c r="Q891" s="333"/>
      <c r="R891" s="333"/>
      <c r="S891" s="333"/>
      <c r="T891" s="333"/>
      <c r="U891" s="333"/>
      <c r="V891" s="333"/>
      <c r="W891" s="333"/>
      <c r="X891" s="333"/>
      <c r="Y891" s="334">
        <v>3</v>
      </c>
      <c r="Z891" s="335"/>
      <c r="AA891" s="335"/>
      <c r="AB891" s="336"/>
      <c r="AC891" s="341" t="s">
        <v>371</v>
      </c>
      <c r="AD891" s="341"/>
      <c r="AE891" s="341"/>
      <c r="AF891" s="341"/>
      <c r="AG891" s="341"/>
      <c r="AH891" s="342">
        <v>1</v>
      </c>
      <c r="AI891" s="343"/>
      <c r="AJ891" s="343"/>
      <c r="AK891" s="343"/>
      <c r="AL891" s="344" t="s">
        <v>630</v>
      </c>
      <c r="AM891" s="345"/>
      <c r="AN891" s="345"/>
      <c r="AO891" s="346"/>
      <c r="AP891" s="340" t="s">
        <v>630</v>
      </c>
      <c r="AQ891" s="340"/>
      <c r="AR891" s="340"/>
      <c r="AS891" s="340"/>
      <c r="AT891" s="340"/>
      <c r="AU891" s="340"/>
      <c r="AV891" s="340"/>
      <c r="AW891" s="340"/>
      <c r="AX891" s="340"/>
    </row>
    <row r="892" spans="1:50" ht="39.950000000000003" customHeight="1" x14ac:dyDescent="0.15">
      <c r="A892" s="424">
        <v>22</v>
      </c>
      <c r="B892" s="424">
        <v>1</v>
      </c>
      <c r="C892" s="444" t="s">
        <v>652</v>
      </c>
      <c r="D892" s="438"/>
      <c r="E892" s="438"/>
      <c r="F892" s="438"/>
      <c r="G892" s="438"/>
      <c r="H892" s="438"/>
      <c r="I892" s="438"/>
      <c r="J892" s="448">
        <v>2140001013316</v>
      </c>
      <c r="K892" s="449"/>
      <c r="L892" s="449"/>
      <c r="M892" s="449"/>
      <c r="N892" s="449"/>
      <c r="O892" s="450"/>
      <c r="P892" s="445" t="s">
        <v>653</v>
      </c>
      <c r="Q892" s="333"/>
      <c r="R892" s="333"/>
      <c r="S892" s="333"/>
      <c r="T892" s="333"/>
      <c r="U892" s="333"/>
      <c r="V892" s="333"/>
      <c r="W892" s="333"/>
      <c r="X892" s="333"/>
      <c r="Y892" s="334">
        <v>100</v>
      </c>
      <c r="Z892" s="335"/>
      <c r="AA892" s="335"/>
      <c r="AB892" s="336"/>
      <c r="AC892" s="341" t="s">
        <v>376</v>
      </c>
      <c r="AD892" s="341"/>
      <c r="AE892" s="341"/>
      <c r="AF892" s="341"/>
      <c r="AG892" s="341"/>
      <c r="AH892" s="342" t="s">
        <v>630</v>
      </c>
      <c r="AI892" s="343"/>
      <c r="AJ892" s="343"/>
      <c r="AK892" s="343"/>
      <c r="AL892" s="344" t="s">
        <v>630</v>
      </c>
      <c r="AM892" s="345"/>
      <c r="AN892" s="345"/>
      <c r="AO892" s="346"/>
      <c r="AP892" s="340" t="s">
        <v>630</v>
      </c>
      <c r="AQ892" s="340"/>
      <c r="AR892" s="340"/>
      <c r="AS892" s="340"/>
      <c r="AT892" s="340"/>
      <c r="AU892" s="340"/>
      <c r="AV892" s="340"/>
      <c r="AW892" s="340"/>
      <c r="AX892" s="340"/>
    </row>
    <row r="893" spans="1:50" ht="39.950000000000003" customHeight="1" x14ac:dyDescent="0.15">
      <c r="A893" s="424">
        <v>23</v>
      </c>
      <c r="B893" s="424">
        <v>1</v>
      </c>
      <c r="C893" s="444" t="s">
        <v>652</v>
      </c>
      <c r="D893" s="438"/>
      <c r="E893" s="438"/>
      <c r="F893" s="438"/>
      <c r="G893" s="438"/>
      <c r="H893" s="438"/>
      <c r="I893" s="438"/>
      <c r="J893" s="448">
        <v>2140001013316</v>
      </c>
      <c r="K893" s="449"/>
      <c r="L893" s="449"/>
      <c r="M893" s="449"/>
      <c r="N893" s="449"/>
      <c r="O893" s="450"/>
      <c r="P893" s="445" t="s">
        <v>654</v>
      </c>
      <c r="Q893" s="333"/>
      <c r="R893" s="333"/>
      <c r="S893" s="333"/>
      <c r="T893" s="333"/>
      <c r="U893" s="333"/>
      <c r="V893" s="333"/>
      <c r="W893" s="333"/>
      <c r="X893" s="333"/>
      <c r="Y893" s="334">
        <v>98</v>
      </c>
      <c r="Z893" s="335"/>
      <c r="AA893" s="335"/>
      <c r="AB893" s="336"/>
      <c r="AC893" s="341" t="s">
        <v>376</v>
      </c>
      <c r="AD893" s="341"/>
      <c r="AE893" s="341"/>
      <c r="AF893" s="341"/>
      <c r="AG893" s="341"/>
      <c r="AH893" s="342" t="s">
        <v>630</v>
      </c>
      <c r="AI893" s="343"/>
      <c r="AJ893" s="343"/>
      <c r="AK893" s="343"/>
      <c r="AL893" s="344" t="s">
        <v>630</v>
      </c>
      <c r="AM893" s="345"/>
      <c r="AN893" s="345"/>
      <c r="AO893" s="346"/>
      <c r="AP893" s="340" t="s">
        <v>630</v>
      </c>
      <c r="AQ893" s="340"/>
      <c r="AR893" s="340"/>
      <c r="AS893" s="340"/>
      <c r="AT893" s="340"/>
      <c r="AU893" s="340"/>
      <c r="AV893" s="340"/>
      <c r="AW893" s="340"/>
      <c r="AX893" s="340"/>
    </row>
    <row r="894" spans="1:50" ht="39.950000000000003" customHeight="1" x14ac:dyDescent="0.15">
      <c r="A894" s="424">
        <v>24</v>
      </c>
      <c r="B894" s="424">
        <v>1</v>
      </c>
      <c r="C894" s="444" t="s">
        <v>652</v>
      </c>
      <c r="D894" s="438"/>
      <c r="E894" s="438"/>
      <c r="F894" s="438"/>
      <c r="G894" s="438"/>
      <c r="H894" s="438"/>
      <c r="I894" s="438"/>
      <c r="J894" s="448">
        <v>2140001013316</v>
      </c>
      <c r="K894" s="449"/>
      <c r="L894" s="449"/>
      <c r="M894" s="449"/>
      <c r="N894" s="449"/>
      <c r="O894" s="450"/>
      <c r="P894" s="445" t="s">
        <v>655</v>
      </c>
      <c r="Q894" s="333"/>
      <c r="R894" s="333"/>
      <c r="S894" s="333"/>
      <c r="T894" s="333"/>
      <c r="U894" s="333"/>
      <c r="V894" s="333"/>
      <c r="W894" s="333"/>
      <c r="X894" s="333"/>
      <c r="Y894" s="334">
        <v>10</v>
      </c>
      <c r="Z894" s="335"/>
      <c r="AA894" s="335"/>
      <c r="AB894" s="336"/>
      <c r="AC894" s="341" t="s">
        <v>378</v>
      </c>
      <c r="AD894" s="341"/>
      <c r="AE894" s="341"/>
      <c r="AF894" s="341"/>
      <c r="AG894" s="341"/>
      <c r="AH894" s="342" t="s">
        <v>630</v>
      </c>
      <c r="AI894" s="343"/>
      <c r="AJ894" s="343"/>
      <c r="AK894" s="343"/>
      <c r="AL894" s="344" t="s">
        <v>630</v>
      </c>
      <c r="AM894" s="345"/>
      <c r="AN894" s="345"/>
      <c r="AO894" s="346"/>
      <c r="AP894" s="340" t="s">
        <v>630</v>
      </c>
      <c r="AQ894" s="340"/>
      <c r="AR894" s="340"/>
      <c r="AS894" s="340"/>
      <c r="AT894" s="340"/>
      <c r="AU894" s="340"/>
      <c r="AV894" s="340"/>
      <c r="AW894" s="340"/>
      <c r="AX894" s="340"/>
    </row>
    <row r="895" spans="1:50" ht="39.950000000000003" customHeight="1" x14ac:dyDescent="0.15">
      <c r="A895" s="424">
        <v>25</v>
      </c>
      <c r="B895" s="424">
        <v>1</v>
      </c>
      <c r="C895" s="444" t="s">
        <v>652</v>
      </c>
      <c r="D895" s="438"/>
      <c r="E895" s="438"/>
      <c r="F895" s="438"/>
      <c r="G895" s="438"/>
      <c r="H895" s="438"/>
      <c r="I895" s="438"/>
      <c r="J895" s="448">
        <v>2140001013316</v>
      </c>
      <c r="K895" s="449"/>
      <c r="L895" s="449"/>
      <c r="M895" s="449"/>
      <c r="N895" s="449"/>
      <c r="O895" s="450"/>
      <c r="P895" s="445" t="s">
        <v>656</v>
      </c>
      <c r="Q895" s="333"/>
      <c r="R895" s="333"/>
      <c r="S895" s="333"/>
      <c r="T895" s="333"/>
      <c r="U895" s="333"/>
      <c r="V895" s="333"/>
      <c r="W895" s="333"/>
      <c r="X895" s="333"/>
      <c r="Y895" s="334">
        <v>8</v>
      </c>
      <c r="Z895" s="335"/>
      <c r="AA895" s="335"/>
      <c r="AB895" s="336"/>
      <c r="AC895" s="341" t="s">
        <v>371</v>
      </c>
      <c r="AD895" s="341"/>
      <c r="AE895" s="341"/>
      <c r="AF895" s="341"/>
      <c r="AG895" s="341"/>
      <c r="AH895" s="342">
        <v>1</v>
      </c>
      <c r="AI895" s="343"/>
      <c r="AJ895" s="343"/>
      <c r="AK895" s="343"/>
      <c r="AL895" s="344" t="s">
        <v>630</v>
      </c>
      <c r="AM895" s="345"/>
      <c r="AN895" s="345"/>
      <c r="AO895" s="346"/>
      <c r="AP895" s="340" t="s">
        <v>630</v>
      </c>
      <c r="AQ895" s="340"/>
      <c r="AR895" s="340"/>
      <c r="AS895" s="340"/>
      <c r="AT895" s="340"/>
      <c r="AU895" s="340"/>
      <c r="AV895" s="340"/>
      <c r="AW895" s="340"/>
      <c r="AX895" s="340"/>
    </row>
    <row r="896" spans="1:50" ht="39.950000000000003" customHeight="1" x14ac:dyDescent="0.15">
      <c r="A896" s="424">
        <v>26</v>
      </c>
      <c r="B896" s="424">
        <v>1</v>
      </c>
      <c r="C896" s="444" t="s">
        <v>652</v>
      </c>
      <c r="D896" s="438"/>
      <c r="E896" s="438"/>
      <c r="F896" s="438"/>
      <c r="G896" s="438"/>
      <c r="H896" s="438"/>
      <c r="I896" s="438"/>
      <c r="J896" s="448">
        <v>2140001013316</v>
      </c>
      <c r="K896" s="449"/>
      <c r="L896" s="449"/>
      <c r="M896" s="449"/>
      <c r="N896" s="449"/>
      <c r="O896" s="450"/>
      <c r="P896" s="445" t="s">
        <v>657</v>
      </c>
      <c r="Q896" s="333"/>
      <c r="R896" s="333"/>
      <c r="S896" s="333"/>
      <c r="T896" s="333"/>
      <c r="U896" s="333"/>
      <c r="V896" s="333"/>
      <c r="W896" s="333"/>
      <c r="X896" s="333"/>
      <c r="Y896" s="334">
        <v>2</v>
      </c>
      <c r="Z896" s="335"/>
      <c r="AA896" s="335"/>
      <c r="AB896" s="336"/>
      <c r="AC896" s="341" t="s">
        <v>377</v>
      </c>
      <c r="AD896" s="341"/>
      <c r="AE896" s="341"/>
      <c r="AF896" s="341"/>
      <c r="AG896" s="341"/>
      <c r="AH896" s="342" t="s">
        <v>630</v>
      </c>
      <c r="AI896" s="343"/>
      <c r="AJ896" s="343"/>
      <c r="AK896" s="343"/>
      <c r="AL896" s="344" t="s">
        <v>630</v>
      </c>
      <c r="AM896" s="345"/>
      <c r="AN896" s="345"/>
      <c r="AO896" s="346"/>
      <c r="AP896" s="340" t="s">
        <v>630</v>
      </c>
      <c r="AQ896" s="340"/>
      <c r="AR896" s="340"/>
      <c r="AS896" s="340"/>
      <c r="AT896" s="340"/>
      <c r="AU896" s="340"/>
      <c r="AV896" s="340"/>
      <c r="AW896" s="340"/>
      <c r="AX896" s="340"/>
    </row>
    <row r="897" spans="1:50" ht="57.75" customHeight="1" x14ac:dyDescent="0.15">
      <c r="A897" s="424">
        <v>27</v>
      </c>
      <c r="B897" s="424">
        <v>1</v>
      </c>
      <c r="C897" s="444" t="s">
        <v>658</v>
      </c>
      <c r="D897" s="438"/>
      <c r="E897" s="438"/>
      <c r="F897" s="438"/>
      <c r="G897" s="438"/>
      <c r="H897" s="438"/>
      <c r="I897" s="438"/>
      <c r="J897" s="448">
        <v>2010001034531</v>
      </c>
      <c r="K897" s="449"/>
      <c r="L897" s="449"/>
      <c r="M897" s="449"/>
      <c r="N897" s="449"/>
      <c r="O897" s="450"/>
      <c r="P897" s="445" t="s">
        <v>659</v>
      </c>
      <c r="Q897" s="333"/>
      <c r="R897" s="333"/>
      <c r="S897" s="333"/>
      <c r="T897" s="333"/>
      <c r="U897" s="333"/>
      <c r="V897" s="333"/>
      <c r="W897" s="333"/>
      <c r="X897" s="333"/>
      <c r="Y897" s="334">
        <v>123</v>
      </c>
      <c r="Z897" s="335"/>
      <c r="AA897" s="335"/>
      <c r="AB897" s="336"/>
      <c r="AC897" s="341" t="s">
        <v>378</v>
      </c>
      <c r="AD897" s="341"/>
      <c r="AE897" s="341"/>
      <c r="AF897" s="341"/>
      <c r="AG897" s="341"/>
      <c r="AH897" s="342" t="s">
        <v>630</v>
      </c>
      <c r="AI897" s="343"/>
      <c r="AJ897" s="343"/>
      <c r="AK897" s="343"/>
      <c r="AL897" s="344" t="s">
        <v>630</v>
      </c>
      <c r="AM897" s="345"/>
      <c r="AN897" s="345"/>
      <c r="AO897" s="346"/>
      <c r="AP897" s="340" t="s">
        <v>630</v>
      </c>
      <c r="AQ897" s="340"/>
      <c r="AR897" s="340"/>
      <c r="AS897" s="340"/>
      <c r="AT897" s="340"/>
      <c r="AU897" s="340"/>
      <c r="AV897" s="340"/>
      <c r="AW897" s="340"/>
      <c r="AX897" s="340"/>
    </row>
    <row r="898" spans="1:50" ht="50.25" customHeight="1" x14ac:dyDescent="0.15">
      <c r="A898" s="424">
        <v>28</v>
      </c>
      <c r="B898" s="424">
        <v>1</v>
      </c>
      <c r="C898" s="444" t="s">
        <v>658</v>
      </c>
      <c r="D898" s="438"/>
      <c r="E898" s="438"/>
      <c r="F898" s="438"/>
      <c r="G898" s="438"/>
      <c r="H898" s="438"/>
      <c r="I898" s="438"/>
      <c r="J898" s="439">
        <v>2010001034531</v>
      </c>
      <c r="K898" s="440"/>
      <c r="L898" s="440"/>
      <c r="M898" s="440"/>
      <c r="N898" s="440"/>
      <c r="O898" s="440"/>
      <c r="P898" s="445" t="s">
        <v>660</v>
      </c>
      <c r="Q898" s="333"/>
      <c r="R898" s="333"/>
      <c r="S898" s="333"/>
      <c r="T898" s="333"/>
      <c r="U898" s="333"/>
      <c r="V898" s="333"/>
      <c r="W898" s="333"/>
      <c r="X898" s="333"/>
      <c r="Y898" s="334">
        <v>31</v>
      </c>
      <c r="Z898" s="335"/>
      <c r="AA898" s="335"/>
      <c r="AB898" s="336"/>
      <c r="AC898" s="341" t="s">
        <v>371</v>
      </c>
      <c r="AD898" s="341"/>
      <c r="AE898" s="341"/>
      <c r="AF898" s="341"/>
      <c r="AG898" s="341"/>
      <c r="AH898" s="342">
        <v>1</v>
      </c>
      <c r="AI898" s="343"/>
      <c r="AJ898" s="343"/>
      <c r="AK898" s="343"/>
      <c r="AL898" s="344" t="s">
        <v>630</v>
      </c>
      <c r="AM898" s="345"/>
      <c r="AN898" s="345"/>
      <c r="AO898" s="346"/>
      <c r="AP898" s="340" t="s">
        <v>630</v>
      </c>
      <c r="AQ898" s="340"/>
      <c r="AR898" s="340"/>
      <c r="AS898" s="340"/>
      <c r="AT898" s="340"/>
      <c r="AU898" s="340"/>
      <c r="AV898" s="340"/>
      <c r="AW898" s="340"/>
      <c r="AX898" s="340"/>
    </row>
    <row r="899" spans="1:50" ht="60.75" customHeight="1" x14ac:dyDescent="0.15">
      <c r="A899" s="424">
        <v>29</v>
      </c>
      <c r="B899" s="424">
        <v>1</v>
      </c>
      <c r="C899" s="444" t="s">
        <v>661</v>
      </c>
      <c r="D899" s="438"/>
      <c r="E899" s="438"/>
      <c r="F899" s="438"/>
      <c r="G899" s="438"/>
      <c r="H899" s="438"/>
      <c r="I899" s="438"/>
      <c r="J899" s="439">
        <v>3120001059632</v>
      </c>
      <c r="K899" s="440"/>
      <c r="L899" s="440"/>
      <c r="M899" s="440"/>
      <c r="N899" s="440"/>
      <c r="O899" s="440"/>
      <c r="P899" s="445" t="s">
        <v>662</v>
      </c>
      <c r="Q899" s="333"/>
      <c r="R899" s="333"/>
      <c r="S899" s="333"/>
      <c r="T899" s="333"/>
      <c r="U899" s="333"/>
      <c r="V899" s="333"/>
      <c r="W899" s="333"/>
      <c r="X899" s="333"/>
      <c r="Y899" s="334">
        <v>61</v>
      </c>
      <c r="Z899" s="335"/>
      <c r="AA899" s="335"/>
      <c r="AB899" s="336"/>
      <c r="AC899" s="341" t="s">
        <v>371</v>
      </c>
      <c r="AD899" s="341"/>
      <c r="AE899" s="341"/>
      <c r="AF899" s="341"/>
      <c r="AG899" s="341"/>
      <c r="AH899" s="342">
        <v>3</v>
      </c>
      <c r="AI899" s="343"/>
      <c r="AJ899" s="343"/>
      <c r="AK899" s="343"/>
      <c r="AL899" s="344" t="s">
        <v>630</v>
      </c>
      <c r="AM899" s="345"/>
      <c r="AN899" s="345"/>
      <c r="AO899" s="346"/>
      <c r="AP899" s="340" t="s">
        <v>630</v>
      </c>
      <c r="AQ899" s="340"/>
      <c r="AR899" s="340"/>
      <c r="AS899" s="340"/>
      <c r="AT899" s="340"/>
      <c r="AU899" s="340"/>
      <c r="AV899" s="340"/>
      <c r="AW899" s="340"/>
      <c r="AX899" s="340"/>
    </row>
    <row r="900" spans="1:50" ht="50.25" customHeight="1" x14ac:dyDescent="0.15">
      <c r="A900" s="424">
        <v>30</v>
      </c>
      <c r="B900" s="424">
        <v>1</v>
      </c>
      <c r="C900" s="444" t="s">
        <v>739</v>
      </c>
      <c r="D900" s="438"/>
      <c r="E900" s="438"/>
      <c r="F900" s="438"/>
      <c r="G900" s="438"/>
      <c r="H900" s="438"/>
      <c r="I900" s="438"/>
      <c r="J900" s="439">
        <v>8000020280003</v>
      </c>
      <c r="K900" s="440"/>
      <c r="L900" s="440"/>
      <c r="M900" s="440"/>
      <c r="N900" s="440"/>
      <c r="O900" s="440"/>
      <c r="P900" s="445" t="s">
        <v>740</v>
      </c>
      <c r="Q900" s="333"/>
      <c r="R900" s="333"/>
      <c r="S900" s="333"/>
      <c r="T900" s="333"/>
      <c r="U900" s="333"/>
      <c r="V900" s="333"/>
      <c r="W900" s="333"/>
      <c r="X900" s="333"/>
      <c r="Y900" s="334">
        <v>61</v>
      </c>
      <c r="Z900" s="335"/>
      <c r="AA900" s="335"/>
      <c r="AB900" s="336"/>
      <c r="AC900" s="341" t="s">
        <v>378</v>
      </c>
      <c r="AD900" s="341"/>
      <c r="AE900" s="341"/>
      <c r="AF900" s="341"/>
      <c r="AG900" s="341"/>
      <c r="AH900" s="342" t="s">
        <v>741</v>
      </c>
      <c r="AI900" s="343"/>
      <c r="AJ900" s="343"/>
      <c r="AK900" s="343"/>
      <c r="AL900" s="344" t="s">
        <v>630</v>
      </c>
      <c r="AM900" s="345"/>
      <c r="AN900" s="345"/>
      <c r="AO900" s="346"/>
      <c r="AP900" s="340" t="s">
        <v>630</v>
      </c>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39.950000000000003" customHeight="1" x14ac:dyDescent="0.15">
      <c r="A904" s="424">
        <v>1</v>
      </c>
      <c r="B904" s="424">
        <v>1</v>
      </c>
      <c r="C904" s="444" t="s">
        <v>665</v>
      </c>
      <c r="D904" s="438"/>
      <c r="E904" s="438"/>
      <c r="F904" s="438"/>
      <c r="G904" s="438"/>
      <c r="H904" s="438"/>
      <c r="I904" s="438"/>
      <c r="J904" s="439">
        <v>6010401024970</v>
      </c>
      <c r="K904" s="440"/>
      <c r="L904" s="440"/>
      <c r="M904" s="440"/>
      <c r="N904" s="440"/>
      <c r="O904" s="440"/>
      <c r="P904" s="445" t="s">
        <v>667</v>
      </c>
      <c r="Q904" s="333"/>
      <c r="R904" s="333"/>
      <c r="S904" s="333"/>
      <c r="T904" s="333"/>
      <c r="U904" s="333"/>
      <c r="V904" s="333"/>
      <c r="W904" s="333"/>
      <c r="X904" s="333"/>
      <c r="Y904" s="334">
        <v>272</v>
      </c>
      <c r="Z904" s="335"/>
      <c r="AA904" s="335"/>
      <c r="AB904" s="336"/>
      <c r="AC904" s="347" t="s">
        <v>372</v>
      </c>
      <c r="AD904" s="443"/>
      <c r="AE904" s="443"/>
      <c r="AF904" s="443"/>
      <c r="AG904" s="443"/>
      <c r="AH904" s="441">
        <v>1</v>
      </c>
      <c r="AI904" s="442"/>
      <c r="AJ904" s="442"/>
      <c r="AK904" s="442"/>
      <c r="AL904" s="344" t="s">
        <v>630</v>
      </c>
      <c r="AM904" s="345"/>
      <c r="AN904" s="345"/>
      <c r="AO904" s="346"/>
      <c r="AP904" s="340" t="s">
        <v>630</v>
      </c>
      <c r="AQ904" s="340"/>
      <c r="AR904" s="340"/>
      <c r="AS904" s="340"/>
      <c r="AT904" s="340"/>
      <c r="AU904" s="340"/>
      <c r="AV904" s="340"/>
      <c r="AW904" s="340"/>
      <c r="AX904" s="340"/>
    </row>
    <row r="905" spans="1:50" ht="39.950000000000003" customHeight="1" x14ac:dyDescent="0.15">
      <c r="A905" s="424">
        <v>2</v>
      </c>
      <c r="B905" s="424">
        <v>1</v>
      </c>
      <c r="C905" s="444" t="s">
        <v>665</v>
      </c>
      <c r="D905" s="438"/>
      <c r="E905" s="438"/>
      <c r="F905" s="438"/>
      <c r="G905" s="438"/>
      <c r="H905" s="438"/>
      <c r="I905" s="438"/>
      <c r="J905" s="439">
        <v>6010401024970</v>
      </c>
      <c r="K905" s="440"/>
      <c r="L905" s="440"/>
      <c r="M905" s="440"/>
      <c r="N905" s="440"/>
      <c r="O905" s="440"/>
      <c r="P905" s="445" t="s">
        <v>669</v>
      </c>
      <c r="Q905" s="333"/>
      <c r="R905" s="333"/>
      <c r="S905" s="333"/>
      <c r="T905" s="333"/>
      <c r="U905" s="333"/>
      <c r="V905" s="333"/>
      <c r="W905" s="333"/>
      <c r="X905" s="333"/>
      <c r="Y905" s="334">
        <v>133</v>
      </c>
      <c r="Z905" s="335"/>
      <c r="AA905" s="335"/>
      <c r="AB905" s="336"/>
      <c r="AC905" s="347" t="s">
        <v>80</v>
      </c>
      <c r="AD905" s="347"/>
      <c r="AE905" s="347"/>
      <c r="AF905" s="347"/>
      <c r="AG905" s="347"/>
      <c r="AH905" s="441" t="s">
        <v>630</v>
      </c>
      <c r="AI905" s="442"/>
      <c r="AJ905" s="442"/>
      <c r="AK905" s="442"/>
      <c r="AL905" s="344" t="s">
        <v>630</v>
      </c>
      <c r="AM905" s="345"/>
      <c r="AN905" s="345"/>
      <c r="AO905" s="346"/>
      <c r="AP905" s="340" t="s">
        <v>630</v>
      </c>
      <c r="AQ905" s="340"/>
      <c r="AR905" s="340"/>
      <c r="AS905" s="340"/>
      <c r="AT905" s="340"/>
      <c r="AU905" s="340"/>
      <c r="AV905" s="340"/>
      <c r="AW905" s="340"/>
      <c r="AX905" s="340"/>
    </row>
    <row r="906" spans="1:50" ht="39.950000000000003" customHeight="1" x14ac:dyDescent="0.15">
      <c r="A906" s="424">
        <v>3</v>
      </c>
      <c r="B906" s="424">
        <v>1</v>
      </c>
      <c r="C906" s="444" t="s">
        <v>665</v>
      </c>
      <c r="D906" s="438"/>
      <c r="E906" s="438"/>
      <c r="F906" s="438"/>
      <c r="G906" s="438"/>
      <c r="H906" s="438"/>
      <c r="I906" s="438"/>
      <c r="J906" s="439">
        <v>6010401024970</v>
      </c>
      <c r="K906" s="440"/>
      <c r="L906" s="440"/>
      <c r="M906" s="440"/>
      <c r="N906" s="440"/>
      <c r="O906" s="440"/>
      <c r="P906" s="445" t="s">
        <v>670</v>
      </c>
      <c r="Q906" s="333"/>
      <c r="R906" s="333"/>
      <c r="S906" s="333"/>
      <c r="T906" s="333"/>
      <c r="U906" s="333"/>
      <c r="V906" s="333"/>
      <c r="W906" s="333"/>
      <c r="X906" s="333"/>
      <c r="Y906" s="334">
        <v>40</v>
      </c>
      <c r="Z906" s="335"/>
      <c r="AA906" s="335"/>
      <c r="AB906" s="336"/>
      <c r="AC906" s="347" t="s">
        <v>378</v>
      </c>
      <c r="AD906" s="347"/>
      <c r="AE906" s="347"/>
      <c r="AF906" s="347"/>
      <c r="AG906" s="347"/>
      <c r="AH906" s="342" t="s">
        <v>630</v>
      </c>
      <c r="AI906" s="343"/>
      <c r="AJ906" s="343"/>
      <c r="AK906" s="343"/>
      <c r="AL906" s="344" t="s">
        <v>630</v>
      </c>
      <c r="AM906" s="345"/>
      <c r="AN906" s="345"/>
      <c r="AO906" s="346"/>
      <c r="AP906" s="340" t="s">
        <v>630</v>
      </c>
      <c r="AQ906" s="340"/>
      <c r="AR906" s="340"/>
      <c r="AS906" s="340"/>
      <c r="AT906" s="340"/>
      <c r="AU906" s="340"/>
      <c r="AV906" s="340"/>
      <c r="AW906" s="340"/>
      <c r="AX906" s="340"/>
    </row>
    <row r="907" spans="1:50" ht="68.25" customHeight="1" x14ac:dyDescent="0.15">
      <c r="A907" s="424">
        <v>4</v>
      </c>
      <c r="B907" s="424">
        <v>1</v>
      </c>
      <c r="C907" s="444" t="s">
        <v>665</v>
      </c>
      <c r="D907" s="438"/>
      <c r="E907" s="438"/>
      <c r="F907" s="438"/>
      <c r="G907" s="438"/>
      <c r="H907" s="438"/>
      <c r="I907" s="438"/>
      <c r="J907" s="439">
        <v>6010401024970</v>
      </c>
      <c r="K907" s="440"/>
      <c r="L907" s="440"/>
      <c r="M907" s="440"/>
      <c r="N907" s="440"/>
      <c r="O907" s="440"/>
      <c r="P907" s="445" t="s">
        <v>757</v>
      </c>
      <c r="Q907" s="333"/>
      <c r="R907" s="333"/>
      <c r="S907" s="333"/>
      <c r="T907" s="333"/>
      <c r="U907" s="333"/>
      <c r="V907" s="333"/>
      <c r="W907" s="333"/>
      <c r="X907" s="333"/>
      <c r="Y907" s="334">
        <v>22</v>
      </c>
      <c r="Z907" s="335"/>
      <c r="AA907" s="335"/>
      <c r="AB907" s="336"/>
      <c r="AC907" s="347" t="s">
        <v>80</v>
      </c>
      <c r="AD907" s="347"/>
      <c r="AE907" s="347"/>
      <c r="AF907" s="347"/>
      <c r="AG907" s="347"/>
      <c r="AH907" s="342" t="s">
        <v>630</v>
      </c>
      <c r="AI907" s="343"/>
      <c r="AJ907" s="343"/>
      <c r="AK907" s="343"/>
      <c r="AL907" s="344" t="s">
        <v>630</v>
      </c>
      <c r="AM907" s="345"/>
      <c r="AN907" s="345"/>
      <c r="AO907" s="346"/>
      <c r="AP907" s="340" t="s">
        <v>630</v>
      </c>
      <c r="AQ907" s="340"/>
      <c r="AR907" s="340"/>
      <c r="AS907" s="340"/>
      <c r="AT907" s="340"/>
      <c r="AU907" s="340"/>
      <c r="AV907" s="340"/>
      <c r="AW907" s="340"/>
      <c r="AX907" s="340"/>
    </row>
    <row r="908" spans="1:50" ht="51" customHeight="1" x14ac:dyDescent="0.15">
      <c r="A908" s="424">
        <v>5</v>
      </c>
      <c r="B908" s="424">
        <v>1</v>
      </c>
      <c r="C908" s="444" t="s">
        <v>665</v>
      </c>
      <c r="D908" s="438"/>
      <c r="E908" s="438"/>
      <c r="F908" s="438"/>
      <c r="G908" s="438"/>
      <c r="H908" s="438"/>
      <c r="I908" s="438"/>
      <c r="J908" s="439">
        <v>6010401024970</v>
      </c>
      <c r="K908" s="440"/>
      <c r="L908" s="440"/>
      <c r="M908" s="440"/>
      <c r="N908" s="440"/>
      <c r="O908" s="440"/>
      <c r="P908" s="445" t="s">
        <v>671</v>
      </c>
      <c r="Q908" s="333"/>
      <c r="R908" s="333"/>
      <c r="S908" s="333"/>
      <c r="T908" s="333"/>
      <c r="U908" s="333"/>
      <c r="V908" s="333"/>
      <c r="W908" s="333"/>
      <c r="X908" s="333"/>
      <c r="Y908" s="334">
        <v>7</v>
      </c>
      <c r="Z908" s="335"/>
      <c r="AA908" s="335"/>
      <c r="AB908" s="336"/>
      <c r="AC908" s="341" t="s">
        <v>80</v>
      </c>
      <c r="AD908" s="341"/>
      <c r="AE908" s="341"/>
      <c r="AF908" s="341"/>
      <c r="AG908" s="341"/>
      <c r="AH908" s="342" t="s">
        <v>630</v>
      </c>
      <c r="AI908" s="343"/>
      <c r="AJ908" s="343"/>
      <c r="AK908" s="343"/>
      <c r="AL908" s="344" t="s">
        <v>630</v>
      </c>
      <c r="AM908" s="345"/>
      <c r="AN908" s="345"/>
      <c r="AO908" s="346"/>
      <c r="AP908" s="340" t="s">
        <v>630</v>
      </c>
      <c r="AQ908" s="340"/>
      <c r="AR908" s="340"/>
      <c r="AS908" s="340"/>
      <c r="AT908" s="340"/>
      <c r="AU908" s="340"/>
      <c r="AV908" s="340"/>
      <c r="AW908" s="340"/>
      <c r="AX908" s="340"/>
    </row>
    <row r="909" spans="1:50" ht="51" customHeight="1" x14ac:dyDescent="0.15">
      <c r="A909" s="424">
        <v>6</v>
      </c>
      <c r="B909" s="424">
        <v>1</v>
      </c>
      <c r="C909" s="444" t="s">
        <v>665</v>
      </c>
      <c r="D909" s="438"/>
      <c r="E909" s="438"/>
      <c r="F909" s="438"/>
      <c r="G909" s="438"/>
      <c r="H909" s="438"/>
      <c r="I909" s="438"/>
      <c r="J909" s="439">
        <v>6010401024970</v>
      </c>
      <c r="K909" s="440"/>
      <c r="L909" s="440"/>
      <c r="M909" s="440"/>
      <c r="N909" s="440"/>
      <c r="O909" s="440"/>
      <c r="P909" s="445" t="s">
        <v>672</v>
      </c>
      <c r="Q909" s="333"/>
      <c r="R909" s="333"/>
      <c r="S909" s="333"/>
      <c r="T909" s="333"/>
      <c r="U909" s="333"/>
      <c r="V909" s="333"/>
      <c r="W909" s="333"/>
      <c r="X909" s="333"/>
      <c r="Y909" s="334">
        <v>3</v>
      </c>
      <c r="Z909" s="335"/>
      <c r="AA909" s="335"/>
      <c r="AB909" s="336"/>
      <c r="AC909" s="341" t="s">
        <v>80</v>
      </c>
      <c r="AD909" s="341"/>
      <c r="AE909" s="341"/>
      <c r="AF909" s="341"/>
      <c r="AG909" s="341"/>
      <c r="AH909" s="342" t="s">
        <v>630</v>
      </c>
      <c r="AI909" s="343"/>
      <c r="AJ909" s="343"/>
      <c r="AK909" s="343"/>
      <c r="AL909" s="344" t="s">
        <v>630</v>
      </c>
      <c r="AM909" s="345"/>
      <c r="AN909" s="345"/>
      <c r="AO909" s="346"/>
      <c r="AP909" s="340" t="s">
        <v>630</v>
      </c>
      <c r="AQ909" s="340"/>
      <c r="AR909" s="340"/>
      <c r="AS909" s="340"/>
      <c r="AT909" s="340"/>
      <c r="AU909" s="340"/>
      <c r="AV909" s="340"/>
      <c r="AW909" s="340"/>
      <c r="AX909" s="340"/>
    </row>
    <row r="910" spans="1:50" ht="39.950000000000003" customHeight="1" x14ac:dyDescent="0.15">
      <c r="A910" s="424">
        <v>7</v>
      </c>
      <c r="B910" s="424">
        <v>1</v>
      </c>
      <c r="C910" s="444" t="s">
        <v>665</v>
      </c>
      <c r="D910" s="438"/>
      <c r="E910" s="438"/>
      <c r="F910" s="438"/>
      <c r="G910" s="438"/>
      <c r="H910" s="438"/>
      <c r="I910" s="438"/>
      <c r="J910" s="439">
        <v>6010401024970</v>
      </c>
      <c r="K910" s="440"/>
      <c r="L910" s="440"/>
      <c r="M910" s="440"/>
      <c r="N910" s="440"/>
      <c r="O910" s="440"/>
      <c r="P910" s="445" t="s">
        <v>673</v>
      </c>
      <c r="Q910" s="333"/>
      <c r="R910" s="333"/>
      <c r="S910" s="333"/>
      <c r="T910" s="333"/>
      <c r="U910" s="333"/>
      <c r="V910" s="333"/>
      <c r="W910" s="333"/>
      <c r="X910" s="333"/>
      <c r="Y910" s="334">
        <v>2</v>
      </c>
      <c r="Z910" s="335"/>
      <c r="AA910" s="335"/>
      <c r="AB910" s="336"/>
      <c r="AC910" s="341" t="s">
        <v>371</v>
      </c>
      <c r="AD910" s="341"/>
      <c r="AE910" s="341"/>
      <c r="AF910" s="341"/>
      <c r="AG910" s="341"/>
      <c r="AH910" s="342">
        <v>2</v>
      </c>
      <c r="AI910" s="343"/>
      <c r="AJ910" s="343"/>
      <c r="AK910" s="343"/>
      <c r="AL910" s="344" t="s">
        <v>630</v>
      </c>
      <c r="AM910" s="345"/>
      <c r="AN910" s="345"/>
      <c r="AO910" s="346"/>
      <c r="AP910" s="340" t="s">
        <v>630</v>
      </c>
      <c r="AQ910" s="340"/>
      <c r="AR910" s="340"/>
      <c r="AS910" s="340"/>
      <c r="AT910" s="340"/>
      <c r="AU910" s="340"/>
      <c r="AV910" s="340"/>
      <c r="AW910" s="340"/>
      <c r="AX910" s="340"/>
    </row>
    <row r="911" spans="1:50" ht="45" customHeight="1" x14ac:dyDescent="0.15">
      <c r="A911" s="424">
        <v>8</v>
      </c>
      <c r="B911" s="424">
        <v>1</v>
      </c>
      <c r="C911" s="444" t="s">
        <v>663</v>
      </c>
      <c r="D911" s="438"/>
      <c r="E911" s="438"/>
      <c r="F911" s="438"/>
      <c r="G911" s="438"/>
      <c r="H911" s="438"/>
      <c r="I911" s="438"/>
      <c r="J911" s="439">
        <v>7010001064648</v>
      </c>
      <c r="K911" s="440"/>
      <c r="L911" s="440"/>
      <c r="M911" s="440"/>
      <c r="N911" s="440"/>
      <c r="O911" s="440"/>
      <c r="P911" s="445" t="s">
        <v>664</v>
      </c>
      <c r="Q911" s="333"/>
      <c r="R911" s="333"/>
      <c r="S911" s="333"/>
      <c r="T911" s="333"/>
      <c r="U911" s="333"/>
      <c r="V911" s="333"/>
      <c r="W911" s="333"/>
      <c r="X911" s="333"/>
      <c r="Y911" s="334">
        <v>458</v>
      </c>
      <c r="Z911" s="335"/>
      <c r="AA911" s="335"/>
      <c r="AB911" s="336"/>
      <c r="AC911" s="341" t="s">
        <v>80</v>
      </c>
      <c r="AD911" s="341"/>
      <c r="AE911" s="341"/>
      <c r="AF911" s="341"/>
      <c r="AG911" s="341"/>
      <c r="AH911" s="342" t="s">
        <v>630</v>
      </c>
      <c r="AI911" s="343"/>
      <c r="AJ911" s="343"/>
      <c r="AK911" s="343"/>
      <c r="AL911" s="344" t="s">
        <v>630</v>
      </c>
      <c r="AM911" s="345"/>
      <c r="AN911" s="345"/>
      <c r="AO911" s="346"/>
      <c r="AP911" s="340" t="s">
        <v>630</v>
      </c>
      <c r="AQ911" s="340"/>
      <c r="AR911" s="340"/>
      <c r="AS911" s="340"/>
      <c r="AT911" s="340"/>
      <c r="AU911" s="340"/>
      <c r="AV911" s="340"/>
      <c r="AW911" s="340"/>
      <c r="AX911" s="340"/>
    </row>
    <row r="912" spans="1:50" ht="39.950000000000003" customHeight="1" x14ac:dyDescent="0.15">
      <c r="A912" s="424">
        <v>9</v>
      </c>
      <c r="B912" s="424">
        <v>1</v>
      </c>
      <c r="C912" s="444" t="s">
        <v>674</v>
      </c>
      <c r="D912" s="438"/>
      <c r="E912" s="438"/>
      <c r="F912" s="438"/>
      <c r="G912" s="438"/>
      <c r="H912" s="438"/>
      <c r="I912" s="438"/>
      <c r="J912" s="439">
        <v>5010005018916</v>
      </c>
      <c r="K912" s="440"/>
      <c r="L912" s="440"/>
      <c r="M912" s="440"/>
      <c r="N912" s="440"/>
      <c r="O912" s="440"/>
      <c r="P912" s="445" t="s">
        <v>675</v>
      </c>
      <c r="Q912" s="333"/>
      <c r="R912" s="333"/>
      <c r="S912" s="333"/>
      <c r="T912" s="333"/>
      <c r="U912" s="333"/>
      <c r="V912" s="333"/>
      <c r="W912" s="333"/>
      <c r="X912" s="333"/>
      <c r="Y912" s="334">
        <v>359</v>
      </c>
      <c r="Z912" s="335"/>
      <c r="AA912" s="335"/>
      <c r="AB912" s="336"/>
      <c r="AC912" s="341" t="s">
        <v>371</v>
      </c>
      <c r="AD912" s="341"/>
      <c r="AE912" s="341"/>
      <c r="AF912" s="341"/>
      <c r="AG912" s="341"/>
      <c r="AH912" s="342">
        <v>2</v>
      </c>
      <c r="AI912" s="343"/>
      <c r="AJ912" s="343"/>
      <c r="AK912" s="343"/>
      <c r="AL912" s="344" t="s">
        <v>630</v>
      </c>
      <c r="AM912" s="345"/>
      <c r="AN912" s="345"/>
      <c r="AO912" s="346"/>
      <c r="AP912" s="340" t="s">
        <v>630</v>
      </c>
      <c r="AQ912" s="340"/>
      <c r="AR912" s="340"/>
      <c r="AS912" s="340"/>
      <c r="AT912" s="340"/>
      <c r="AU912" s="340"/>
      <c r="AV912" s="340"/>
      <c r="AW912" s="340"/>
      <c r="AX912" s="340"/>
    </row>
    <row r="913" spans="1:50" ht="39.950000000000003" customHeight="1" x14ac:dyDescent="0.15">
      <c r="A913" s="424">
        <v>10</v>
      </c>
      <c r="B913" s="424">
        <v>1</v>
      </c>
      <c r="C913" s="444" t="s">
        <v>674</v>
      </c>
      <c r="D913" s="438"/>
      <c r="E913" s="438"/>
      <c r="F913" s="438"/>
      <c r="G913" s="438"/>
      <c r="H913" s="438"/>
      <c r="I913" s="438"/>
      <c r="J913" s="439">
        <v>5010005018916</v>
      </c>
      <c r="K913" s="440"/>
      <c r="L913" s="440"/>
      <c r="M913" s="440"/>
      <c r="N913" s="440"/>
      <c r="O913" s="440"/>
      <c r="P913" s="445" t="s">
        <v>676</v>
      </c>
      <c r="Q913" s="333"/>
      <c r="R913" s="333"/>
      <c r="S913" s="333"/>
      <c r="T913" s="333"/>
      <c r="U913" s="333"/>
      <c r="V913" s="333"/>
      <c r="W913" s="333"/>
      <c r="X913" s="333"/>
      <c r="Y913" s="334">
        <v>11</v>
      </c>
      <c r="Z913" s="335"/>
      <c r="AA913" s="335"/>
      <c r="AB913" s="336"/>
      <c r="AC913" s="341" t="s">
        <v>371</v>
      </c>
      <c r="AD913" s="341"/>
      <c r="AE913" s="341"/>
      <c r="AF913" s="341"/>
      <c r="AG913" s="341"/>
      <c r="AH913" s="342">
        <v>1</v>
      </c>
      <c r="AI913" s="343"/>
      <c r="AJ913" s="343"/>
      <c r="AK913" s="343"/>
      <c r="AL913" s="344" t="s">
        <v>630</v>
      </c>
      <c r="AM913" s="345"/>
      <c r="AN913" s="345"/>
      <c r="AO913" s="346"/>
      <c r="AP913" s="340" t="s">
        <v>630</v>
      </c>
      <c r="AQ913" s="340"/>
      <c r="AR913" s="340"/>
      <c r="AS913" s="340"/>
      <c r="AT913" s="340"/>
      <c r="AU913" s="340"/>
      <c r="AV913" s="340"/>
      <c r="AW913" s="340"/>
      <c r="AX913" s="340"/>
    </row>
    <row r="914" spans="1:50" ht="51" customHeight="1" x14ac:dyDescent="0.15">
      <c r="A914" s="424">
        <v>11</v>
      </c>
      <c r="B914" s="424">
        <v>1</v>
      </c>
      <c r="C914" s="444" t="s">
        <v>632</v>
      </c>
      <c r="D914" s="438"/>
      <c r="E914" s="438"/>
      <c r="F914" s="438"/>
      <c r="G914" s="438"/>
      <c r="H914" s="438"/>
      <c r="I914" s="438"/>
      <c r="J914" s="439">
        <v>9010401028746</v>
      </c>
      <c r="K914" s="440"/>
      <c r="L914" s="440"/>
      <c r="M914" s="440"/>
      <c r="N914" s="440"/>
      <c r="O914" s="440"/>
      <c r="P914" s="445" t="s">
        <v>677</v>
      </c>
      <c r="Q914" s="333"/>
      <c r="R914" s="333"/>
      <c r="S914" s="333"/>
      <c r="T914" s="333"/>
      <c r="U914" s="333"/>
      <c r="V914" s="333"/>
      <c r="W914" s="333"/>
      <c r="X914" s="333"/>
      <c r="Y914" s="334">
        <v>94</v>
      </c>
      <c r="Z914" s="335"/>
      <c r="AA914" s="335"/>
      <c r="AB914" s="336"/>
      <c r="AC914" s="341" t="s">
        <v>371</v>
      </c>
      <c r="AD914" s="341"/>
      <c r="AE914" s="341"/>
      <c r="AF914" s="341"/>
      <c r="AG914" s="341"/>
      <c r="AH914" s="342">
        <v>1</v>
      </c>
      <c r="AI914" s="343"/>
      <c r="AJ914" s="343"/>
      <c r="AK914" s="343"/>
      <c r="AL914" s="344" t="s">
        <v>630</v>
      </c>
      <c r="AM914" s="345"/>
      <c r="AN914" s="345"/>
      <c r="AO914" s="346"/>
      <c r="AP914" s="340" t="s">
        <v>630</v>
      </c>
      <c r="AQ914" s="340"/>
      <c r="AR914" s="340"/>
      <c r="AS914" s="340"/>
      <c r="AT914" s="340"/>
      <c r="AU914" s="340"/>
      <c r="AV914" s="340"/>
      <c r="AW914" s="340"/>
      <c r="AX914" s="340"/>
    </row>
    <row r="915" spans="1:50" ht="39.950000000000003" customHeight="1" x14ac:dyDescent="0.15">
      <c r="A915" s="424">
        <v>12</v>
      </c>
      <c r="B915" s="424">
        <v>1</v>
      </c>
      <c r="C915" s="444" t="s">
        <v>632</v>
      </c>
      <c r="D915" s="438"/>
      <c r="E915" s="438"/>
      <c r="F915" s="438"/>
      <c r="G915" s="438"/>
      <c r="H915" s="438"/>
      <c r="I915" s="438"/>
      <c r="J915" s="439">
        <v>9010401028746</v>
      </c>
      <c r="K915" s="440"/>
      <c r="L915" s="440"/>
      <c r="M915" s="440"/>
      <c r="N915" s="440"/>
      <c r="O915" s="440"/>
      <c r="P915" s="445" t="s">
        <v>678</v>
      </c>
      <c r="Q915" s="333"/>
      <c r="R915" s="333"/>
      <c r="S915" s="333"/>
      <c r="T915" s="333"/>
      <c r="U915" s="333"/>
      <c r="V915" s="333"/>
      <c r="W915" s="333"/>
      <c r="X915" s="333"/>
      <c r="Y915" s="334">
        <v>14</v>
      </c>
      <c r="Z915" s="335"/>
      <c r="AA915" s="335"/>
      <c r="AB915" s="336"/>
      <c r="AC915" s="341" t="s">
        <v>371</v>
      </c>
      <c r="AD915" s="341"/>
      <c r="AE915" s="341"/>
      <c r="AF915" s="341"/>
      <c r="AG915" s="341"/>
      <c r="AH915" s="342">
        <v>1</v>
      </c>
      <c r="AI915" s="343"/>
      <c r="AJ915" s="343"/>
      <c r="AK915" s="343"/>
      <c r="AL915" s="344" t="s">
        <v>630</v>
      </c>
      <c r="AM915" s="345"/>
      <c r="AN915" s="345"/>
      <c r="AO915" s="346"/>
      <c r="AP915" s="340" t="s">
        <v>630</v>
      </c>
      <c r="AQ915" s="340"/>
      <c r="AR915" s="340"/>
      <c r="AS915" s="340"/>
      <c r="AT915" s="340"/>
      <c r="AU915" s="340"/>
      <c r="AV915" s="340"/>
      <c r="AW915" s="340"/>
      <c r="AX915" s="340"/>
    </row>
    <row r="916" spans="1:50" ht="51" customHeight="1" x14ac:dyDescent="0.15">
      <c r="A916" s="424">
        <v>13</v>
      </c>
      <c r="B916" s="424">
        <v>1</v>
      </c>
      <c r="C916" s="444" t="s">
        <v>632</v>
      </c>
      <c r="D916" s="438"/>
      <c r="E916" s="438"/>
      <c r="F916" s="438"/>
      <c r="G916" s="438"/>
      <c r="H916" s="438"/>
      <c r="I916" s="438"/>
      <c r="J916" s="439">
        <v>9010401028746</v>
      </c>
      <c r="K916" s="440"/>
      <c r="L916" s="440"/>
      <c r="M916" s="440"/>
      <c r="N916" s="440"/>
      <c r="O916" s="440"/>
      <c r="P916" s="445" t="s">
        <v>679</v>
      </c>
      <c r="Q916" s="333"/>
      <c r="R916" s="333"/>
      <c r="S916" s="333"/>
      <c r="T916" s="333"/>
      <c r="U916" s="333"/>
      <c r="V916" s="333"/>
      <c r="W916" s="333"/>
      <c r="X916" s="333"/>
      <c r="Y916" s="334">
        <v>11</v>
      </c>
      <c r="Z916" s="335"/>
      <c r="AA916" s="335"/>
      <c r="AB916" s="336"/>
      <c r="AC916" s="341" t="s">
        <v>371</v>
      </c>
      <c r="AD916" s="341"/>
      <c r="AE916" s="341"/>
      <c r="AF916" s="341"/>
      <c r="AG916" s="341"/>
      <c r="AH916" s="342">
        <v>1</v>
      </c>
      <c r="AI916" s="343"/>
      <c r="AJ916" s="343"/>
      <c r="AK916" s="343"/>
      <c r="AL916" s="344" t="s">
        <v>630</v>
      </c>
      <c r="AM916" s="345"/>
      <c r="AN916" s="345"/>
      <c r="AO916" s="346"/>
      <c r="AP916" s="340" t="s">
        <v>630</v>
      </c>
      <c r="AQ916" s="340"/>
      <c r="AR916" s="340"/>
      <c r="AS916" s="340"/>
      <c r="AT916" s="340"/>
      <c r="AU916" s="340"/>
      <c r="AV916" s="340"/>
      <c r="AW916" s="340"/>
      <c r="AX916" s="340"/>
    </row>
    <row r="917" spans="1:50" ht="53.25" customHeight="1" x14ac:dyDescent="0.15">
      <c r="A917" s="424">
        <v>14</v>
      </c>
      <c r="B917" s="424">
        <v>1</v>
      </c>
      <c r="C917" s="444" t="s">
        <v>632</v>
      </c>
      <c r="D917" s="438"/>
      <c r="E917" s="438"/>
      <c r="F917" s="438"/>
      <c r="G917" s="438"/>
      <c r="H917" s="438"/>
      <c r="I917" s="438"/>
      <c r="J917" s="439">
        <v>9010401028746</v>
      </c>
      <c r="K917" s="440"/>
      <c r="L917" s="440"/>
      <c r="M917" s="440"/>
      <c r="N917" s="440"/>
      <c r="O917" s="440"/>
      <c r="P917" s="445" t="s">
        <v>680</v>
      </c>
      <c r="Q917" s="333"/>
      <c r="R917" s="333"/>
      <c r="S917" s="333"/>
      <c r="T917" s="333"/>
      <c r="U917" s="333"/>
      <c r="V917" s="333"/>
      <c r="W917" s="333"/>
      <c r="X917" s="333"/>
      <c r="Y917" s="334">
        <v>8</v>
      </c>
      <c r="Z917" s="335"/>
      <c r="AA917" s="335"/>
      <c r="AB917" s="336"/>
      <c r="AC917" s="341" t="s">
        <v>371</v>
      </c>
      <c r="AD917" s="341"/>
      <c r="AE917" s="341"/>
      <c r="AF917" s="341"/>
      <c r="AG917" s="341"/>
      <c r="AH917" s="342">
        <v>1</v>
      </c>
      <c r="AI917" s="343"/>
      <c r="AJ917" s="343"/>
      <c r="AK917" s="343"/>
      <c r="AL917" s="344" t="s">
        <v>630</v>
      </c>
      <c r="AM917" s="345"/>
      <c r="AN917" s="345"/>
      <c r="AO917" s="346"/>
      <c r="AP917" s="340" t="s">
        <v>630</v>
      </c>
      <c r="AQ917" s="340"/>
      <c r="AR917" s="340"/>
      <c r="AS917" s="340"/>
      <c r="AT917" s="340"/>
      <c r="AU917" s="340"/>
      <c r="AV917" s="340"/>
      <c r="AW917" s="340"/>
      <c r="AX917" s="340"/>
    </row>
    <row r="918" spans="1:50" ht="53.25" customHeight="1" x14ac:dyDescent="0.15">
      <c r="A918" s="424">
        <v>15</v>
      </c>
      <c r="B918" s="424">
        <v>1</v>
      </c>
      <c r="C918" s="444" t="s">
        <v>632</v>
      </c>
      <c r="D918" s="438"/>
      <c r="E918" s="438"/>
      <c r="F918" s="438"/>
      <c r="G918" s="438"/>
      <c r="H918" s="438"/>
      <c r="I918" s="438"/>
      <c r="J918" s="439">
        <v>9010401028746</v>
      </c>
      <c r="K918" s="440"/>
      <c r="L918" s="440"/>
      <c r="M918" s="440"/>
      <c r="N918" s="440"/>
      <c r="O918" s="440"/>
      <c r="P918" s="445" t="s">
        <v>681</v>
      </c>
      <c r="Q918" s="333"/>
      <c r="R918" s="333"/>
      <c r="S918" s="333"/>
      <c r="T918" s="333"/>
      <c r="U918" s="333"/>
      <c r="V918" s="333"/>
      <c r="W918" s="333"/>
      <c r="X918" s="333"/>
      <c r="Y918" s="334">
        <v>7</v>
      </c>
      <c r="Z918" s="335"/>
      <c r="AA918" s="335"/>
      <c r="AB918" s="336"/>
      <c r="AC918" s="341" t="s">
        <v>80</v>
      </c>
      <c r="AD918" s="341"/>
      <c r="AE918" s="341"/>
      <c r="AF918" s="341"/>
      <c r="AG918" s="341"/>
      <c r="AH918" s="342" t="s">
        <v>630</v>
      </c>
      <c r="AI918" s="343"/>
      <c r="AJ918" s="343"/>
      <c r="AK918" s="343"/>
      <c r="AL918" s="344" t="s">
        <v>630</v>
      </c>
      <c r="AM918" s="345"/>
      <c r="AN918" s="345"/>
      <c r="AO918" s="346"/>
      <c r="AP918" s="340" t="s">
        <v>630</v>
      </c>
      <c r="AQ918" s="340"/>
      <c r="AR918" s="340"/>
      <c r="AS918" s="340"/>
      <c r="AT918" s="340"/>
      <c r="AU918" s="340"/>
      <c r="AV918" s="340"/>
      <c r="AW918" s="340"/>
      <c r="AX918" s="340"/>
    </row>
    <row r="919" spans="1:50" ht="39.950000000000003" customHeight="1" x14ac:dyDescent="0.15">
      <c r="A919" s="424">
        <v>16</v>
      </c>
      <c r="B919" s="424">
        <v>1</v>
      </c>
      <c r="C919" s="444" t="s">
        <v>632</v>
      </c>
      <c r="D919" s="438"/>
      <c r="E919" s="438"/>
      <c r="F919" s="438"/>
      <c r="G919" s="438"/>
      <c r="H919" s="438"/>
      <c r="I919" s="438"/>
      <c r="J919" s="439">
        <v>9010401028746</v>
      </c>
      <c r="K919" s="440"/>
      <c r="L919" s="440"/>
      <c r="M919" s="440"/>
      <c r="N919" s="440"/>
      <c r="O919" s="440"/>
      <c r="P919" s="445" t="s">
        <v>682</v>
      </c>
      <c r="Q919" s="333"/>
      <c r="R919" s="333"/>
      <c r="S919" s="333"/>
      <c r="T919" s="333"/>
      <c r="U919" s="333"/>
      <c r="V919" s="333"/>
      <c r="W919" s="333"/>
      <c r="X919" s="333"/>
      <c r="Y919" s="334">
        <v>4</v>
      </c>
      <c r="Z919" s="335"/>
      <c r="AA919" s="335"/>
      <c r="AB919" s="336"/>
      <c r="AC919" s="341" t="s">
        <v>371</v>
      </c>
      <c r="AD919" s="341"/>
      <c r="AE919" s="341"/>
      <c r="AF919" s="341"/>
      <c r="AG919" s="341"/>
      <c r="AH919" s="342">
        <v>1</v>
      </c>
      <c r="AI919" s="343"/>
      <c r="AJ919" s="343"/>
      <c r="AK919" s="343"/>
      <c r="AL919" s="344" t="s">
        <v>630</v>
      </c>
      <c r="AM919" s="345"/>
      <c r="AN919" s="345"/>
      <c r="AO919" s="346"/>
      <c r="AP919" s="340" t="s">
        <v>630</v>
      </c>
      <c r="AQ919" s="340"/>
      <c r="AR919" s="340"/>
      <c r="AS919" s="340"/>
      <c r="AT919" s="340"/>
      <c r="AU919" s="340"/>
      <c r="AV919" s="340"/>
      <c r="AW919" s="340"/>
      <c r="AX919" s="340"/>
    </row>
    <row r="920" spans="1:50" s="16" customFormat="1" ht="39.950000000000003" customHeight="1" x14ac:dyDescent="0.15">
      <c r="A920" s="424">
        <v>17</v>
      </c>
      <c r="B920" s="424">
        <v>1</v>
      </c>
      <c r="C920" s="444" t="s">
        <v>632</v>
      </c>
      <c r="D920" s="438"/>
      <c r="E920" s="438"/>
      <c r="F920" s="438"/>
      <c r="G920" s="438"/>
      <c r="H920" s="438"/>
      <c r="I920" s="438"/>
      <c r="J920" s="439">
        <v>9010401028746</v>
      </c>
      <c r="K920" s="440"/>
      <c r="L920" s="440"/>
      <c r="M920" s="440"/>
      <c r="N920" s="440"/>
      <c r="O920" s="440"/>
      <c r="P920" s="445" t="s">
        <v>683</v>
      </c>
      <c r="Q920" s="333"/>
      <c r="R920" s="333"/>
      <c r="S920" s="333"/>
      <c r="T920" s="333"/>
      <c r="U920" s="333"/>
      <c r="V920" s="333"/>
      <c r="W920" s="333"/>
      <c r="X920" s="333"/>
      <c r="Y920" s="334">
        <v>3</v>
      </c>
      <c r="Z920" s="335"/>
      <c r="AA920" s="335"/>
      <c r="AB920" s="336"/>
      <c r="AC920" s="341" t="s">
        <v>371</v>
      </c>
      <c r="AD920" s="341"/>
      <c r="AE920" s="341"/>
      <c r="AF920" s="341"/>
      <c r="AG920" s="341"/>
      <c r="AH920" s="342">
        <v>1</v>
      </c>
      <c r="AI920" s="343"/>
      <c r="AJ920" s="343"/>
      <c r="AK920" s="343"/>
      <c r="AL920" s="344" t="s">
        <v>630</v>
      </c>
      <c r="AM920" s="345"/>
      <c r="AN920" s="345"/>
      <c r="AO920" s="346"/>
      <c r="AP920" s="340" t="s">
        <v>630</v>
      </c>
      <c r="AQ920" s="340"/>
      <c r="AR920" s="340"/>
      <c r="AS920" s="340"/>
      <c r="AT920" s="340"/>
      <c r="AU920" s="340"/>
      <c r="AV920" s="340"/>
      <c r="AW920" s="340"/>
      <c r="AX920" s="340"/>
    </row>
    <row r="921" spans="1:50" ht="83.25" customHeight="1" x14ac:dyDescent="0.15">
      <c r="A921" s="424">
        <v>18</v>
      </c>
      <c r="B921" s="424">
        <v>1</v>
      </c>
      <c r="C921" s="444" t="s">
        <v>632</v>
      </c>
      <c r="D921" s="438"/>
      <c r="E921" s="438"/>
      <c r="F921" s="438"/>
      <c r="G921" s="438"/>
      <c r="H921" s="438"/>
      <c r="I921" s="438"/>
      <c r="J921" s="439">
        <v>9010401028746</v>
      </c>
      <c r="K921" s="440"/>
      <c r="L921" s="440"/>
      <c r="M921" s="440"/>
      <c r="N921" s="440"/>
      <c r="O921" s="440"/>
      <c r="P921" s="445" t="s">
        <v>684</v>
      </c>
      <c r="Q921" s="333"/>
      <c r="R921" s="333"/>
      <c r="S921" s="333"/>
      <c r="T921" s="333"/>
      <c r="U921" s="333"/>
      <c r="V921" s="333"/>
      <c r="W921" s="333"/>
      <c r="X921" s="333"/>
      <c r="Y921" s="334">
        <v>3</v>
      </c>
      <c r="Z921" s="335"/>
      <c r="AA921" s="335"/>
      <c r="AB921" s="336"/>
      <c r="AC921" s="341" t="s">
        <v>378</v>
      </c>
      <c r="AD921" s="341"/>
      <c r="AE921" s="341"/>
      <c r="AF921" s="341"/>
      <c r="AG921" s="341"/>
      <c r="AH921" s="342" t="s">
        <v>630</v>
      </c>
      <c r="AI921" s="343"/>
      <c r="AJ921" s="343"/>
      <c r="AK921" s="343"/>
      <c r="AL921" s="344" t="s">
        <v>630</v>
      </c>
      <c r="AM921" s="345"/>
      <c r="AN921" s="345"/>
      <c r="AO921" s="346"/>
      <c r="AP921" s="340" t="s">
        <v>630</v>
      </c>
      <c r="AQ921" s="340"/>
      <c r="AR921" s="340"/>
      <c r="AS921" s="340"/>
      <c r="AT921" s="340"/>
      <c r="AU921" s="340"/>
      <c r="AV921" s="340"/>
      <c r="AW921" s="340"/>
      <c r="AX921" s="340"/>
    </row>
    <row r="922" spans="1:50" ht="59.25" customHeight="1" x14ac:dyDescent="0.15">
      <c r="A922" s="424">
        <v>19</v>
      </c>
      <c r="B922" s="424">
        <v>1</v>
      </c>
      <c r="C922" s="444" t="s">
        <v>685</v>
      </c>
      <c r="D922" s="438"/>
      <c r="E922" s="438"/>
      <c r="F922" s="438"/>
      <c r="G922" s="438"/>
      <c r="H922" s="438"/>
      <c r="I922" s="438"/>
      <c r="J922" s="439">
        <v>7010001008844</v>
      </c>
      <c r="K922" s="440"/>
      <c r="L922" s="440"/>
      <c r="M922" s="440"/>
      <c r="N922" s="440"/>
      <c r="O922" s="440"/>
      <c r="P922" s="445" t="s">
        <v>758</v>
      </c>
      <c r="Q922" s="333"/>
      <c r="R922" s="333"/>
      <c r="S922" s="333"/>
      <c r="T922" s="333"/>
      <c r="U922" s="333"/>
      <c r="V922" s="333"/>
      <c r="W922" s="333"/>
      <c r="X922" s="333"/>
      <c r="Y922" s="334">
        <v>94</v>
      </c>
      <c r="Z922" s="335"/>
      <c r="AA922" s="335"/>
      <c r="AB922" s="336"/>
      <c r="AC922" s="341" t="s">
        <v>378</v>
      </c>
      <c r="AD922" s="341"/>
      <c r="AE922" s="341"/>
      <c r="AF922" s="341"/>
      <c r="AG922" s="341"/>
      <c r="AH922" s="342" t="s">
        <v>756</v>
      </c>
      <c r="AI922" s="343"/>
      <c r="AJ922" s="343"/>
      <c r="AK922" s="343"/>
      <c r="AL922" s="344" t="s">
        <v>630</v>
      </c>
      <c r="AM922" s="345"/>
      <c r="AN922" s="345"/>
      <c r="AO922" s="346"/>
      <c r="AP922" s="340" t="s">
        <v>630</v>
      </c>
      <c r="AQ922" s="340"/>
      <c r="AR922" s="340"/>
      <c r="AS922" s="340"/>
      <c r="AT922" s="340"/>
      <c r="AU922" s="340"/>
      <c r="AV922" s="340"/>
      <c r="AW922" s="340"/>
      <c r="AX922" s="340"/>
    </row>
    <row r="923" spans="1:50" ht="81" customHeight="1" x14ac:dyDescent="0.15">
      <c r="A923" s="424">
        <v>20</v>
      </c>
      <c r="B923" s="424">
        <v>1</v>
      </c>
      <c r="C923" s="444" t="s">
        <v>685</v>
      </c>
      <c r="D923" s="438"/>
      <c r="E923" s="438"/>
      <c r="F923" s="438"/>
      <c r="G923" s="438"/>
      <c r="H923" s="438"/>
      <c r="I923" s="438"/>
      <c r="J923" s="439">
        <v>7010001008844</v>
      </c>
      <c r="K923" s="440"/>
      <c r="L923" s="440"/>
      <c r="M923" s="440"/>
      <c r="N923" s="440"/>
      <c r="O923" s="440"/>
      <c r="P923" s="445" t="s">
        <v>686</v>
      </c>
      <c r="Q923" s="333"/>
      <c r="R923" s="333"/>
      <c r="S923" s="333"/>
      <c r="T923" s="333"/>
      <c r="U923" s="333"/>
      <c r="V923" s="333"/>
      <c r="W923" s="333"/>
      <c r="X923" s="333"/>
      <c r="Y923" s="334">
        <v>14</v>
      </c>
      <c r="Z923" s="335"/>
      <c r="AA923" s="335"/>
      <c r="AB923" s="336"/>
      <c r="AC923" s="341" t="s">
        <v>378</v>
      </c>
      <c r="AD923" s="341"/>
      <c r="AE923" s="341"/>
      <c r="AF923" s="341"/>
      <c r="AG923" s="341"/>
      <c r="AH923" s="342" t="s">
        <v>630</v>
      </c>
      <c r="AI923" s="343"/>
      <c r="AJ923" s="343"/>
      <c r="AK923" s="343"/>
      <c r="AL923" s="344" t="s">
        <v>630</v>
      </c>
      <c r="AM923" s="345"/>
      <c r="AN923" s="345"/>
      <c r="AO923" s="346"/>
      <c r="AP923" s="340" t="s">
        <v>630</v>
      </c>
      <c r="AQ923" s="340"/>
      <c r="AR923" s="340"/>
      <c r="AS923" s="340"/>
      <c r="AT923" s="340"/>
      <c r="AU923" s="340"/>
      <c r="AV923" s="340"/>
      <c r="AW923" s="340"/>
      <c r="AX923" s="340"/>
    </row>
    <row r="924" spans="1:50" ht="39.950000000000003" customHeight="1" x14ac:dyDescent="0.15">
      <c r="A924" s="424">
        <v>21</v>
      </c>
      <c r="B924" s="424">
        <v>1</v>
      </c>
      <c r="C924" s="444" t="s">
        <v>685</v>
      </c>
      <c r="D924" s="438"/>
      <c r="E924" s="438"/>
      <c r="F924" s="438"/>
      <c r="G924" s="438"/>
      <c r="H924" s="438"/>
      <c r="I924" s="438"/>
      <c r="J924" s="439">
        <v>7010001008844</v>
      </c>
      <c r="K924" s="440"/>
      <c r="L924" s="440"/>
      <c r="M924" s="440"/>
      <c r="N924" s="440"/>
      <c r="O924" s="440"/>
      <c r="P924" s="445" t="s">
        <v>689</v>
      </c>
      <c r="Q924" s="333"/>
      <c r="R924" s="333"/>
      <c r="S924" s="333"/>
      <c r="T924" s="333"/>
      <c r="U924" s="333"/>
      <c r="V924" s="333"/>
      <c r="W924" s="333"/>
      <c r="X924" s="333"/>
      <c r="Y924" s="334">
        <v>13</v>
      </c>
      <c r="Z924" s="335"/>
      <c r="AA924" s="335"/>
      <c r="AB924" s="336"/>
      <c r="AC924" s="341" t="s">
        <v>371</v>
      </c>
      <c r="AD924" s="341"/>
      <c r="AE924" s="341"/>
      <c r="AF924" s="341"/>
      <c r="AG924" s="341"/>
      <c r="AH924" s="342">
        <v>1</v>
      </c>
      <c r="AI924" s="343"/>
      <c r="AJ924" s="343"/>
      <c r="AK924" s="343"/>
      <c r="AL924" s="344" t="s">
        <v>630</v>
      </c>
      <c r="AM924" s="345"/>
      <c r="AN924" s="345"/>
      <c r="AO924" s="346"/>
      <c r="AP924" s="340" t="s">
        <v>630</v>
      </c>
      <c r="AQ924" s="340"/>
      <c r="AR924" s="340"/>
      <c r="AS924" s="340"/>
      <c r="AT924" s="340"/>
      <c r="AU924" s="340"/>
      <c r="AV924" s="340"/>
      <c r="AW924" s="340"/>
      <c r="AX924" s="340"/>
    </row>
    <row r="925" spans="1:50" ht="39.950000000000003" customHeight="1" x14ac:dyDescent="0.15">
      <c r="A925" s="424">
        <v>22</v>
      </c>
      <c r="B925" s="424">
        <v>1</v>
      </c>
      <c r="C925" s="444" t="s">
        <v>685</v>
      </c>
      <c r="D925" s="438"/>
      <c r="E925" s="438"/>
      <c r="F925" s="438"/>
      <c r="G925" s="438"/>
      <c r="H925" s="438"/>
      <c r="I925" s="438"/>
      <c r="J925" s="439">
        <v>7010001008844</v>
      </c>
      <c r="K925" s="440"/>
      <c r="L925" s="440"/>
      <c r="M925" s="440"/>
      <c r="N925" s="440"/>
      <c r="O925" s="440"/>
      <c r="P925" s="445" t="s">
        <v>690</v>
      </c>
      <c r="Q925" s="333"/>
      <c r="R925" s="333"/>
      <c r="S925" s="333"/>
      <c r="T925" s="333"/>
      <c r="U925" s="333"/>
      <c r="V925" s="333"/>
      <c r="W925" s="333"/>
      <c r="X925" s="333"/>
      <c r="Y925" s="334">
        <v>10</v>
      </c>
      <c r="Z925" s="335"/>
      <c r="AA925" s="335"/>
      <c r="AB925" s="336"/>
      <c r="AC925" s="341" t="s">
        <v>371</v>
      </c>
      <c r="AD925" s="341"/>
      <c r="AE925" s="341"/>
      <c r="AF925" s="341"/>
      <c r="AG925" s="341"/>
      <c r="AH925" s="342">
        <v>1</v>
      </c>
      <c r="AI925" s="343"/>
      <c r="AJ925" s="343"/>
      <c r="AK925" s="343"/>
      <c r="AL925" s="344" t="s">
        <v>630</v>
      </c>
      <c r="AM925" s="345"/>
      <c r="AN925" s="345"/>
      <c r="AO925" s="346"/>
      <c r="AP925" s="340" t="s">
        <v>630</v>
      </c>
      <c r="AQ925" s="340"/>
      <c r="AR925" s="340"/>
      <c r="AS925" s="340"/>
      <c r="AT925" s="340"/>
      <c r="AU925" s="340"/>
      <c r="AV925" s="340"/>
      <c r="AW925" s="340"/>
      <c r="AX925" s="340"/>
    </row>
    <row r="926" spans="1:50" ht="51" customHeight="1" x14ac:dyDescent="0.15">
      <c r="A926" s="424">
        <v>23</v>
      </c>
      <c r="B926" s="424">
        <v>1</v>
      </c>
      <c r="C926" s="444" t="s">
        <v>685</v>
      </c>
      <c r="D926" s="438"/>
      <c r="E926" s="438"/>
      <c r="F926" s="438"/>
      <c r="G926" s="438"/>
      <c r="H926" s="438"/>
      <c r="I926" s="438"/>
      <c r="J926" s="439">
        <v>7010001008844</v>
      </c>
      <c r="K926" s="440"/>
      <c r="L926" s="440"/>
      <c r="M926" s="440"/>
      <c r="N926" s="440"/>
      <c r="O926" s="440"/>
      <c r="P926" s="445" t="s">
        <v>691</v>
      </c>
      <c r="Q926" s="333"/>
      <c r="R926" s="333"/>
      <c r="S926" s="333"/>
      <c r="T926" s="333"/>
      <c r="U926" s="333"/>
      <c r="V926" s="333"/>
      <c r="W926" s="333"/>
      <c r="X926" s="333"/>
      <c r="Y926" s="334">
        <v>8</v>
      </c>
      <c r="Z926" s="335"/>
      <c r="AA926" s="335"/>
      <c r="AB926" s="336"/>
      <c r="AC926" s="341" t="s">
        <v>378</v>
      </c>
      <c r="AD926" s="341"/>
      <c r="AE926" s="341"/>
      <c r="AF926" s="341"/>
      <c r="AG926" s="341"/>
      <c r="AH926" s="342" t="s">
        <v>630</v>
      </c>
      <c r="AI926" s="343"/>
      <c r="AJ926" s="343"/>
      <c r="AK926" s="343"/>
      <c r="AL926" s="344" t="s">
        <v>630</v>
      </c>
      <c r="AM926" s="345"/>
      <c r="AN926" s="345"/>
      <c r="AO926" s="346"/>
      <c r="AP926" s="340" t="s">
        <v>630</v>
      </c>
      <c r="AQ926" s="340"/>
      <c r="AR926" s="340"/>
      <c r="AS926" s="340"/>
      <c r="AT926" s="340"/>
      <c r="AU926" s="340"/>
      <c r="AV926" s="340"/>
      <c r="AW926" s="340"/>
      <c r="AX926" s="340"/>
    </row>
    <row r="927" spans="1:50" ht="50.25" customHeight="1" x14ac:dyDescent="0.15">
      <c r="A927" s="424">
        <v>24</v>
      </c>
      <c r="B927" s="424">
        <v>1</v>
      </c>
      <c r="C927" s="444" t="s">
        <v>685</v>
      </c>
      <c r="D927" s="438"/>
      <c r="E927" s="438"/>
      <c r="F927" s="438"/>
      <c r="G927" s="438"/>
      <c r="H927" s="438"/>
      <c r="I927" s="438"/>
      <c r="J927" s="439">
        <v>7010001008844</v>
      </c>
      <c r="K927" s="440"/>
      <c r="L927" s="440"/>
      <c r="M927" s="440"/>
      <c r="N927" s="440"/>
      <c r="O927" s="440"/>
      <c r="P927" s="445" t="s">
        <v>692</v>
      </c>
      <c r="Q927" s="333"/>
      <c r="R927" s="333"/>
      <c r="S927" s="333"/>
      <c r="T927" s="333"/>
      <c r="U927" s="333"/>
      <c r="V927" s="333"/>
      <c r="W927" s="333"/>
      <c r="X927" s="333"/>
      <c r="Y927" s="334">
        <v>7</v>
      </c>
      <c r="Z927" s="335"/>
      <c r="AA927" s="335"/>
      <c r="AB927" s="336"/>
      <c r="AC927" s="341" t="s">
        <v>371</v>
      </c>
      <c r="AD927" s="341"/>
      <c r="AE927" s="341"/>
      <c r="AF927" s="341"/>
      <c r="AG927" s="341"/>
      <c r="AH927" s="342">
        <v>1</v>
      </c>
      <c r="AI927" s="343"/>
      <c r="AJ927" s="343"/>
      <c r="AK927" s="343"/>
      <c r="AL927" s="344" t="s">
        <v>630</v>
      </c>
      <c r="AM927" s="345"/>
      <c r="AN927" s="345"/>
      <c r="AO927" s="346"/>
      <c r="AP927" s="340" t="s">
        <v>630</v>
      </c>
      <c r="AQ927" s="340"/>
      <c r="AR927" s="340"/>
      <c r="AS927" s="340"/>
      <c r="AT927" s="340"/>
      <c r="AU927" s="340"/>
      <c r="AV927" s="340"/>
      <c r="AW927" s="340"/>
      <c r="AX927" s="340"/>
    </row>
    <row r="928" spans="1:50" ht="50.25" customHeight="1" x14ac:dyDescent="0.15">
      <c r="A928" s="424">
        <v>25</v>
      </c>
      <c r="B928" s="424">
        <v>1</v>
      </c>
      <c r="C928" s="444" t="s">
        <v>685</v>
      </c>
      <c r="D928" s="438"/>
      <c r="E928" s="438"/>
      <c r="F928" s="438"/>
      <c r="G928" s="438"/>
      <c r="H928" s="438"/>
      <c r="I928" s="438"/>
      <c r="J928" s="439">
        <v>7010001008844</v>
      </c>
      <c r="K928" s="440"/>
      <c r="L928" s="440"/>
      <c r="M928" s="440"/>
      <c r="N928" s="440"/>
      <c r="O928" s="440"/>
      <c r="P928" s="445" t="s">
        <v>693</v>
      </c>
      <c r="Q928" s="333"/>
      <c r="R928" s="333"/>
      <c r="S928" s="333"/>
      <c r="T928" s="333"/>
      <c r="U928" s="333"/>
      <c r="V928" s="333"/>
      <c r="W928" s="333"/>
      <c r="X928" s="333"/>
      <c r="Y928" s="334">
        <v>4</v>
      </c>
      <c r="Z928" s="335"/>
      <c r="AA928" s="335"/>
      <c r="AB928" s="336"/>
      <c r="AC928" s="341" t="s">
        <v>371</v>
      </c>
      <c r="AD928" s="341"/>
      <c r="AE928" s="341"/>
      <c r="AF928" s="341"/>
      <c r="AG928" s="341"/>
      <c r="AH928" s="342">
        <v>1</v>
      </c>
      <c r="AI928" s="343"/>
      <c r="AJ928" s="343"/>
      <c r="AK928" s="343"/>
      <c r="AL928" s="344" t="s">
        <v>630</v>
      </c>
      <c r="AM928" s="345"/>
      <c r="AN928" s="345"/>
      <c r="AO928" s="346"/>
      <c r="AP928" s="340" t="s">
        <v>630</v>
      </c>
      <c r="AQ928" s="340"/>
      <c r="AR928" s="340"/>
      <c r="AS928" s="340"/>
      <c r="AT928" s="340"/>
      <c r="AU928" s="340"/>
      <c r="AV928" s="340"/>
      <c r="AW928" s="340"/>
      <c r="AX928" s="340"/>
    </row>
    <row r="929" spans="1:50" ht="50.25" customHeight="1" x14ac:dyDescent="0.15">
      <c r="A929" s="424">
        <v>26</v>
      </c>
      <c r="B929" s="424">
        <v>1</v>
      </c>
      <c r="C929" s="444" t="s">
        <v>685</v>
      </c>
      <c r="D929" s="438"/>
      <c r="E929" s="438"/>
      <c r="F929" s="438"/>
      <c r="G929" s="438"/>
      <c r="H929" s="438"/>
      <c r="I929" s="438"/>
      <c r="J929" s="439">
        <v>7010001008844</v>
      </c>
      <c r="K929" s="440"/>
      <c r="L929" s="440"/>
      <c r="M929" s="440"/>
      <c r="N929" s="440"/>
      <c r="O929" s="440"/>
      <c r="P929" s="445" t="s">
        <v>694</v>
      </c>
      <c r="Q929" s="333"/>
      <c r="R929" s="333"/>
      <c r="S929" s="333"/>
      <c r="T929" s="333"/>
      <c r="U929" s="333"/>
      <c r="V929" s="333"/>
      <c r="W929" s="333"/>
      <c r="X929" s="333"/>
      <c r="Y929" s="334">
        <v>3</v>
      </c>
      <c r="Z929" s="335"/>
      <c r="AA929" s="335"/>
      <c r="AB929" s="336"/>
      <c r="AC929" s="341" t="s">
        <v>376</v>
      </c>
      <c r="AD929" s="341"/>
      <c r="AE929" s="341"/>
      <c r="AF929" s="341"/>
      <c r="AG929" s="341"/>
      <c r="AH929" s="342" t="s">
        <v>630</v>
      </c>
      <c r="AI929" s="343"/>
      <c r="AJ929" s="343"/>
      <c r="AK929" s="343"/>
      <c r="AL929" s="344" t="s">
        <v>630</v>
      </c>
      <c r="AM929" s="345"/>
      <c r="AN929" s="345"/>
      <c r="AO929" s="346"/>
      <c r="AP929" s="340" t="s">
        <v>630</v>
      </c>
      <c r="AQ929" s="340"/>
      <c r="AR929" s="340"/>
      <c r="AS929" s="340"/>
      <c r="AT929" s="340"/>
      <c r="AU929" s="340"/>
      <c r="AV929" s="340"/>
      <c r="AW929" s="340"/>
      <c r="AX929" s="340"/>
    </row>
    <row r="930" spans="1:50" ht="39.950000000000003" customHeight="1" x14ac:dyDescent="0.15">
      <c r="A930" s="424">
        <v>27</v>
      </c>
      <c r="B930" s="424">
        <v>1</v>
      </c>
      <c r="C930" s="444" t="s">
        <v>685</v>
      </c>
      <c r="D930" s="438"/>
      <c r="E930" s="438"/>
      <c r="F930" s="438"/>
      <c r="G930" s="438"/>
      <c r="H930" s="438"/>
      <c r="I930" s="438"/>
      <c r="J930" s="439">
        <v>7010001008844</v>
      </c>
      <c r="K930" s="440"/>
      <c r="L930" s="440"/>
      <c r="M930" s="440"/>
      <c r="N930" s="440"/>
      <c r="O930" s="440"/>
      <c r="P930" s="445" t="s">
        <v>695</v>
      </c>
      <c r="Q930" s="333"/>
      <c r="R930" s="333"/>
      <c r="S930" s="333"/>
      <c r="T930" s="333"/>
      <c r="U930" s="333"/>
      <c r="V930" s="333"/>
      <c r="W930" s="333"/>
      <c r="X930" s="333"/>
      <c r="Y930" s="334">
        <v>2</v>
      </c>
      <c r="Z930" s="335"/>
      <c r="AA930" s="335"/>
      <c r="AB930" s="336"/>
      <c r="AC930" s="341" t="s">
        <v>377</v>
      </c>
      <c r="AD930" s="341"/>
      <c r="AE930" s="341"/>
      <c r="AF930" s="341"/>
      <c r="AG930" s="341"/>
      <c r="AH930" s="342" t="s">
        <v>630</v>
      </c>
      <c r="AI930" s="343"/>
      <c r="AJ930" s="343"/>
      <c r="AK930" s="343"/>
      <c r="AL930" s="344" t="s">
        <v>630</v>
      </c>
      <c r="AM930" s="345"/>
      <c r="AN930" s="345"/>
      <c r="AO930" s="346"/>
      <c r="AP930" s="340" t="s">
        <v>630</v>
      </c>
      <c r="AQ930" s="340"/>
      <c r="AR930" s="340"/>
      <c r="AS930" s="340"/>
      <c r="AT930" s="340"/>
      <c r="AU930" s="340"/>
      <c r="AV930" s="340"/>
      <c r="AW930" s="340"/>
      <c r="AX930" s="340"/>
    </row>
    <row r="931" spans="1:50" ht="78.75" customHeight="1" x14ac:dyDescent="0.15">
      <c r="A931" s="424">
        <v>28</v>
      </c>
      <c r="B931" s="424">
        <v>1</v>
      </c>
      <c r="C931" s="444" t="s">
        <v>687</v>
      </c>
      <c r="D931" s="438"/>
      <c r="E931" s="438"/>
      <c r="F931" s="438"/>
      <c r="G931" s="438"/>
      <c r="H931" s="438"/>
      <c r="I931" s="438"/>
      <c r="J931" s="439">
        <v>4010701022825</v>
      </c>
      <c r="K931" s="440"/>
      <c r="L931" s="440"/>
      <c r="M931" s="440"/>
      <c r="N931" s="440"/>
      <c r="O931" s="440"/>
      <c r="P931" s="445" t="s">
        <v>759</v>
      </c>
      <c r="Q931" s="333"/>
      <c r="R931" s="333"/>
      <c r="S931" s="333"/>
      <c r="T931" s="333"/>
      <c r="U931" s="333"/>
      <c r="V931" s="333"/>
      <c r="W931" s="333"/>
      <c r="X931" s="333"/>
      <c r="Y931" s="334">
        <v>77</v>
      </c>
      <c r="Z931" s="335"/>
      <c r="AA931" s="335"/>
      <c r="AB931" s="336"/>
      <c r="AC931" s="341" t="s">
        <v>378</v>
      </c>
      <c r="AD931" s="341"/>
      <c r="AE931" s="341"/>
      <c r="AF931" s="341"/>
      <c r="AG931" s="341"/>
      <c r="AH931" s="342" t="s">
        <v>756</v>
      </c>
      <c r="AI931" s="343"/>
      <c r="AJ931" s="343"/>
      <c r="AK931" s="343"/>
      <c r="AL931" s="344" t="s">
        <v>630</v>
      </c>
      <c r="AM931" s="345"/>
      <c r="AN931" s="345"/>
      <c r="AO931" s="346"/>
      <c r="AP931" s="340" t="s">
        <v>630</v>
      </c>
      <c r="AQ931" s="340"/>
      <c r="AR931" s="340"/>
      <c r="AS931" s="340"/>
      <c r="AT931" s="340"/>
      <c r="AU931" s="340"/>
      <c r="AV931" s="340"/>
      <c r="AW931" s="340"/>
      <c r="AX931" s="340"/>
    </row>
    <row r="932" spans="1:50" ht="51" customHeight="1" x14ac:dyDescent="0.15">
      <c r="A932" s="424">
        <v>29</v>
      </c>
      <c r="B932" s="424">
        <v>1</v>
      </c>
      <c r="C932" s="444" t="s">
        <v>687</v>
      </c>
      <c r="D932" s="438"/>
      <c r="E932" s="438"/>
      <c r="F932" s="438"/>
      <c r="G932" s="438"/>
      <c r="H932" s="438"/>
      <c r="I932" s="438"/>
      <c r="J932" s="439">
        <v>4010701022825</v>
      </c>
      <c r="K932" s="440"/>
      <c r="L932" s="440"/>
      <c r="M932" s="440"/>
      <c r="N932" s="440"/>
      <c r="O932" s="440"/>
      <c r="P932" s="445" t="s">
        <v>688</v>
      </c>
      <c r="Q932" s="333"/>
      <c r="R932" s="333"/>
      <c r="S932" s="333"/>
      <c r="T932" s="333"/>
      <c r="U932" s="333"/>
      <c r="V932" s="333"/>
      <c r="W932" s="333"/>
      <c r="X932" s="333"/>
      <c r="Y932" s="334">
        <v>10</v>
      </c>
      <c r="Z932" s="335"/>
      <c r="AA932" s="335"/>
      <c r="AB932" s="336"/>
      <c r="AC932" s="341" t="s">
        <v>371</v>
      </c>
      <c r="AD932" s="341"/>
      <c r="AE932" s="341"/>
      <c r="AF932" s="341"/>
      <c r="AG932" s="341"/>
      <c r="AH932" s="342">
        <v>1</v>
      </c>
      <c r="AI932" s="343"/>
      <c r="AJ932" s="343"/>
      <c r="AK932" s="343"/>
      <c r="AL932" s="344" t="s">
        <v>630</v>
      </c>
      <c r="AM932" s="345"/>
      <c r="AN932" s="345"/>
      <c r="AO932" s="346"/>
      <c r="AP932" s="340" t="s">
        <v>630</v>
      </c>
      <c r="AQ932" s="340"/>
      <c r="AR932" s="340"/>
      <c r="AS932" s="340"/>
      <c r="AT932" s="340"/>
      <c r="AU932" s="340"/>
      <c r="AV932" s="340"/>
      <c r="AW932" s="340"/>
      <c r="AX932" s="340"/>
    </row>
    <row r="933" spans="1:50" ht="71.25" customHeight="1" x14ac:dyDescent="0.15">
      <c r="A933" s="424">
        <v>30</v>
      </c>
      <c r="B933" s="424">
        <v>1</v>
      </c>
      <c r="C933" s="444" t="s">
        <v>742</v>
      </c>
      <c r="D933" s="438"/>
      <c r="E933" s="438"/>
      <c r="F933" s="438"/>
      <c r="G933" s="438"/>
      <c r="H933" s="438"/>
      <c r="I933" s="438"/>
      <c r="J933" s="439">
        <v>4010601021794</v>
      </c>
      <c r="K933" s="440"/>
      <c r="L933" s="440"/>
      <c r="M933" s="440"/>
      <c r="N933" s="440"/>
      <c r="O933" s="440"/>
      <c r="P933" s="445" t="s">
        <v>743</v>
      </c>
      <c r="Q933" s="333"/>
      <c r="R933" s="333"/>
      <c r="S933" s="333"/>
      <c r="T933" s="333"/>
      <c r="U933" s="333"/>
      <c r="V933" s="333"/>
      <c r="W933" s="333"/>
      <c r="X933" s="333"/>
      <c r="Y933" s="334">
        <v>13</v>
      </c>
      <c r="Z933" s="335"/>
      <c r="AA933" s="335"/>
      <c r="AB933" s="336"/>
      <c r="AC933" s="341" t="s">
        <v>378</v>
      </c>
      <c r="AD933" s="341"/>
      <c r="AE933" s="341"/>
      <c r="AF933" s="341"/>
      <c r="AG933" s="341"/>
      <c r="AH933" s="342" t="s">
        <v>630</v>
      </c>
      <c r="AI933" s="343"/>
      <c r="AJ933" s="343"/>
      <c r="AK933" s="343"/>
      <c r="AL933" s="344" t="s">
        <v>630</v>
      </c>
      <c r="AM933" s="345"/>
      <c r="AN933" s="345"/>
      <c r="AO933" s="346"/>
      <c r="AP933" s="340" t="s">
        <v>630</v>
      </c>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39.950000000000003" customHeight="1" x14ac:dyDescent="0.15">
      <c r="A937" s="424">
        <v>1</v>
      </c>
      <c r="B937" s="424">
        <v>1</v>
      </c>
      <c r="C937" s="444" t="s">
        <v>698</v>
      </c>
      <c r="D937" s="438"/>
      <c r="E937" s="438"/>
      <c r="F937" s="438"/>
      <c r="G937" s="438"/>
      <c r="H937" s="438"/>
      <c r="I937" s="438"/>
      <c r="J937" s="439">
        <v>6010001062545</v>
      </c>
      <c r="K937" s="440"/>
      <c r="L937" s="440"/>
      <c r="M937" s="440"/>
      <c r="N937" s="440"/>
      <c r="O937" s="440"/>
      <c r="P937" s="445" t="s">
        <v>737</v>
      </c>
      <c r="Q937" s="333"/>
      <c r="R937" s="333"/>
      <c r="S937" s="333"/>
      <c r="T937" s="333"/>
      <c r="U937" s="333"/>
      <c r="V937" s="333"/>
      <c r="W937" s="333"/>
      <c r="X937" s="333"/>
      <c r="Y937" s="334">
        <v>43</v>
      </c>
      <c r="Z937" s="335"/>
      <c r="AA937" s="335"/>
      <c r="AB937" s="336"/>
      <c r="AC937" s="347" t="s">
        <v>371</v>
      </c>
      <c r="AD937" s="443"/>
      <c r="AE937" s="443"/>
      <c r="AF937" s="443"/>
      <c r="AG937" s="443"/>
      <c r="AH937" s="441">
        <v>2</v>
      </c>
      <c r="AI937" s="442"/>
      <c r="AJ937" s="442"/>
      <c r="AK937" s="442"/>
      <c r="AL937" s="344" t="s">
        <v>630</v>
      </c>
      <c r="AM937" s="345"/>
      <c r="AN937" s="345"/>
      <c r="AO937" s="346"/>
      <c r="AP937" s="340" t="s">
        <v>630</v>
      </c>
      <c r="AQ937" s="340"/>
      <c r="AR937" s="340"/>
      <c r="AS937" s="340"/>
      <c r="AT937" s="340"/>
      <c r="AU937" s="340"/>
      <c r="AV937" s="340"/>
      <c r="AW937" s="340"/>
      <c r="AX937" s="340"/>
    </row>
    <row r="938" spans="1:50" ht="39.950000000000003" customHeight="1" x14ac:dyDescent="0.15">
      <c r="A938" s="424">
        <v>2</v>
      </c>
      <c r="B938" s="424">
        <v>1</v>
      </c>
      <c r="C938" s="444" t="s">
        <v>699</v>
      </c>
      <c r="D938" s="438"/>
      <c r="E938" s="438"/>
      <c r="F938" s="438"/>
      <c r="G938" s="438"/>
      <c r="H938" s="438"/>
      <c r="I938" s="438"/>
      <c r="J938" s="439">
        <v>7010001031152</v>
      </c>
      <c r="K938" s="440"/>
      <c r="L938" s="440"/>
      <c r="M938" s="440"/>
      <c r="N938" s="440"/>
      <c r="O938" s="440"/>
      <c r="P938" s="445" t="s">
        <v>700</v>
      </c>
      <c r="Q938" s="333"/>
      <c r="R938" s="333"/>
      <c r="S938" s="333"/>
      <c r="T938" s="333"/>
      <c r="U938" s="333"/>
      <c r="V938" s="333"/>
      <c r="W938" s="333"/>
      <c r="X938" s="333"/>
      <c r="Y938" s="334">
        <v>37</v>
      </c>
      <c r="Z938" s="335"/>
      <c r="AA938" s="335"/>
      <c r="AB938" s="336"/>
      <c r="AC938" s="347" t="s">
        <v>80</v>
      </c>
      <c r="AD938" s="347"/>
      <c r="AE938" s="347"/>
      <c r="AF938" s="347"/>
      <c r="AG938" s="347"/>
      <c r="AH938" s="441" t="s">
        <v>630</v>
      </c>
      <c r="AI938" s="442"/>
      <c r="AJ938" s="442"/>
      <c r="AK938" s="442"/>
      <c r="AL938" s="344" t="s">
        <v>630</v>
      </c>
      <c r="AM938" s="345"/>
      <c r="AN938" s="345"/>
      <c r="AO938" s="346"/>
      <c r="AP938" s="340" t="s">
        <v>630</v>
      </c>
      <c r="AQ938" s="340"/>
      <c r="AR938" s="340"/>
      <c r="AS938" s="340"/>
      <c r="AT938" s="340"/>
      <c r="AU938" s="340"/>
      <c r="AV938" s="340"/>
      <c r="AW938" s="340"/>
      <c r="AX938" s="340"/>
    </row>
    <row r="939" spans="1:50" ht="52.5" customHeight="1" x14ac:dyDescent="0.15">
      <c r="A939" s="424">
        <v>3</v>
      </c>
      <c r="B939" s="424">
        <v>1</v>
      </c>
      <c r="C939" s="444" t="s">
        <v>696</v>
      </c>
      <c r="D939" s="438"/>
      <c r="E939" s="438"/>
      <c r="F939" s="438"/>
      <c r="G939" s="438"/>
      <c r="H939" s="438"/>
      <c r="I939" s="438"/>
      <c r="J939" s="439">
        <v>8010001166930</v>
      </c>
      <c r="K939" s="440"/>
      <c r="L939" s="440"/>
      <c r="M939" s="440"/>
      <c r="N939" s="440"/>
      <c r="O939" s="440"/>
      <c r="P939" s="445" t="s">
        <v>697</v>
      </c>
      <c r="Q939" s="333"/>
      <c r="R939" s="333"/>
      <c r="S939" s="333"/>
      <c r="T939" s="333"/>
      <c r="U939" s="333"/>
      <c r="V939" s="333"/>
      <c r="W939" s="333"/>
      <c r="X939" s="333"/>
      <c r="Y939" s="334">
        <v>25</v>
      </c>
      <c r="Z939" s="335"/>
      <c r="AA939" s="335"/>
      <c r="AB939" s="336"/>
      <c r="AC939" s="347" t="s">
        <v>371</v>
      </c>
      <c r="AD939" s="347"/>
      <c r="AE939" s="347"/>
      <c r="AF939" s="347"/>
      <c r="AG939" s="347"/>
      <c r="AH939" s="342">
        <v>3</v>
      </c>
      <c r="AI939" s="343"/>
      <c r="AJ939" s="343"/>
      <c r="AK939" s="343"/>
      <c r="AL939" s="344" t="s">
        <v>630</v>
      </c>
      <c r="AM939" s="345"/>
      <c r="AN939" s="345"/>
      <c r="AO939" s="346"/>
      <c r="AP939" s="340" t="s">
        <v>630</v>
      </c>
      <c r="AQ939" s="340"/>
      <c r="AR939" s="340"/>
      <c r="AS939" s="340"/>
      <c r="AT939" s="340"/>
      <c r="AU939" s="340"/>
      <c r="AV939" s="340"/>
      <c r="AW939" s="340"/>
      <c r="AX939" s="340"/>
    </row>
    <row r="940" spans="1:50" ht="39.950000000000003" customHeight="1" x14ac:dyDescent="0.15">
      <c r="A940" s="424">
        <v>4</v>
      </c>
      <c r="B940" s="424">
        <v>1</v>
      </c>
      <c r="C940" s="444" t="s">
        <v>701</v>
      </c>
      <c r="D940" s="438"/>
      <c r="E940" s="438"/>
      <c r="F940" s="438"/>
      <c r="G940" s="438"/>
      <c r="H940" s="438"/>
      <c r="I940" s="438"/>
      <c r="J940" s="439">
        <v>6010001013597</v>
      </c>
      <c r="K940" s="440"/>
      <c r="L940" s="440"/>
      <c r="M940" s="440"/>
      <c r="N940" s="440"/>
      <c r="O940" s="440"/>
      <c r="P940" s="445" t="s">
        <v>702</v>
      </c>
      <c r="Q940" s="333"/>
      <c r="R940" s="333"/>
      <c r="S940" s="333"/>
      <c r="T940" s="333"/>
      <c r="U940" s="333"/>
      <c r="V940" s="333"/>
      <c r="W940" s="333"/>
      <c r="X940" s="333"/>
      <c r="Y940" s="334">
        <v>11</v>
      </c>
      <c r="Z940" s="335"/>
      <c r="AA940" s="335"/>
      <c r="AB940" s="336"/>
      <c r="AC940" s="347" t="s">
        <v>371</v>
      </c>
      <c r="AD940" s="347"/>
      <c r="AE940" s="347"/>
      <c r="AF940" s="347"/>
      <c r="AG940" s="347"/>
      <c r="AH940" s="342">
        <v>1</v>
      </c>
      <c r="AI940" s="343"/>
      <c r="AJ940" s="343"/>
      <c r="AK940" s="343"/>
      <c r="AL940" s="344" t="s">
        <v>630</v>
      </c>
      <c r="AM940" s="345"/>
      <c r="AN940" s="345"/>
      <c r="AO940" s="346"/>
      <c r="AP940" s="340" t="s">
        <v>630</v>
      </c>
      <c r="AQ940" s="340"/>
      <c r="AR940" s="340"/>
      <c r="AS940" s="340"/>
      <c r="AT940" s="340"/>
      <c r="AU940" s="340"/>
      <c r="AV940" s="340"/>
      <c r="AW940" s="340"/>
      <c r="AX940" s="340"/>
    </row>
    <row r="941" spans="1:50" ht="39.950000000000003" customHeight="1" x14ac:dyDescent="0.15">
      <c r="A941" s="424">
        <v>5</v>
      </c>
      <c r="B941" s="424">
        <v>1</v>
      </c>
      <c r="C941" s="444" t="s">
        <v>701</v>
      </c>
      <c r="D941" s="438"/>
      <c r="E941" s="438"/>
      <c r="F941" s="438"/>
      <c r="G941" s="438"/>
      <c r="H941" s="438"/>
      <c r="I941" s="438"/>
      <c r="J941" s="439">
        <v>6010001013597</v>
      </c>
      <c r="K941" s="440"/>
      <c r="L941" s="440"/>
      <c r="M941" s="440"/>
      <c r="N941" s="440"/>
      <c r="O941" s="440"/>
      <c r="P941" s="445" t="s">
        <v>703</v>
      </c>
      <c r="Q941" s="333"/>
      <c r="R941" s="333"/>
      <c r="S941" s="333"/>
      <c r="T941" s="333"/>
      <c r="U941" s="333"/>
      <c r="V941" s="333"/>
      <c r="W941" s="333"/>
      <c r="X941" s="333"/>
      <c r="Y941" s="334">
        <v>6</v>
      </c>
      <c r="Z941" s="335"/>
      <c r="AA941" s="335"/>
      <c r="AB941" s="336"/>
      <c r="AC941" s="341" t="s">
        <v>378</v>
      </c>
      <c r="AD941" s="341"/>
      <c r="AE941" s="341"/>
      <c r="AF941" s="341"/>
      <c r="AG941" s="341"/>
      <c r="AH941" s="342" t="s">
        <v>630</v>
      </c>
      <c r="AI941" s="343"/>
      <c r="AJ941" s="343"/>
      <c r="AK941" s="343"/>
      <c r="AL941" s="344" t="s">
        <v>630</v>
      </c>
      <c r="AM941" s="345"/>
      <c r="AN941" s="345"/>
      <c r="AO941" s="346"/>
      <c r="AP941" s="340" t="s">
        <v>630</v>
      </c>
      <c r="AQ941" s="340"/>
      <c r="AR941" s="340"/>
      <c r="AS941" s="340"/>
      <c r="AT941" s="340"/>
      <c r="AU941" s="340"/>
      <c r="AV941" s="340"/>
      <c r="AW941" s="340"/>
      <c r="AX941" s="340"/>
    </row>
    <row r="942" spans="1:50" ht="39.950000000000003" customHeight="1" x14ac:dyDescent="0.15">
      <c r="A942" s="424">
        <v>6</v>
      </c>
      <c r="B942" s="424">
        <v>1</v>
      </c>
      <c r="C942" s="444" t="s">
        <v>705</v>
      </c>
      <c r="D942" s="438"/>
      <c r="E942" s="438"/>
      <c r="F942" s="438"/>
      <c r="G942" s="438"/>
      <c r="H942" s="438"/>
      <c r="I942" s="438"/>
      <c r="J942" s="439">
        <v>3030001004845</v>
      </c>
      <c r="K942" s="440"/>
      <c r="L942" s="440"/>
      <c r="M942" s="440"/>
      <c r="N942" s="440"/>
      <c r="O942" s="440"/>
      <c r="P942" s="445" t="s">
        <v>704</v>
      </c>
      <c r="Q942" s="333"/>
      <c r="R942" s="333"/>
      <c r="S942" s="333"/>
      <c r="T942" s="333"/>
      <c r="U942" s="333"/>
      <c r="V942" s="333"/>
      <c r="W942" s="333"/>
      <c r="X942" s="333"/>
      <c r="Y942" s="334">
        <v>14</v>
      </c>
      <c r="Z942" s="335"/>
      <c r="AA942" s="335"/>
      <c r="AB942" s="336"/>
      <c r="AC942" s="341" t="s">
        <v>371</v>
      </c>
      <c r="AD942" s="341"/>
      <c r="AE942" s="341"/>
      <c r="AF942" s="341"/>
      <c r="AG942" s="341"/>
      <c r="AH942" s="342">
        <v>4</v>
      </c>
      <c r="AI942" s="343"/>
      <c r="AJ942" s="343"/>
      <c r="AK942" s="343"/>
      <c r="AL942" s="344" t="s">
        <v>630</v>
      </c>
      <c r="AM942" s="345"/>
      <c r="AN942" s="345"/>
      <c r="AO942" s="346"/>
      <c r="AP942" s="340" t="s">
        <v>630</v>
      </c>
      <c r="AQ942" s="340"/>
      <c r="AR942" s="340"/>
      <c r="AS942" s="340"/>
      <c r="AT942" s="340"/>
      <c r="AU942" s="340"/>
      <c r="AV942" s="340"/>
      <c r="AW942" s="340"/>
      <c r="AX942" s="340"/>
    </row>
    <row r="943" spans="1:50" ht="39.950000000000003" customHeight="1" x14ac:dyDescent="0.15">
      <c r="A943" s="424">
        <v>7</v>
      </c>
      <c r="B943" s="424">
        <v>1</v>
      </c>
      <c r="C943" s="444" t="s">
        <v>706</v>
      </c>
      <c r="D943" s="438"/>
      <c r="E943" s="438"/>
      <c r="F943" s="438"/>
      <c r="G943" s="438"/>
      <c r="H943" s="438"/>
      <c r="I943" s="438"/>
      <c r="J943" s="439">
        <v>6050001001177</v>
      </c>
      <c r="K943" s="440"/>
      <c r="L943" s="440"/>
      <c r="M943" s="440"/>
      <c r="N943" s="440"/>
      <c r="O943" s="440"/>
      <c r="P943" s="445" t="s">
        <v>707</v>
      </c>
      <c r="Q943" s="333"/>
      <c r="R943" s="333"/>
      <c r="S943" s="333"/>
      <c r="T943" s="333"/>
      <c r="U943" s="333"/>
      <c r="V943" s="333"/>
      <c r="W943" s="333"/>
      <c r="X943" s="333"/>
      <c r="Y943" s="334">
        <v>10</v>
      </c>
      <c r="Z943" s="335"/>
      <c r="AA943" s="335"/>
      <c r="AB943" s="336"/>
      <c r="AC943" s="341" t="s">
        <v>371</v>
      </c>
      <c r="AD943" s="341"/>
      <c r="AE943" s="341"/>
      <c r="AF943" s="341"/>
      <c r="AG943" s="341"/>
      <c r="AH943" s="342">
        <v>4</v>
      </c>
      <c r="AI943" s="343"/>
      <c r="AJ943" s="343"/>
      <c r="AK943" s="343"/>
      <c r="AL943" s="344" t="s">
        <v>630</v>
      </c>
      <c r="AM943" s="345"/>
      <c r="AN943" s="345"/>
      <c r="AO943" s="346"/>
      <c r="AP943" s="340" t="s">
        <v>630</v>
      </c>
      <c r="AQ943" s="340"/>
      <c r="AR943" s="340"/>
      <c r="AS943" s="340"/>
      <c r="AT943" s="340"/>
      <c r="AU943" s="340"/>
      <c r="AV943" s="340"/>
      <c r="AW943" s="340"/>
      <c r="AX943" s="340"/>
    </row>
    <row r="944" spans="1:50" ht="39.950000000000003" customHeight="1" x14ac:dyDescent="0.15">
      <c r="A944" s="424">
        <v>8</v>
      </c>
      <c r="B944" s="424">
        <v>1</v>
      </c>
      <c r="C944" s="444" t="s">
        <v>708</v>
      </c>
      <c r="D944" s="438"/>
      <c r="E944" s="438"/>
      <c r="F944" s="438"/>
      <c r="G944" s="438"/>
      <c r="H944" s="438"/>
      <c r="I944" s="438"/>
      <c r="J944" s="439">
        <v>3011101023258</v>
      </c>
      <c r="K944" s="440"/>
      <c r="L944" s="440"/>
      <c r="M944" s="440"/>
      <c r="N944" s="440"/>
      <c r="O944" s="440"/>
      <c r="P944" s="445" t="s">
        <v>709</v>
      </c>
      <c r="Q944" s="333"/>
      <c r="R944" s="333"/>
      <c r="S944" s="333"/>
      <c r="T944" s="333"/>
      <c r="U944" s="333"/>
      <c r="V944" s="333"/>
      <c r="W944" s="333"/>
      <c r="X944" s="333"/>
      <c r="Y944" s="334">
        <v>9</v>
      </c>
      <c r="Z944" s="335"/>
      <c r="AA944" s="335"/>
      <c r="AB944" s="336"/>
      <c r="AC944" s="341" t="s">
        <v>371</v>
      </c>
      <c r="AD944" s="341"/>
      <c r="AE944" s="341"/>
      <c r="AF944" s="341"/>
      <c r="AG944" s="341"/>
      <c r="AH944" s="342">
        <v>1</v>
      </c>
      <c r="AI944" s="343"/>
      <c r="AJ944" s="343"/>
      <c r="AK944" s="343"/>
      <c r="AL944" s="344" t="s">
        <v>630</v>
      </c>
      <c r="AM944" s="345"/>
      <c r="AN944" s="345"/>
      <c r="AO944" s="346"/>
      <c r="AP944" s="340" t="s">
        <v>630</v>
      </c>
      <c r="AQ944" s="340"/>
      <c r="AR944" s="340"/>
      <c r="AS944" s="340"/>
      <c r="AT944" s="340"/>
      <c r="AU944" s="340"/>
      <c r="AV944" s="340"/>
      <c r="AW944" s="340"/>
      <c r="AX944" s="340"/>
    </row>
    <row r="945" spans="1:50" ht="39.950000000000003" customHeight="1" x14ac:dyDescent="0.15">
      <c r="A945" s="424">
        <v>9</v>
      </c>
      <c r="B945" s="424">
        <v>1</v>
      </c>
      <c r="C945" s="444" t="s">
        <v>710</v>
      </c>
      <c r="D945" s="438"/>
      <c r="E945" s="438"/>
      <c r="F945" s="438"/>
      <c r="G945" s="438"/>
      <c r="H945" s="438"/>
      <c r="I945" s="438"/>
      <c r="J945" s="439">
        <v>3050001016054</v>
      </c>
      <c r="K945" s="440"/>
      <c r="L945" s="440"/>
      <c r="M945" s="440"/>
      <c r="N945" s="440"/>
      <c r="O945" s="440"/>
      <c r="P945" s="445" t="s">
        <v>711</v>
      </c>
      <c r="Q945" s="333"/>
      <c r="R945" s="333"/>
      <c r="S945" s="333"/>
      <c r="T945" s="333"/>
      <c r="U945" s="333"/>
      <c r="V945" s="333"/>
      <c r="W945" s="333"/>
      <c r="X945" s="333"/>
      <c r="Y945" s="334">
        <v>8</v>
      </c>
      <c r="Z945" s="335"/>
      <c r="AA945" s="335"/>
      <c r="AB945" s="336"/>
      <c r="AC945" s="341" t="s">
        <v>371</v>
      </c>
      <c r="AD945" s="341"/>
      <c r="AE945" s="341"/>
      <c r="AF945" s="341"/>
      <c r="AG945" s="341"/>
      <c r="AH945" s="342">
        <v>1</v>
      </c>
      <c r="AI945" s="343"/>
      <c r="AJ945" s="343"/>
      <c r="AK945" s="343"/>
      <c r="AL945" s="344" t="s">
        <v>630</v>
      </c>
      <c r="AM945" s="345"/>
      <c r="AN945" s="345"/>
      <c r="AO945" s="346"/>
      <c r="AP945" s="340" t="s">
        <v>630</v>
      </c>
      <c r="AQ945" s="340"/>
      <c r="AR945" s="340"/>
      <c r="AS945" s="340"/>
      <c r="AT945" s="340"/>
      <c r="AU945" s="340"/>
      <c r="AV945" s="340"/>
      <c r="AW945" s="340"/>
      <c r="AX945" s="340"/>
    </row>
    <row r="946" spans="1:50" ht="39.950000000000003" customHeight="1" x14ac:dyDescent="0.15">
      <c r="A946" s="424">
        <v>10</v>
      </c>
      <c r="B946" s="424">
        <v>1</v>
      </c>
      <c r="C946" s="444" t="s">
        <v>712</v>
      </c>
      <c r="D946" s="438"/>
      <c r="E946" s="438"/>
      <c r="F946" s="438"/>
      <c r="G946" s="438"/>
      <c r="H946" s="438"/>
      <c r="I946" s="438"/>
      <c r="J946" s="439">
        <v>5010405001703</v>
      </c>
      <c r="K946" s="440"/>
      <c r="L946" s="440"/>
      <c r="M946" s="440"/>
      <c r="N946" s="440"/>
      <c r="O946" s="440"/>
      <c r="P946" s="445" t="s">
        <v>713</v>
      </c>
      <c r="Q946" s="333"/>
      <c r="R946" s="333"/>
      <c r="S946" s="333"/>
      <c r="T946" s="333"/>
      <c r="U946" s="333"/>
      <c r="V946" s="333"/>
      <c r="W946" s="333"/>
      <c r="X946" s="333"/>
      <c r="Y946" s="334">
        <v>3</v>
      </c>
      <c r="Z946" s="335"/>
      <c r="AA946" s="335"/>
      <c r="AB946" s="336"/>
      <c r="AC946" s="341" t="s">
        <v>378</v>
      </c>
      <c r="AD946" s="341"/>
      <c r="AE946" s="341"/>
      <c r="AF946" s="341"/>
      <c r="AG946" s="341"/>
      <c r="AH946" s="342" t="s">
        <v>630</v>
      </c>
      <c r="AI946" s="343"/>
      <c r="AJ946" s="343"/>
      <c r="AK946" s="343"/>
      <c r="AL946" s="344" t="s">
        <v>630</v>
      </c>
      <c r="AM946" s="345"/>
      <c r="AN946" s="345"/>
      <c r="AO946" s="346"/>
      <c r="AP946" s="340" t="s">
        <v>630</v>
      </c>
      <c r="AQ946" s="340"/>
      <c r="AR946" s="340"/>
      <c r="AS946" s="340"/>
      <c r="AT946" s="340"/>
      <c r="AU946" s="340"/>
      <c r="AV946" s="340"/>
      <c r="AW946" s="340"/>
      <c r="AX946" s="340"/>
    </row>
    <row r="947" spans="1:50" ht="39.950000000000003" customHeight="1" x14ac:dyDescent="0.15">
      <c r="A947" s="424">
        <v>11</v>
      </c>
      <c r="B947" s="424">
        <v>1</v>
      </c>
      <c r="C947" s="444" t="s">
        <v>712</v>
      </c>
      <c r="D947" s="438"/>
      <c r="E947" s="438"/>
      <c r="F947" s="438"/>
      <c r="G947" s="438"/>
      <c r="H947" s="438"/>
      <c r="I947" s="438"/>
      <c r="J947" s="439">
        <v>5010405001703</v>
      </c>
      <c r="K947" s="440"/>
      <c r="L947" s="440"/>
      <c r="M947" s="440"/>
      <c r="N947" s="440"/>
      <c r="O947" s="440"/>
      <c r="P947" s="445" t="s">
        <v>714</v>
      </c>
      <c r="Q947" s="333"/>
      <c r="R947" s="333"/>
      <c r="S947" s="333"/>
      <c r="T947" s="333"/>
      <c r="U947" s="333"/>
      <c r="V947" s="333"/>
      <c r="W947" s="333"/>
      <c r="X947" s="333"/>
      <c r="Y947" s="334">
        <v>3</v>
      </c>
      <c r="Z947" s="335"/>
      <c r="AA947" s="335"/>
      <c r="AB947" s="336"/>
      <c r="AC947" s="341" t="s">
        <v>378</v>
      </c>
      <c r="AD947" s="341"/>
      <c r="AE947" s="341"/>
      <c r="AF947" s="341"/>
      <c r="AG947" s="341"/>
      <c r="AH947" s="342" t="s">
        <v>630</v>
      </c>
      <c r="AI947" s="343"/>
      <c r="AJ947" s="343"/>
      <c r="AK947" s="343"/>
      <c r="AL947" s="344" t="s">
        <v>630</v>
      </c>
      <c r="AM947" s="345"/>
      <c r="AN947" s="345"/>
      <c r="AO947" s="346"/>
      <c r="AP947" s="340" t="s">
        <v>630</v>
      </c>
      <c r="AQ947" s="340"/>
      <c r="AR947" s="340"/>
      <c r="AS947" s="340"/>
      <c r="AT947" s="340"/>
      <c r="AU947" s="340"/>
      <c r="AV947" s="340"/>
      <c r="AW947" s="340"/>
      <c r="AX947" s="340"/>
    </row>
    <row r="948" spans="1:50" ht="39.950000000000003" customHeight="1" x14ac:dyDescent="0.15">
      <c r="A948" s="424">
        <v>12</v>
      </c>
      <c r="B948" s="424">
        <v>1</v>
      </c>
      <c r="C948" s="444" t="s">
        <v>715</v>
      </c>
      <c r="D948" s="438"/>
      <c r="E948" s="438"/>
      <c r="F948" s="438"/>
      <c r="G948" s="438"/>
      <c r="H948" s="438"/>
      <c r="I948" s="438"/>
      <c r="J948" s="439">
        <v>8010401001563</v>
      </c>
      <c r="K948" s="440"/>
      <c r="L948" s="440"/>
      <c r="M948" s="440"/>
      <c r="N948" s="440"/>
      <c r="O948" s="440"/>
      <c r="P948" s="445" t="s">
        <v>716</v>
      </c>
      <c r="Q948" s="333"/>
      <c r="R948" s="333"/>
      <c r="S948" s="333"/>
      <c r="T948" s="333"/>
      <c r="U948" s="333"/>
      <c r="V948" s="333"/>
      <c r="W948" s="333"/>
      <c r="X948" s="333"/>
      <c r="Y948" s="334">
        <v>5</v>
      </c>
      <c r="Z948" s="335"/>
      <c r="AA948" s="335"/>
      <c r="AB948" s="336"/>
      <c r="AC948" s="341" t="s">
        <v>371</v>
      </c>
      <c r="AD948" s="341"/>
      <c r="AE948" s="341"/>
      <c r="AF948" s="341"/>
      <c r="AG948" s="341"/>
      <c r="AH948" s="342">
        <v>1</v>
      </c>
      <c r="AI948" s="343"/>
      <c r="AJ948" s="343"/>
      <c r="AK948" s="343"/>
      <c r="AL948" s="344" t="s">
        <v>630</v>
      </c>
      <c r="AM948" s="345"/>
      <c r="AN948" s="345"/>
      <c r="AO948" s="346"/>
      <c r="AP948" s="340" t="s">
        <v>630</v>
      </c>
      <c r="AQ948" s="340"/>
      <c r="AR948" s="340"/>
      <c r="AS948" s="340"/>
      <c r="AT948" s="340"/>
      <c r="AU948" s="340"/>
      <c r="AV948" s="340"/>
      <c r="AW948" s="340"/>
      <c r="AX948" s="340"/>
    </row>
    <row r="949" spans="1:50" ht="39.950000000000003" customHeight="1" x14ac:dyDescent="0.15">
      <c r="A949" s="424">
        <v>13</v>
      </c>
      <c r="B949" s="424">
        <v>1</v>
      </c>
      <c r="C949" s="444" t="s">
        <v>715</v>
      </c>
      <c r="D949" s="438"/>
      <c r="E949" s="438"/>
      <c r="F949" s="438"/>
      <c r="G949" s="438"/>
      <c r="H949" s="438"/>
      <c r="I949" s="438"/>
      <c r="J949" s="439">
        <v>8010401001563</v>
      </c>
      <c r="K949" s="440"/>
      <c r="L949" s="440"/>
      <c r="M949" s="440"/>
      <c r="N949" s="440"/>
      <c r="O949" s="440"/>
      <c r="P949" s="445" t="s">
        <v>717</v>
      </c>
      <c r="Q949" s="333"/>
      <c r="R949" s="333"/>
      <c r="S949" s="333"/>
      <c r="T949" s="333"/>
      <c r="U949" s="333"/>
      <c r="V949" s="333"/>
      <c r="W949" s="333"/>
      <c r="X949" s="333"/>
      <c r="Y949" s="334">
        <v>1</v>
      </c>
      <c r="Z949" s="335"/>
      <c r="AA949" s="335"/>
      <c r="AB949" s="336"/>
      <c r="AC949" s="341" t="s">
        <v>377</v>
      </c>
      <c r="AD949" s="341"/>
      <c r="AE949" s="341"/>
      <c r="AF949" s="341"/>
      <c r="AG949" s="341"/>
      <c r="AH949" s="342" t="s">
        <v>630</v>
      </c>
      <c r="AI949" s="343"/>
      <c r="AJ949" s="343"/>
      <c r="AK949" s="343"/>
      <c r="AL949" s="344" t="s">
        <v>630</v>
      </c>
      <c r="AM949" s="345"/>
      <c r="AN949" s="345"/>
      <c r="AO949" s="346"/>
      <c r="AP949" s="340" t="s">
        <v>630</v>
      </c>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3" t="s">
        <v>331</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346</v>
      </c>
      <c r="AM1099" s="989"/>
      <c r="AN1099" s="98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6"/>
      <c r="E1102" s="287" t="s">
        <v>265</v>
      </c>
      <c r="F1102" s="916"/>
      <c r="G1102" s="916"/>
      <c r="H1102" s="916"/>
      <c r="I1102" s="916"/>
      <c r="J1102" s="287" t="s">
        <v>300</v>
      </c>
      <c r="K1102" s="287"/>
      <c r="L1102" s="287"/>
      <c r="M1102" s="287"/>
      <c r="N1102" s="287"/>
      <c r="O1102" s="287"/>
      <c r="P1102" s="363" t="s">
        <v>27</v>
      </c>
      <c r="Q1102" s="363"/>
      <c r="R1102" s="363"/>
      <c r="S1102" s="363"/>
      <c r="T1102" s="363"/>
      <c r="U1102" s="363"/>
      <c r="V1102" s="363"/>
      <c r="W1102" s="363"/>
      <c r="X1102" s="363"/>
      <c r="Y1102" s="287" t="s">
        <v>302</v>
      </c>
      <c r="Z1102" s="916"/>
      <c r="AA1102" s="916"/>
      <c r="AB1102" s="916"/>
      <c r="AC1102" s="287" t="s">
        <v>248</v>
      </c>
      <c r="AD1102" s="287"/>
      <c r="AE1102" s="287"/>
      <c r="AF1102" s="287"/>
      <c r="AG1102" s="287"/>
      <c r="AH1102" s="363" t="s">
        <v>261</v>
      </c>
      <c r="AI1102" s="364"/>
      <c r="AJ1102" s="364"/>
      <c r="AK1102" s="364"/>
      <c r="AL1102" s="364" t="s">
        <v>21</v>
      </c>
      <c r="AM1102" s="364"/>
      <c r="AN1102" s="364"/>
      <c r="AO1102" s="919"/>
      <c r="AP1102" s="447" t="s">
        <v>332</v>
      </c>
      <c r="AQ1102" s="447"/>
      <c r="AR1102" s="447"/>
      <c r="AS1102" s="447"/>
      <c r="AT1102" s="447"/>
      <c r="AU1102" s="447"/>
      <c r="AV1102" s="447"/>
      <c r="AW1102" s="447"/>
      <c r="AX1102" s="447"/>
    </row>
    <row r="1103" spans="1:50" ht="30" customHeight="1" x14ac:dyDescent="0.15">
      <c r="A1103" s="424">
        <v>1</v>
      </c>
      <c r="B1103" s="424">
        <v>1</v>
      </c>
      <c r="C1103" s="918"/>
      <c r="D1103" s="918"/>
      <c r="E1103" s="338" t="s">
        <v>556</v>
      </c>
      <c r="F1103" s="917"/>
      <c r="G1103" s="917"/>
      <c r="H1103" s="917"/>
      <c r="I1103" s="917"/>
      <c r="J1103" s="439" t="s">
        <v>556</v>
      </c>
      <c r="K1103" s="440"/>
      <c r="L1103" s="440"/>
      <c r="M1103" s="440"/>
      <c r="N1103" s="440"/>
      <c r="O1103" s="440"/>
      <c r="P1103" s="920" t="s">
        <v>557</v>
      </c>
      <c r="Q1103" s="333"/>
      <c r="R1103" s="333"/>
      <c r="S1103" s="333"/>
      <c r="T1103" s="333"/>
      <c r="U1103" s="333"/>
      <c r="V1103" s="333"/>
      <c r="W1103" s="333"/>
      <c r="X1103" s="333"/>
      <c r="Y1103" s="921" t="s">
        <v>556</v>
      </c>
      <c r="Z1103" s="335"/>
      <c r="AA1103" s="335"/>
      <c r="AB1103" s="336"/>
      <c r="AC1103" s="341"/>
      <c r="AD1103" s="341"/>
      <c r="AE1103" s="341"/>
      <c r="AF1103" s="341"/>
      <c r="AG1103" s="341"/>
      <c r="AH1103" s="922" t="s">
        <v>556</v>
      </c>
      <c r="AI1103" s="343"/>
      <c r="AJ1103" s="343"/>
      <c r="AK1103" s="343"/>
      <c r="AL1103" s="923" t="s">
        <v>556</v>
      </c>
      <c r="AM1103" s="345"/>
      <c r="AN1103" s="345"/>
      <c r="AO1103" s="346"/>
      <c r="AP1103" s="924" t="s">
        <v>557</v>
      </c>
      <c r="AQ1103" s="340"/>
      <c r="AR1103" s="340"/>
      <c r="AS1103" s="340"/>
      <c r="AT1103" s="340"/>
      <c r="AU1103" s="340"/>
      <c r="AV1103" s="340"/>
      <c r="AW1103" s="340"/>
      <c r="AX1103" s="340"/>
    </row>
    <row r="1104" spans="1:50" ht="30" hidden="1" customHeight="1" x14ac:dyDescent="0.15">
      <c r="A1104" s="424">
        <v>2</v>
      </c>
      <c r="B1104" s="424">
        <v>1</v>
      </c>
      <c r="C1104" s="918"/>
      <c r="D1104" s="918"/>
      <c r="E1104" s="917"/>
      <c r="F1104" s="917"/>
      <c r="G1104" s="917"/>
      <c r="H1104" s="917"/>
      <c r="I1104" s="917"/>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8"/>
      <c r="D1105" s="918"/>
      <c r="E1105" s="917"/>
      <c r="F1105" s="917"/>
      <c r="G1105" s="917"/>
      <c r="H1105" s="917"/>
      <c r="I1105" s="917"/>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8"/>
      <c r="D1106" s="918"/>
      <c r="E1106" s="917"/>
      <c r="F1106" s="917"/>
      <c r="G1106" s="917"/>
      <c r="H1106" s="917"/>
      <c r="I1106" s="917"/>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8"/>
      <c r="D1107" s="918"/>
      <c r="E1107" s="917"/>
      <c r="F1107" s="917"/>
      <c r="G1107" s="917"/>
      <c r="H1107" s="917"/>
      <c r="I1107" s="917"/>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8"/>
      <c r="D1108" s="918"/>
      <c r="E1108" s="917"/>
      <c r="F1108" s="917"/>
      <c r="G1108" s="917"/>
      <c r="H1108" s="917"/>
      <c r="I1108" s="917"/>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8"/>
      <c r="D1109" s="918"/>
      <c r="E1109" s="917"/>
      <c r="F1109" s="917"/>
      <c r="G1109" s="917"/>
      <c r="H1109" s="917"/>
      <c r="I1109" s="917"/>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8"/>
      <c r="D1110" s="918"/>
      <c r="E1110" s="917"/>
      <c r="F1110" s="917"/>
      <c r="G1110" s="917"/>
      <c r="H1110" s="917"/>
      <c r="I1110" s="917"/>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8"/>
      <c r="D1111" s="918"/>
      <c r="E1111" s="917"/>
      <c r="F1111" s="917"/>
      <c r="G1111" s="917"/>
      <c r="H1111" s="917"/>
      <c r="I1111" s="917"/>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8"/>
      <c r="D1112" s="918"/>
      <c r="E1112" s="917"/>
      <c r="F1112" s="917"/>
      <c r="G1112" s="917"/>
      <c r="H1112" s="917"/>
      <c r="I1112" s="917"/>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8"/>
      <c r="D1113" s="918"/>
      <c r="E1113" s="917"/>
      <c r="F1113" s="917"/>
      <c r="G1113" s="917"/>
      <c r="H1113" s="917"/>
      <c r="I1113" s="917"/>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8"/>
      <c r="D1114" s="918"/>
      <c r="E1114" s="917"/>
      <c r="F1114" s="917"/>
      <c r="G1114" s="917"/>
      <c r="H1114" s="917"/>
      <c r="I1114" s="917"/>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8"/>
      <c r="D1115" s="918"/>
      <c r="E1115" s="917"/>
      <c r="F1115" s="917"/>
      <c r="G1115" s="917"/>
      <c r="H1115" s="917"/>
      <c r="I1115" s="917"/>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8"/>
      <c r="D1116" s="918"/>
      <c r="E1116" s="917"/>
      <c r="F1116" s="917"/>
      <c r="G1116" s="917"/>
      <c r="H1116" s="917"/>
      <c r="I1116" s="917"/>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8"/>
      <c r="D1117" s="918"/>
      <c r="E1117" s="917"/>
      <c r="F1117" s="917"/>
      <c r="G1117" s="917"/>
      <c r="H1117" s="917"/>
      <c r="I1117" s="917"/>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8"/>
      <c r="D1118" s="918"/>
      <c r="E1118" s="917"/>
      <c r="F1118" s="917"/>
      <c r="G1118" s="917"/>
      <c r="H1118" s="917"/>
      <c r="I1118" s="917"/>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8"/>
      <c r="D1119" s="918"/>
      <c r="E1119" s="917"/>
      <c r="F1119" s="917"/>
      <c r="G1119" s="917"/>
      <c r="H1119" s="917"/>
      <c r="I1119" s="917"/>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8"/>
      <c r="D1120" s="918"/>
      <c r="E1120" s="271"/>
      <c r="F1120" s="917"/>
      <c r="G1120" s="917"/>
      <c r="H1120" s="917"/>
      <c r="I1120" s="917"/>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8"/>
      <c r="D1121" s="918"/>
      <c r="E1121" s="917"/>
      <c r="F1121" s="917"/>
      <c r="G1121" s="917"/>
      <c r="H1121" s="917"/>
      <c r="I1121" s="917"/>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8"/>
      <c r="D1122" s="918"/>
      <c r="E1122" s="917"/>
      <c r="F1122" s="917"/>
      <c r="G1122" s="917"/>
      <c r="H1122" s="917"/>
      <c r="I1122" s="917"/>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8"/>
      <c r="D1123" s="918"/>
      <c r="E1123" s="917"/>
      <c r="F1123" s="917"/>
      <c r="G1123" s="917"/>
      <c r="H1123" s="917"/>
      <c r="I1123" s="917"/>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8"/>
      <c r="D1124" s="918"/>
      <c r="E1124" s="917"/>
      <c r="F1124" s="917"/>
      <c r="G1124" s="917"/>
      <c r="H1124" s="917"/>
      <c r="I1124" s="917"/>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8"/>
      <c r="D1125" s="918"/>
      <c r="E1125" s="917"/>
      <c r="F1125" s="917"/>
      <c r="G1125" s="917"/>
      <c r="H1125" s="917"/>
      <c r="I1125" s="917"/>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8"/>
      <c r="D1126" s="918"/>
      <c r="E1126" s="917"/>
      <c r="F1126" s="917"/>
      <c r="G1126" s="917"/>
      <c r="H1126" s="917"/>
      <c r="I1126" s="917"/>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8"/>
      <c r="D1127" s="918"/>
      <c r="E1127" s="917"/>
      <c r="F1127" s="917"/>
      <c r="G1127" s="917"/>
      <c r="H1127" s="917"/>
      <c r="I1127" s="917"/>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8"/>
      <c r="D1128" s="918"/>
      <c r="E1128" s="917"/>
      <c r="F1128" s="917"/>
      <c r="G1128" s="917"/>
      <c r="H1128" s="917"/>
      <c r="I1128" s="917"/>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8"/>
      <c r="D1129" s="918"/>
      <c r="E1129" s="917"/>
      <c r="F1129" s="917"/>
      <c r="G1129" s="917"/>
      <c r="H1129" s="917"/>
      <c r="I1129" s="917"/>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8"/>
      <c r="D1130" s="918"/>
      <c r="E1130" s="917"/>
      <c r="F1130" s="917"/>
      <c r="G1130" s="917"/>
      <c r="H1130" s="917"/>
      <c r="I1130" s="917"/>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8"/>
      <c r="D1131" s="918"/>
      <c r="E1131" s="917"/>
      <c r="F1131" s="917"/>
      <c r="G1131" s="917"/>
      <c r="H1131" s="917"/>
      <c r="I1131" s="917"/>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8"/>
      <c r="D1132" s="918"/>
      <c r="E1132" s="917"/>
      <c r="F1132" s="917"/>
      <c r="G1132" s="917"/>
      <c r="H1132" s="917"/>
      <c r="I1132" s="917"/>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25"/>
  <conditionalFormatting sqref="P14:AQ14">
    <cfRule type="expression" dxfId="2745" priority="14015">
      <formula>IF(RIGHT(TEXT(P14,"0.#"),1)=".",FALSE,TRUE)</formula>
    </cfRule>
    <cfRule type="expression" dxfId="2744" priority="14016">
      <formula>IF(RIGHT(TEXT(P14,"0.#"),1)=".",TRUE,FALSE)</formula>
    </cfRule>
  </conditionalFormatting>
  <conditionalFormatting sqref="AE32">
    <cfRule type="expression" dxfId="2743" priority="14005">
      <formula>IF(RIGHT(TEXT(AE32,"0.#"),1)=".",FALSE,TRUE)</formula>
    </cfRule>
    <cfRule type="expression" dxfId="2742" priority="14006">
      <formula>IF(RIGHT(TEXT(AE32,"0.#"),1)=".",TRUE,FALSE)</formula>
    </cfRule>
  </conditionalFormatting>
  <conditionalFormatting sqref="P18:AX18">
    <cfRule type="expression" dxfId="2741" priority="13891">
      <formula>IF(RIGHT(TEXT(P18,"0.#"),1)=".",FALSE,TRUE)</formula>
    </cfRule>
    <cfRule type="expression" dxfId="2740" priority="13892">
      <formula>IF(RIGHT(TEXT(P18,"0.#"),1)=".",TRUE,FALSE)</formula>
    </cfRule>
  </conditionalFormatting>
  <conditionalFormatting sqref="Y783">
    <cfRule type="expression" dxfId="2739" priority="13887">
      <formula>IF(RIGHT(TEXT(Y783,"0.#"),1)=".",FALSE,TRUE)</formula>
    </cfRule>
    <cfRule type="expression" dxfId="2738" priority="13888">
      <formula>IF(RIGHT(TEXT(Y783,"0.#"),1)=".",TRUE,FALSE)</formula>
    </cfRule>
  </conditionalFormatting>
  <conditionalFormatting sqref="Y792">
    <cfRule type="expression" dxfId="2737" priority="13883">
      <formula>IF(RIGHT(TEXT(Y792,"0.#"),1)=".",FALSE,TRUE)</formula>
    </cfRule>
    <cfRule type="expression" dxfId="2736" priority="13884">
      <formula>IF(RIGHT(TEXT(Y792,"0.#"),1)=".",TRUE,FALSE)</formula>
    </cfRule>
  </conditionalFormatting>
  <conditionalFormatting sqref="Y823:Y830 Y821 Y810:Y817 Y808 Y797:Y804 Y795">
    <cfRule type="expression" dxfId="2735" priority="13665">
      <formula>IF(RIGHT(TEXT(Y795,"0.#"),1)=".",FALSE,TRUE)</formula>
    </cfRule>
    <cfRule type="expression" dxfId="2734" priority="13666">
      <formula>IF(RIGHT(TEXT(Y795,"0.#"),1)=".",TRUE,FALSE)</formula>
    </cfRule>
  </conditionalFormatting>
  <conditionalFormatting sqref="P16:AQ17 P15:AX15 P13:AX13">
    <cfRule type="expression" dxfId="2733" priority="13713">
      <formula>IF(RIGHT(TEXT(P13,"0.#"),1)=".",FALSE,TRUE)</formula>
    </cfRule>
    <cfRule type="expression" dxfId="2732" priority="13714">
      <formula>IF(RIGHT(TEXT(P13,"0.#"),1)=".",TRUE,FALSE)</formula>
    </cfRule>
  </conditionalFormatting>
  <conditionalFormatting sqref="P19:AJ19">
    <cfRule type="expression" dxfId="2731" priority="13711">
      <formula>IF(RIGHT(TEXT(P19,"0.#"),1)=".",FALSE,TRUE)</formula>
    </cfRule>
    <cfRule type="expression" dxfId="2730" priority="13712">
      <formula>IF(RIGHT(TEXT(P19,"0.#"),1)=".",TRUE,FALSE)</formula>
    </cfRule>
  </conditionalFormatting>
  <conditionalFormatting sqref="AE101 AQ101">
    <cfRule type="expression" dxfId="2729" priority="13703">
      <formula>IF(RIGHT(TEXT(AE101,"0.#"),1)=".",FALSE,TRUE)</formula>
    </cfRule>
    <cfRule type="expression" dxfId="2728" priority="13704">
      <formula>IF(RIGHT(TEXT(AE101,"0.#"),1)=".",TRUE,FALSE)</formula>
    </cfRule>
  </conditionalFormatting>
  <conditionalFormatting sqref="Y784:Y791 Y782">
    <cfRule type="expression" dxfId="2727" priority="13689">
      <formula>IF(RIGHT(TEXT(Y782,"0.#"),1)=".",FALSE,TRUE)</formula>
    </cfRule>
    <cfRule type="expression" dxfId="2726" priority="13690">
      <formula>IF(RIGHT(TEXT(Y782,"0.#"),1)=".",TRUE,FALSE)</formula>
    </cfRule>
  </conditionalFormatting>
  <conditionalFormatting sqref="AU783">
    <cfRule type="expression" dxfId="2725" priority="13687">
      <formula>IF(RIGHT(TEXT(AU783,"0.#"),1)=".",FALSE,TRUE)</formula>
    </cfRule>
    <cfRule type="expression" dxfId="2724" priority="13688">
      <formula>IF(RIGHT(TEXT(AU783,"0.#"),1)=".",TRUE,FALSE)</formula>
    </cfRule>
  </conditionalFormatting>
  <conditionalFormatting sqref="AU792">
    <cfRule type="expression" dxfId="2723" priority="13685">
      <formula>IF(RIGHT(TEXT(AU792,"0.#"),1)=".",FALSE,TRUE)</formula>
    </cfRule>
    <cfRule type="expression" dxfId="2722" priority="13686">
      <formula>IF(RIGHT(TEXT(AU792,"0.#"),1)=".",TRUE,FALSE)</formula>
    </cfRule>
  </conditionalFormatting>
  <conditionalFormatting sqref="AU784:AU791 AU782">
    <cfRule type="expression" dxfId="2721" priority="13683">
      <formula>IF(RIGHT(TEXT(AU782,"0.#"),1)=".",FALSE,TRUE)</formula>
    </cfRule>
    <cfRule type="expression" dxfId="2720" priority="13684">
      <formula>IF(RIGHT(TEXT(AU782,"0.#"),1)=".",TRUE,FALSE)</formula>
    </cfRule>
  </conditionalFormatting>
  <conditionalFormatting sqref="Y822 Y809 Y796">
    <cfRule type="expression" dxfId="2719" priority="13669">
      <formula>IF(RIGHT(TEXT(Y796,"0.#"),1)=".",FALSE,TRUE)</formula>
    </cfRule>
    <cfRule type="expression" dxfId="2718" priority="13670">
      <formula>IF(RIGHT(TEXT(Y796,"0.#"),1)=".",TRUE,FALSE)</formula>
    </cfRule>
  </conditionalFormatting>
  <conditionalFormatting sqref="Y831 Y818 Y805">
    <cfRule type="expression" dxfId="2717" priority="13667">
      <formula>IF(RIGHT(TEXT(Y805,"0.#"),1)=".",FALSE,TRUE)</formula>
    </cfRule>
    <cfRule type="expression" dxfId="2716" priority="13668">
      <formula>IF(RIGHT(TEXT(Y805,"0.#"),1)=".",TRUE,FALSE)</formula>
    </cfRule>
  </conditionalFormatting>
  <conditionalFormatting sqref="AU822 AU809 AU796">
    <cfRule type="expression" dxfId="2715" priority="13663">
      <formula>IF(RIGHT(TEXT(AU796,"0.#"),1)=".",FALSE,TRUE)</formula>
    </cfRule>
    <cfRule type="expression" dxfId="2714" priority="13664">
      <formula>IF(RIGHT(TEXT(AU796,"0.#"),1)=".",TRUE,FALSE)</formula>
    </cfRule>
  </conditionalFormatting>
  <conditionalFormatting sqref="AU831 AU818 AU805">
    <cfRule type="expression" dxfId="2713" priority="13661">
      <formula>IF(RIGHT(TEXT(AU805,"0.#"),1)=".",FALSE,TRUE)</formula>
    </cfRule>
    <cfRule type="expression" dxfId="2712" priority="13662">
      <formula>IF(RIGHT(TEXT(AU805,"0.#"),1)=".",TRUE,FALSE)</formula>
    </cfRule>
  </conditionalFormatting>
  <conditionalFormatting sqref="AU823:AU830 AU821 AU810:AU817 AU808 AU797:AU804 AU795">
    <cfRule type="expression" dxfId="2711" priority="13659">
      <formula>IF(RIGHT(TEXT(AU795,"0.#"),1)=".",FALSE,TRUE)</formula>
    </cfRule>
    <cfRule type="expression" dxfId="2710" priority="13660">
      <formula>IF(RIGHT(TEXT(AU795,"0.#"),1)=".",TRUE,FALSE)</formula>
    </cfRule>
  </conditionalFormatting>
  <conditionalFormatting sqref="AM87">
    <cfRule type="expression" dxfId="2709" priority="13313">
      <formula>IF(RIGHT(TEXT(AM87,"0.#"),1)=".",FALSE,TRUE)</formula>
    </cfRule>
    <cfRule type="expression" dxfId="2708" priority="13314">
      <formula>IF(RIGHT(TEXT(AM87,"0.#"),1)=".",TRUE,FALSE)</formula>
    </cfRule>
  </conditionalFormatting>
  <conditionalFormatting sqref="AE55">
    <cfRule type="expression" dxfId="2707" priority="13381">
      <formula>IF(RIGHT(TEXT(AE55,"0.#"),1)=".",FALSE,TRUE)</formula>
    </cfRule>
    <cfRule type="expression" dxfId="2706" priority="13382">
      <formula>IF(RIGHT(TEXT(AE55,"0.#"),1)=".",TRUE,FALSE)</formula>
    </cfRule>
  </conditionalFormatting>
  <conditionalFormatting sqref="AI55">
    <cfRule type="expression" dxfId="2705" priority="13379">
      <formula>IF(RIGHT(TEXT(AI55,"0.#"),1)=".",FALSE,TRUE)</formula>
    </cfRule>
    <cfRule type="expression" dxfId="2704" priority="13380">
      <formula>IF(RIGHT(TEXT(AI55,"0.#"),1)=".",TRUE,FALSE)</formula>
    </cfRule>
  </conditionalFormatting>
  <conditionalFormatting sqref="AM34">
    <cfRule type="expression" dxfId="2703" priority="13459">
      <formula>IF(RIGHT(TEXT(AM34,"0.#"),1)=".",FALSE,TRUE)</formula>
    </cfRule>
    <cfRule type="expression" dxfId="2702" priority="13460">
      <formula>IF(RIGHT(TEXT(AM34,"0.#"),1)=".",TRUE,FALSE)</formula>
    </cfRule>
  </conditionalFormatting>
  <conditionalFormatting sqref="AE33">
    <cfRule type="expression" dxfId="2701" priority="13473">
      <formula>IF(RIGHT(TEXT(AE33,"0.#"),1)=".",FALSE,TRUE)</formula>
    </cfRule>
    <cfRule type="expression" dxfId="2700" priority="13474">
      <formula>IF(RIGHT(TEXT(AE33,"0.#"),1)=".",TRUE,FALSE)</formula>
    </cfRule>
  </conditionalFormatting>
  <conditionalFormatting sqref="AE34">
    <cfRule type="expression" dxfId="2699" priority="13471">
      <formula>IF(RIGHT(TEXT(AE34,"0.#"),1)=".",FALSE,TRUE)</formula>
    </cfRule>
    <cfRule type="expression" dxfId="2698" priority="13472">
      <formula>IF(RIGHT(TEXT(AE34,"0.#"),1)=".",TRUE,FALSE)</formula>
    </cfRule>
  </conditionalFormatting>
  <conditionalFormatting sqref="AI34">
    <cfRule type="expression" dxfId="2697" priority="13469">
      <formula>IF(RIGHT(TEXT(AI34,"0.#"),1)=".",FALSE,TRUE)</formula>
    </cfRule>
    <cfRule type="expression" dxfId="2696" priority="13470">
      <formula>IF(RIGHT(TEXT(AI34,"0.#"),1)=".",TRUE,FALSE)</formula>
    </cfRule>
  </conditionalFormatting>
  <conditionalFormatting sqref="AI33">
    <cfRule type="expression" dxfId="2695" priority="13467">
      <formula>IF(RIGHT(TEXT(AI33,"0.#"),1)=".",FALSE,TRUE)</formula>
    </cfRule>
    <cfRule type="expression" dxfId="2694" priority="13468">
      <formula>IF(RIGHT(TEXT(AI33,"0.#"),1)=".",TRUE,FALSE)</formula>
    </cfRule>
  </conditionalFormatting>
  <conditionalFormatting sqref="AI32">
    <cfRule type="expression" dxfId="2693" priority="13465">
      <formula>IF(RIGHT(TEXT(AI32,"0.#"),1)=".",FALSE,TRUE)</formula>
    </cfRule>
    <cfRule type="expression" dxfId="2692" priority="13466">
      <formula>IF(RIGHT(TEXT(AI32,"0.#"),1)=".",TRUE,FALSE)</formula>
    </cfRule>
  </conditionalFormatting>
  <conditionalFormatting sqref="AM32">
    <cfRule type="expression" dxfId="2691" priority="13463">
      <formula>IF(RIGHT(TEXT(AM32,"0.#"),1)=".",FALSE,TRUE)</formula>
    </cfRule>
    <cfRule type="expression" dxfId="2690" priority="13464">
      <formula>IF(RIGHT(TEXT(AM32,"0.#"),1)=".",TRUE,FALSE)</formula>
    </cfRule>
  </conditionalFormatting>
  <conditionalFormatting sqref="AM33">
    <cfRule type="expression" dxfId="2689" priority="13461">
      <formula>IF(RIGHT(TEXT(AM33,"0.#"),1)=".",FALSE,TRUE)</formula>
    </cfRule>
    <cfRule type="expression" dxfId="2688" priority="13462">
      <formula>IF(RIGHT(TEXT(AM33,"0.#"),1)=".",TRUE,FALSE)</formula>
    </cfRule>
  </conditionalFormatting>
  <conditionalFormatting sqref="AQ32:AQ34">
    <cfRule type="expression" dxfId="2687" priority="13453">
      <formula>IF(RIGHT(TEXT(AQ32,"0.#"),1)=".",FALSE,TRUE)</formula>
    </cfRule>
    <cfRule type="expression" dxfId="2686" priority="13454">
      <formula>IF(RIGHT(TEXT(AQ32,"0.#"),1)=".",TRUE,FALSE)</formula>
    </cfRule>
  </conditionalFormatting>
  <conditionalFormatting sqref="AU32:AU34">
    <cfRule type="expression" dxfId="2685" priority="13451">
      <formula>IF(RIGHT(TEXT(AU32,"0.#"),1)=".",FALSE,TRUE)</formula>
    </cfRule>
    <cfRule type="expression" dxfId="2684" priority="13452">
      <formula>IF(RIGHT(TEXT(AU32,"0.#"),1)=".",TRUE,FALSE)</formula>
    </cfRule>
  </conditionalFormatting>
  <conditionalFormatting sqref="AE53">
    <cfRule type="expression" dxfId="2683" priority="13385">
      <formula>IF(RIGHT(TEXT(AE53,"0.#"),1)=".",FALSE,TRUE)</formula>
    </cfRule>
    <cfRule type="expression" dxfId="2682" priority="13386">
      <formula>IF(RIGHT(TEXT(AE53,"0.#"),1)=".",TRUE,FALSE)</formula>
    </cfRule>
  </conditionalFormatting>
  <conditionalFormatting sqref="AE54">
    <cfRule type="expression" dxfId="2681" priority="13383">
      <formula>IF(RIGHT(TEXT(AE54,"0.#"),1)=".",FALSE,TRUE)</formula>
    </cfRule>
    <cfRule type="expression" dxfId="2680" priority="13384">
      <formula>IF(RIGHT(TEXT(AE54,"0.#"),1)=".",TRUE,FALSE)</formula>
    </cfRule>
  </conditionalFormatting>
  <conditionalFormatting sqref="AI54">
    <cfRule type="expression" dxfId="2679" priority="13377">
      <formula>IF(RIGHT(TEXT(AI54,"0.#"),1)=".",FALSE,TRUE)</formula>
    </cfRule>
    <cfRule type="expression" dxfId="2678" priority="13378">
      <formula>IF(RIGHT(TEXT(AI54,"0.#"),1)=".",TRUE,FALSE)</formula>
    </cfRule>
  </conditionalFormatting>
  <conditionalFormatting sqref="AI53">
    <cfRule type="expression" dxfId="2677" priority="13375">
      <formula>IF(RIGHT(TEXT(AI53,"0.#"),1)=".",FALSE,TRUE)</formula>
    </cfRule>
    <cfRule type="expression" dxfId="2676" priority="13376">
      <formula>IF(RIGHT(TEXT(AI53,"0.#"),1)=".",TRUE,FALSE)</formula>
    </cfRule>
  </conditionalFormatting>
  <conditionalFormatting sqref="AM53">
    <cfRule type="expression" dxfId="2675" priority="13373">
      <formula>IF(RIGHT(TEXT(AM53,"0.#"),1)=".",FALSE,TRUE)</formula>
    </cfRule>
    <cfRule type="expression" dxfId="2674" priority="13374">
      <formula>IF(RIGHT(TEXT(AM53,"0.#"),1)=".",TRUE,FALSE)</formula>
    </cfRule>
  </conditionalFormatting>
  <conditionalFormatting sqref="AM54">
    <cfRule type="expression" dxfId="2673" priority="13371">
      <formula>IF(RIGHT(TEXT(AM54,"0.#"),1)=".",FALSE,TRUE)</formula>
    </cfRule>
    <cfRule type="expression" dxfId="2672" priority="13372">
      <formula>IF(RIGHT(TEXT(AM54,"0.#"),1)=".",TRUE,FALSE)</formula>
    </cfRule>
  </conditionalFormatting>
  <conditionalFormatting sqref="AM55">
    <cfRule type="expression" dxfId="2671" priority="13369">
      <formula>IF(RIGHT(TEXT(AM55,"0.#"),1)=".",FALSE,TRUE)</formula>
    </cfRule>
    <cfRule type="expression" dxfId="2670" priority="13370">
      <formula>IF(RIGHT(TEXT(AM55,"0.#"),1)=".",TRUE,FALSE)</formula>
    </cfRule>
  </conditionalFormatting>
  <conditionalFormatting sqref="AE60">
    <cfRule type="expression" dxfId="2669" priority="13355">
      <formula>IF(RIGHT(TEXT(AE60,"0.#"),1)=".",FALSE,TRUE)</formula>
    </cfRule>
    <cfRule type="expression" dxfId="2668" priority="13356">
      <formula>IF(RIGHT(TEXT(AE60,"0.#"),1)=".",TRUE,FALSE)</formula>
    </cfRule>
  </conditionalFormatting>
  <conditionalFormatting sqref="AE61">
    <cfRule type="expression" dxfId="2667" priority="13353">
      <formula>IF(RIGHT(TEXT(AE61,"0.#"),1)=".",FALSE,TRUE)</formula>
    </cfRule>
    <cfRule type="expression" dxfId="2666" priority="13354">
      <formula>IF(RIGHT(TEXT(AE61,"0.#"),1)=".",TRUE,FALSE)</formula>
    </cfRule>
  </conditionalFormatting>
  <conditionalFormatting sqref="AE62">
    <cfRule type="expression" dxfId="2665" priority="13351">
      <formula>IF(RIGHT(TEXT(AE62,"0.#"),1)=".",FALSE,TRUE)</formula>
    </cfRule>
    <cfRule type="expression" dxfId="2664" priority="13352">
      <formula>IF(RIGHT(TEXT(AE62,"0.#"),1)=".",TRUE,FALSE)</formula>
    </cfRule>
  </conditionalFormatting>
  <conditionalFormatting sqref="AI62">
    <cfRule type="expression" dxfId="2663" priority="13349">
      <formula>IF(RIGHT(TEXT(AI62,"0.#"),1)=".",FALSE,TRUE)</formula>
    </cfRule>
    <cfRule type="expression" dxfId="2662" priority="13350">
      <formula>IF(RIGHT(TEXT(AI62,"0.#"),1)=".",TRUE,FALSE)</formula>
    </cfRule>
  </conditionalFormatting>
  <conditionalFormatting sqref="AI61">
    <cfRule type="expression" dxfId="2661" priority="13347">
      <formula>IF(RIGHT(TEXT(AI61,"0.#"),1)=".",FALSE,TRUE)</formula>
    </cfRule>
    <cfRule type="expression" dxfId="2660" priority="13348">
      <formula>IF(RIGHT(TEXT(AI61,"0.#"),1)=".",TRUE,FALSE)</formula>
    </cfRule>
  </conditionalFormatting>
  <conditionalFormatting sqref="AI60">
    <cfRule type="expression" dxfId="2659" priority="13345">
      <formula>IF(RIGHT(TEXT(AI60,"0.#"),1)=".",FALSE,TRUE)</formula>
    </cfRule>
    <cfRule type="expression" dxfId="2658" priority="13346">
      <formula>IF(RIGHT(TEXT(AI60,"0.#"),1)=".",TRUE,FALSE)</formula>
    </cfRule>
  </conditionalFormatting>
  <conditionalFormatting sqref="AM60">
    <cfRule type="expression" dxfId="2657" priority="13343">
      <formula>IF(RIGHT(TEXT(AM60,"0.#"),1)=".",FALSE,TRUE)</formula>
    </cfRule>
    <cfRule type="expression" dxfId="2656" priority="13344">
      <formula>IF(RIGHT(TEXT(AM60,"0.#"),1)=".",TRUE,FALSE)</formula>
    </cfRule>
  </conditionalFormatting>
  <conditionalFormatting sqref="AM61">
    <cfRule type="expression" dxfId="2655" priority="13341">
      <formula>IF(RIGHT(TEXT(AM61,"0.#"),1)=".",FALSE,TRUE)</formula>
    </cfRule>
    <cfRule type="expression" dxfId="2654" priority="13342">
      <formula>IF(RIGHT(TEXT(AM61,"0.#"),1)=".",TRUE,FALSE)</formula>
    </cfRule>
  </conditionalFormatting>
  <conditionalFormatting sqref="AM62">
    <cfRule type="expression" dxfId="2653" priority="13339">
      <formula>IF(RIGHT(TEXT(AM62,"0.#"),1)=".",FALSE,TRUE)</formula>
    </cfRule>
    <cfRule type="expression" dxfId="2652" priority="13340">
      <formula>IF(RIGHT(TEXT(AM62,"0.#"),1)=".",TRUE,FALSE)</formula>
    </cfRule>
  </conditionalFormatting>
  <conditionalFormatting sqref="AE87">
    <cfRule type="expression" dxfId="2651" priority="13325">
      <formula>IF(RIGHT(TEXT(AE87,"0.#"),1)=".",FALSE,TRUE)</formula>
    </cfRule>
    <cfRule type="expression" dxfId="2650" priority="13326">
      <formula>IF(RIGHT(TEXT(AE87,"0.#"),1)=".",TRUE,FALSE)</formula>
    </cfRule>
  </conditionalFormatting>
  <conditionalFormatting sqref="AE88">
    <cfRule type="expression" dxfId="2649" priority="13323">
      <formula>IF(RIGHT(TEXT(AE88,"0.#"),1)=".",FALSE,TRUE)</formula>
    </cfRule>
    <cfRule type="expression" dxfId="2648" priority="13324">
      <formula>IF(RIGHT(TEXT(AE88,"0.#"),1)=".",TRUE,FALSE)</formula>
    </cfRule>
  </conditionalFormatting>
  <conditionalFormatting sqref="AE89">
    <cfRule type="expression" dxfId="2647" priority="13321">
      <formula>IF(RIGHT(TEXT(AE89,"0.#"),1)=".",FALSE,TRUE)</formula>
    </cfRule>
    <cfRule type="expression" dxfId="2646" priority="13322">
      <formula>IF(RIGHT(TEXT(AE89,"0.#"),1)=".",TRUE,FALSE)</formula>
    </cfRule>
  </conditionalFormatting>
  <conditionalFormatting sqref="AI89">
    <cfRule type="expression" dxfId="2645" priority="13319">
      <formula>IF(RIGHT(TEXT(AI89,"0.#"),1)=".",FALSE,TRUE)</formula>
    </cfRule>
    <cfRule type="expression" dxfId="2644" priority="13320">
      <formula>IF(RIGHT(TEXT(AI89,"0.#"),1)=".",TRUE,FALSE)</formula>
    </cfRule>
  </conditionalFormatting>
  <conditionalFormatting sqref="AI88">
    <cfRule type="expression" dxfId="2643" priority="13317">
      <formula>IF(RIGHT(TEXT(AI88,"0.#"),1)=".",FALSE,TRUE)</formula>
    </cfRule>
    <cfRule type="expression" dxfId="2642" priority="13318">
      <formula>IF(RIGHT(TEXT(AI88,"0.#"),1)=".",TRUE,FALSE)</formula>
    </cfRule>
  </conditionalFormatting>
  <conditionalFormatting sqref="AI87">
    <cfRule type="expression" dxfId="2641" priority="13315">
      <formula>IF(RIGHT(TEXT(AI87,"0.#"),1)=".",FALSE,TRUE)</formula>
    </cfRule>
    <cfRule type="expression" dxfId="2640" priority="13316">
      <formula>IF(RIGHT(TEXT(AI87,"0.#"),1)=".",TRUE,FALSE)</formula>
    </cfRule>
  </conditionalFormatting>
  <conditionalFormatting sqref="AM88">
    <cfRule type="expression" dxfId="2639" priority="13311">
      <formula>IF(RIGHT(TEXT(AM88,"0.#"),1)=".",FALSE,TRUE)</formula>
    </cfRule>
    <cfRule type="expression" dxfId="2638" priority="13312">
      <formula>IF(RIGHT(TEXT(AM88,"0.#"),1)=".",TRUE,FALSE)</formula>
    </cfRule>
  </conditionalFormatting>
  <conditionalFormatting sqref="AM89">
    <cfRule type="expression" dxfId="2637" priority="13309">
      <formula>IF(RIGHT(TEXT(AM89,"0.#"),1)=".",FALSE,TRUE)</formula>
    </cfRule>
    <cfRule type="expression" dxfId="2636" priority="13310">
      <formula>IF(RIGHT(TEXT(AM89,"0.#"),1)=".",TRUE,FALSE)</formula>
    </cfRule>
  </conditionalFormatting>
  <conditionalFormatting sqref="AE92">
    <cfRule type="expression" dxfId="2635" priority="13295">
      <formula>IF(RIGHT(TEXT(AE92,"0.#"),1)=".",FALSE,TRUE)</formula>
    </cfRule>
    <cfRule type="expression" dxfId="2634" priority="13296">
      <formula>IF(RIGHT(TEXT(AE92,"0.#"),1)=".",TRUE,FALSE)</formula>
    </cfRule>
  </conditionalFormatting>
  <conditionalFormatting sqref="AE93">
    <cfRule type="expression" dxfId="2633" priority="13293">
      <formula>IF(RIGHT(TEXT(AE93,"0.#"),1)=".",FALSE,TRUE)</formula>
    </cfRule>
    <cfRule type="expression" dxfId="2632" priority="13294">
      <formula>IF(RIGHT(TEXT(AE93,"0.#"),1)=".",TRUE,FALSE)</formula>
    </cfRule>
  </conditionalFormatting>
  <conditionalFormatting sqref="AE94">
    <cfRule type="expression" dxfId="2631" priority="13291">
      <formula>IF(RIGHT(TEXT(AE94,"0.#"),1)=".",FALSE,TRUE)</formula>
    </cfRule>
    <cfRule type="expression" dxfId="2630" priority="13292">
      <formula>IF(RIGHT(TEXT(AE94,"0.#"),1)=".",TRUE,FALSE)</formula>
    </cfRule>
  </conditionalFormatting>
  <conditionalFormatting sqref="AI94">
    <cfRule type="expression" dxfId="2629" priority="13289">
      <formula>IF(RIGHT(TEXT(AI94,"0.#"),1)=".",FALSE,TRUE)</formula>
    </cfRule>
    <cfRule type="expression" dxfId="2628" priority="13290">
      <formula>IF(RIGHT(TEXT(AI94,"0.#"),1)=".",TRUE,FALSE)</formula>
    </cfRule>
  </conditionalFormatting>
  <conditionalFormatting sqref="AI93">
    <cfRule type="expression" dxfId="2627" priority="13287">
      <formula>IF(RIGHT(TEXT(AI93,"0.#"),1)=".",FALSE,TRUE)</formula>
    </cfRule>
    <cfRule type="expression" dxfId="2626" priority="13288">
      <formula>IF(RIGHT(TEXT(AI93,"0.#"),1)=".",TRUE,FALSE)</formula>
    </cfRule>
  </conditionalFormatting>
  <conditionalFormatting sqref="AI92">
    <cfRule type="expression" dxfId="2625" priority="13285">
      <formula>IF(RIGHT(TEXT(AI92,"0.#"),1)=".",FALSE,TRUE)</formula>
    </cfRule>
    <cfRule type="expression" dxfId="2624" priority="13286">
      <formula>IF(RIGHT(TEXT(AI92,"0.#"),1)=".",TRUE,FALSE)</formula>
    </cfRule>
  </conditionalFormatting>
  <conditionalFormatting sqref="AM92">
    <cfRule type="expression" dxfId="2623" priority="13283">
      <formula>IF(RIGHT(TEXT(AM92,"0.#"),1)=".",FALSE,TRUE)</formula>
    </cfRule>
    <cfRule type="expression" dxfId="2622" priority="13284">
      <formula>IF(RIGHT(TEXT(AM92,"0.#"),1)=".",TRUE,FALSE)</formula>
    </cfRule>
  </conditionalFormatting>
  <conditionalFormatting sqref="AM93">
    <cfRule type="expression" dxfId="2621" priority="13281">
      <formula>IF(RIGHT(TEXT(AM93,"0.#"),1)=".",FALSE,TRUE)</formula>
    </cfRule>
    <cfRule type="expression" dxfId="2620" priority="13282">
      <formula>IF(RIGHT(TEXT(AM93,"0.#"),1)=".",TRUE,FALSE)</formula>
    </cfRule>
  </conditionalFormatting>
  <conditionalFormatting sqref="AM94">
    <cfRule type="expression" dxfId="2619" priority="13279">
      <formula>IF(RIGHT(TEXT(AM94,"0.#"),1)=".",FALSE,TRUE)</formula>
    </cfRule>
    <cfRule type="expression" dxfId="2618" priority="13280">
      <formula>IF(RIGHT(TEXT(AM94,"0.#"),1)=".",TRUE,FALSE)</formula>
    </cfRule>
  </conditionalFormatting>
  <conditionalFormatting sqref="AE97">
    <cfRule type="expression" dxfId="2617" priority="13265">
      <formula>IF(RIGHT(TEXT(AE97,"0.#"),1)=".",FALSE,TRUE)</formula>
    </cfRule>
    <cfRule type="expression" dxfId="2616" priority="13266">
      <formula>IF(RIGHT(TEXT(AE97,"0.#"),1)=".",TRUE,FALSE)</formula>
    </cfRule>
  </conditionalFormatting>
  <conditionalFormatting sqref="AE98">
    <cfRule type="expression" dxfId="2615" priority="13263">
      <formula>IF(RIGHT(TEXT(AE98,"0.#"),1)=".",FALSE,TRUE)</formula>
    </cfRule>
    <cfRule type="expression" dxfId="2614" priority="13264">
      <formula>IF(RIGHT(TEXT(AE98,"0.#"),1)=".",TRUE,FALSE)</formula>
    </cfRule>
  </conditionalFormatting>
  <conditionalFormatting sqref="AE99">
    <cfRule type="expression" dxfId="2613" priority="13261">
      <formula>IF(RIGHT(TEXT(AE99,"0.#"),1)=".",FALSE,TRUE)</formula>
    </cfRule>
    <cfRule type="expression" dxfId="2612" priority="13262">
      <formula>IF(RIGHT(TEXT(AE99,"0.#"),1)=".",TRUE,FALSE)</formula>
    </cfRule>
  </conditionalFormatting>
  <conditionalFormatting sqref="AI99">
    <cfRule type="expression" dxfId="2611" priority="13259">
      <formula>IF(RIGHT(TEXT(AI99,"0.#"),1)=".",FALSE,TRUE)</formula>
    </cfRule>
    <cfRule type="expression" dxfId="2610" priority="13260">
      <formula>IF(RIGHT(TEXT(AI99,"0.#"),1)=".",TRUE,FALSE)</formula>
    </cfRule>
  </conditionalFormatting>
  <conditionalFormatting sqref="AI98">
    <cfRule type="expression" dxfId="2609" priority="13257">
      <formula>IF(RIGHT(TEXT(AI98,"0.#"),1)=".",FALSE,TRUE)</formula>
    </cfRule>
    <cfRule type="expression" dxfId="2608" priority="13258">
      <formula>IF(RIGHT(TEXT(AI98,"0.#"),1)=".",TRUE,FALSE)</formula>
    </cfRule>
  </conditionalFormatting>
  <conditionalFormatting sqref="AI97">
    <cfRule type="expression" dxfId="2607" priority="13255">
      <formula>IF(RIGHT(TEXT(AI97,"0.#"),1)=".",FALSE,TRUE)</formula>
    </cfRule>
    <cfRule type="expression" dxfId="2606" priority="13256">
      <formula>IF(RIGHT(TEXT(AI97,"0.#"),1)=".",TRUE,FALSE)</formula>
    </cfRule>
  </conditionalFormatting>
  <conditionalFormatting sqref="AM97">
    <cfRule type="expression" dxfId="2605" priority="13253">
      <formula>IF(RIGHT(TEXT(AM97,"0.#"),1)=".",FALSE,TRUE)</formula>
    </cfRule>
    <cfRule type="expression" dxfId="2604" priority="13254">
      <formula>IF(RIGHT(TEXT(AM97,"0.#"),1)=".",TRUE,FALSE)</formula>
    </cfRule>
  </conditionalFormatting>
  <conditionalFormatting sqref="AM98">
    <cfRule type="expression" dxfId="2603" priority="13251">
      <formula>IF(RIGHT(TEXT(AM98,"0.#"),1)=".",FALSE,TRUE)</formula>
    </cfRule>
    <cfRule type="expression" dxfId="2602" priority="13252">
      <formula>IF(RIGHT(TEXT(AM98,"0.#"),1)=".",TRUE,FALSE)</formula>
    </cfRule>
  </conditionalFormatting>
  <conditionalFormatting sqref="AM99">
    <cfRule type="expression" dxfId="2601" priority="13249">
      <formula>IF(RIGHT(TEXT(AM99,"0.#"),1)=".",FALSE,TRUE)</formula>
    </cfRule>
    <cfRule type="expression" dxfId="2600" priority="13250">
      <formula>IF(RIGHT(TEXT(AM99,"0.#"),1)=".",TRUE,FALSE)</formula>
    </cfRule>
  </conditionalFormatting>
  <conditionalFormatting sqref="AI101">
    <cfRule type="expression" dxfId="2599" priority="13235">
      <formula>IF(RIGHT(TEXT(AI101,"0.#"),1)=".",FALSE,TRUE)</formula>
    </cfRule>
    <cfRule type="expression" dxfId="2598" priority="13236">
      <formula>IF(RIGHT(TEXT(AI101,"0.#"),1)=".",TRUE,FALSE)</formula>
    </cfRule>
  </conditionalFormatting>
  <conditionalFormatting sqref="AM101">
    <cfRule type="expression" dxfId="2597" priority="13233">
      <formula>IF(RIGHT(TEXT(AM101,"0.#"),1)=".",FALSE,TRUE)</formula>
    </cfRule>
    <cfRule type="expression" dxfId="2596" priority="13234">
      <formula>IF(RIGHT(TEXT(AM101,"0.#"),1)=".",TRUE,FALSE)</formula>
    </cfRule>
  </conditionalFormatting>
  <conditionalFormatting sqref="AE102">
    <cfRule type="expression" dxfId="2595" priority="13231">
      <formula>IF(RIGHT(TEXT(AE102,"0.#"),1)=".",FALSE,TRUE)</formula>
    </cfRule>
    <cfRule type="expression" dxfId="2594" priority="13232">
      <formula>IF(RIGHT(TEXT(AE102,"0.#"),1)=".",TRUE,FALSE)</formula>
    </cfRule>
  </conditionalFormatting>
  <conditionalFormatting sqref="AI102">
    <cfRule type="expression" dxfId="2593" priority="13229">
      <formula>IF(RIGHT(TEXT(AI102,"0.#"),1)=".",FALSE,TRUE)</formula>
    </cfRule>
    <cfRule type="expression" dxfId="2592" priority="13230">
      <formula>IF(RIGHT(TEXT(AI102,"0.#"),1)=".",TRUE,FALSE)</formula>
    </cfRule>
  </conditionalFormatting>
  <conditionalFormatting sqref="AM102">
    <cfRule type="expression" dxfId="2591" priority="13227">
      <formula>IF(RIGHT(TEXT(AM102,"0.#"),1)=".",FALSE,TRUE)</formula>
    </cfRule>
    <cfRule type="expression" dxfId="2590" priority="13228">
      <formula>IF(RIGHT(TEXT(AM102,"0.#"),1)=".",TRUE,FALSE)</formula>
    </cfRule>
  </conditionalFormatting>
  <conditionalFormatting sqref="AQ102">
    <cfRule type="expression" dxfId="2589" priority="13225">
      <formula>IF(RIGHT(TEXT(AQ102,"0.#"),1)=".",FALSE,TRUE)</formula>
    </cfRule>
    <cfRule type="expression" dxfId="2588" priority="13226">
      <formula>IF(RIGHT(TEXT(AQ102,"0.#"),1)=".",TRUE,FALSE)</formula>
    </cfRule>
  </conditionalFormatting>
  <conditionalFormatting sqref="AE104">
    <cfRule type="expression" dxfId="2587" priority="13223">
      <formula>IF(RIGHT(TEXT(AE104,"0.#"),1)=".",FALSE,TRUE)</formula>
    </cfRule>
    <cfRule type="expression" dxfId="2586" priority="13224">
      <formula>IF(RIGHT(TEXT(AE104,"0.#"),1)=".",TRUE,FALSE)</formula>
    </cfRule>
  </conditionalFormatting>
  <conditionalFormatting sqref="AI104">
    <cfRule type="expression" dxfId="2585" priority="13221">
      <formula>IF(RIGHT(TEXT(AI104,"0.#"),1)=".",FALSE,TRUE)</formula>
    </cfRule>
    <cfRule type="expression" dxfId="2584" priority="13222">
      <formula>IF(RIGHT(TEXT(AI104,"0.#"),1)=".",TRUE,FALSE)</formula>
    </cfRule>
  </conditionalFormatting>
  <conditionalFormatting sqref="AM104">
    <cfRule type="expression" dxfId="2583" priority="13219">
      <formula>IF(RIGHT(TEXT(AM104,"0.#"),1)=".",FALSE,TRUE)</formula>
    </cfRule>
    <cfRule type="expression" dxfId="2582" priority="13220">
      <formula>IF(RIGHT(TEXT(AM104,"0.#"),1)=".",TRUE,FALSE)</formula>
    </cfRule>
  </conditionalFormatting>
  <conditionalFormatting sqref="AE105">
    <cfRule type="expression" dxfId="2581" priority="13217">
      <formula>IF(RIGHT(TEXT(AE105,"0.#"),1)=".",FALSE,TRUE)</formula>
    </cfRule>
    <cfRule type="expression" dxfId="2580" priority="13218">
      <formula>IF(RIGHT(TEXT(AE105,"0.#"),1)=".",TRUE,FALSE)</formula>
    </cfRule>
  </conditionalFormatting>
  <conditionalFormatting sqref="AI105">
    <cfRule type="expression" dxfId="2579" priority="13215">
      <formula>IF(RIGHT(TEXT(AI105,"0.#"),1)=".",FALSE,TRUE)</formula>
    </cfRule>
    <cfRule type="expression" dxfId="2578" priority="13216">
      <formula>IF(RIGHT(TEXT(AI105,"0.#"),1)=".",TRUE,FALSE)</formula>
    </cfRule>
  </conditionalFormatting>
  <conditionalFormatting sqref="AM105">
    <cfRule type="expression" dxfId="2577" priority="13213">
      <formula>IF(RIGHT(TEXT(AM105,"0.#"),1)=".",FALSE,TRUE)</formula>
    </cfRule>
    <cfRule type="expression" dxfId="2576" priority="13214">
      <formula>IF(RIGHT(TEXT(AM105,"0.#"),1)=".",TRUE,FALSE)</formula>
    </cfRule>
  </conditionalFormatting>
  <conditionalFormatting sqref="AE107">
    <cfRule type="expression" dxfId="2575" priority="13209">
      <formula>IF(RIGHT(TEXT(AE107,"0.#"),1)=".",FALSE,TRUE)</formula>
    </cfRule>
    <cfRule type="expression" dxfId="2574" priority="13210">
      <formula>IF(RIGHT(TEXT(AE107,"0.#"),1)=".",TRUE,FALSE)</formula>
    </cfRule>
  </conditionalFormatting>
  <conditionalFormatting sqref="AI107">
    <cfRule type="expression" dxfId="2573" priority="13207">
      <formula>IF(RIGHT(TEXT(AI107,"0.#"),1)=".",FALSE,TRUE)</formula>
    </cfRule>
    <cfRule type="expression" dxfId="2572" priority="13208">
      <formula>IF(RIGHT(TEXT(AI107,"0.#"),1)=".",TRUE,FALSE)</formula>
    </cfRule>
  </conditionalFormatting>
  <conditionalFormatting sqref="AM107">
    <cfRule type="expression" dxfId="2571" priority="13205">
      <formula>IF(RIGHT(TEXT(AM107,"0.#"),1)=".",FALSE,TRUE)</formula>
    </cfRule>
    <cfRule type="expression" dxfId="2570" priority="13206">
      <formula>IF(RIGHT(TEXT(AM107,"0.#"),1)=".",TRUE,FALSE)</formula>
    </cfRule>
  </conditionalFormatting>
  <conditionalFormatting sqref="AE108">
    <cfRule type="expression" dxfId="2569" priority="13203">
      <formula>IF(RIGHT(TEXT(AE108,"0.#"),1)=".",FALSE,TRUE)</formula>
    </cfRule>
    <cfRule type="expression" dxfId="2568" priority="13204">
      <formula>IF(RIGHT(TEXT(AE108,"0.#"),1)=".",TRUE,FALSE)</formula>
    </cfRule>
  </conditionalFormatting>
  <conditionalFormatting sqref="AI108">
    <cfRule type="expression" dxfId="2567" priority="13201">
      <formula>IF(RIGHT(TEXT(AI108,"0.#"),1)=".",FALSE,TRUE)</formula>
    </cfRule>
    <cfRule type="expression" dxfId="2566" priority="13202">
      <formula>IF(RIGHT(TEXT(AI108,"0.#"),1)=".",TRUE,FALSE)</formula>
    </cfRule>
  </conditionalFormatting>
  <conditionalFormatting sqref="AM108">
    <cfRule type="expression" dxfId="2565" priority="13199">
      <formula>IF(RIGHT(TEXT(AM108,"0.#"),1)=".",FALSE,TRUE)</formula>
    </cfRule>
    <cfRule type="expression" dxfId="2564" priority="13200">
      <formula>IF(RIGHT(TEXT(AM108,"0.#"),1)=".",TRUE,FALSE)</formula>
    </cfRule>
  </conditionalFormatting>
  <conditionalFormatting sqref="AE110">
    <cfRule type="expression" dxfId="2563" priority="13195">
      <formula>IF(RIGHT(TEXT(AE110,"0.#"),1)=".",FALSE,TRUE)</formula>
    </cfRule>
    <cfRule type="expression" dxfId="2562" priority="13196">
      <formula>IF(RIGHT(TEXT(AE110,"0.#"),1)=".",TRUE,FALSE)</formula>
    </cfRule>
  </conditionalFormatting>
  <conditionalFormatting sqref="AI110">
    <cfRule type="expression" dxfId="2561" priority="13193">
      <formula>IF(RIGHT(TEXT(AI110,"0.#"),1)=".",FALSE,TRUE)</formula>
    </cfRule>
    <cfRule type="expression" dxfId="2560" priority="13194">
      <formula>IF(RIGHT(TEXT(AI110,"0.#"),1)=".",TRUE,FALSE)</formula>
    </cfRule>
  </conditionalFormatting>
  <conditionalFormatting sqref="AM110">
    <cfRule type="expression" dxfId="2559" priority="13191">
      <formula>IF(RIGHT(TEXT(AM110,"0.#"),1)=".",FALSE,TRUE)</formula>
    </cfRule>
    <cfRule type="expression" dxfId="2558" priority="13192">
      <formula>IF(RIGHT(TEXT(AM110,"0.#"),1)=".",TRUE,FALSE)</formula>
    </cfRule>
  </conditionalFormatting>
  <conditionalFormatting sqref="AE111">
    <cfRule type="expression" dxfId="2557" priority="13189">
      <formula>IF(RIGHT(TEXT(AE111,"0.#"),1)=".",FALSE,TRUE)</formula>
    </cfRule>
    <cfRule type="expression" dxfId="2556" priority="13190">
      <formula>IF(RIGHT(TEXT(AE111,"0.#"),1)=".",TRUE,FALSE)</formula>
    </cfRule>
  </conditionalFormatting>
  <conditionalFormatting sqref="AI111">
    <cfRule type="expression" dxfId="2555" priority="13187">
      <formula>IF(RIGHT(TEXT(AI111,"0.#"),1)=".",FALSE,TRUE)</formula>
    </cfRule>
    <cfRule type="expression" dxfId="2554" priority="13188">
      <formula>IF(RIGHT(TEXT(AI111,"0.#"),1)=".",TRUE,FALSE)</formula>
    </cfRule>
  </conditionalFormatting>
  <conditionalFormatting sqref="AM111">
    <cfRule type="expression" dxfId="2553" priority="13185">
      <formula>IF(RIGHT(TEXT(AM111,"0.#"),1)=".",FALSE,TRUE)</formula>
    </cfRule>
    <cfRule type="expression" dxfId="2552" priority="13186">
      <formula>IF(RIGHT(TEXT(AM111,"0.#"),1)=".",TRUE,FALSE)</formula>
    </cfRule>
  </conditionalFormatting>
  <conditionalFormatting sqref="AE113">
    <cfRule type="expression" dxfId="2551" priority="13181">
      <formula>IF(RIGHT(TEXT(AE113,"0.#"),1)=".",FALSE,TRUE)</formula>
    </cfRule>
    <cfRule type="expression" dxfId="2550" priority="13182">
      <formula>IF(RIGHT(TEXT(AE113,"0.#"),1)=".",TRUE,FALSE)</formula>
    </cfRule>
  </conditionalFormatting>
  <conditionalFormatting sqref="AI113">
    <cfRule type="expression" dxfId="2549" priority="13179">
      <formula>IF(RIGHT(TEXT(AI113,"0.#"),1)=".",FALSE,TRUE)</formula>
    </cfRule>
    <cfRule type="expression" dxfId="2548" priority="13180">
      <formula>IF(RIGHT(TEXT(AI113,"0.#"),1)=".",TRUE,FALSE)</formula>
    </cfRule>
  </conditionalFormatting>
  <conditionalFormatting sqref="AM113">
    <cfRule type="expression" dxfId="2547" priority="13177">
      <formula>IF(RIGHT(TEXT(AM113,"0.#"),1)=".",FALSE,TRUE)</formula>
    </cfRule>
    <cfRule type="expression" dxfId="2546" priority="13178">
      <formula>IF(RIGHT(TEXT(AM113,"0.#"),1)=".",TRUE,FALSE)</formula>
    </cfRule>
  </conditionalFormatting>
  <conditionalFormatting sqref="AE114">
    <cfRule type="expression" dxfId="2545" priority="13175">
      <formula>IF(RIGHT(TEXT(AE114,"0.#"),1)=".",FALSE,TRUE)</formula>
    </cfRule>
    <cfRule type="expression" dxfId="2544" priority="13176">
      <formula>IF(RIGHT(TEXT(AE114,"0.#"),1)=".",TRUE,FALSE)</formula>
    </cfRule>
  </conditionalFormatting>
  <conditionalFormatting sqref="AI114">
    <cfRule type="expression" dxfId="2543" priority="13173">
      <formula>IF(RIGHT(TEXT(AI114,"0.#"),1)=".",FALSE,TRUE)</formula>
    </cfRule>
    <cfRule type="expression" dxfId="2542" priority="13174">
      <formula>IF(RIGHT(TEXT(AI114,"0.#"),1)=".",TRUE,FALSE)</formula>
    </cfRule>
  </conditionalFormatting>
  <conditionalFormatting sqref="AM114">
    <cfRule type="expression" dxfId="2541" priority="13171">
      <formula>IF(RIGHT(TEXT(AM114,"0.#"),1)=".",FALSE,TRUE)</formula>
    </cfRule>
    <cfRule type="expression" dxfId="2540" priority="13172">
      <formula>IF(RIGHT(TEXT(AM114,"0.#"),1)=".",TRUE,FALSE)</formula>
    </cfRule>
  </conditionalFormatting>
  <conditionalFormatting sqref="AE116 AQ116">
    <cfRule type="expression" dxfId="2539" priority="13167">
      <formula>IF(RIGHT(TEXT(AE116,"0.#"),1)=".",FALSE,TRUE)</formula>
    </cfRule>
    <cfRule type="expression" dxfId="2538" priority="13168">
      <formula>IF(RIGHT(TEXT(AE116,"0.#"),1)=".",TRUE,FALSE)</formula>
    </cfRule>
  </conditionalFormatting>
  <conditionalFormatting sqref="AI116">
    <cfRule type="expression" dxfId="2537" priority="13165">
      <formula>IF(RIGHT(TEXT(AI116,"0.#"),1)=".",FALSE,TRUE)</formula>
    </cfRule>
    <cfRule type="expression" dxfId="2536" priority="13166">
      <formula>IF(RIGHT(TEXT(AI116,"0.#"),1)=".",TRUE,FALSE)</formula>
    </cfRule>
  </conditionalFormatting>
  <conditionalFormatting sqref="AM116">
    <cfRule type="expression" dxfId="2535" priority="13163">
      <formula>IF(RIGHT(TEXT(AM116,"0.#"),1)=".",FALSE,TRUE)</formula>
    </cfRule>
    <cfRule type="expression" dxfId="2534" priority="13164">
      <formula>IF(RIGHT(TEXT(AM116,"0.#"),1)=".",TRUE,FALSE)</formula>
    </cfRule>
  </conditionalFormatting>
  <conditionalFormatting sqref="AE117 AM117">
    <cfRule type="expression" dxfId="2533" priority="13161">
      <formula>IF(RIGHT(TEXT(AE117,"0.#"),1)=".",FALSE,TRUE)</formula>
    </cfRule>
    <cfRule type="expression" dxfId="2532" priority="13162">
      <formula>IF(RIGHT(TEXT(AE117,"0.#"),1)=".",TRUE,FALSE)</formula>
    </cfRule>
  </conditionalFormatting>
  <conditionalFormatting sqref="AI117">
    <cfRule type="expression" dxfId="2531" priority="13159">
      <formula>IF(RIGHT(TEXT(AI117,"0.#"),1)=".",FALSE,TRUE)</formula>
    </cfRule>
    <cfRule type="expression" dxfId="2530" priority="13160">
      <formula>IF(RIGHT(TEXT(AI117,"0.#"),1)=".",TRUE,FALSE)</formula>
    </cfRule>
  </conditionalFormatting>
  <conditionalFormatting sqref="AQ117">
    <cfRule type="expression" dxfId="2529" priority="13155">
      <formula>IF(RIGHT(TEXT(AQ117,"0.#"),1)=".",FALSE,TRUE)</formula>
    </cfRule>
    <cfRule type="expression" dxfId="2528" priority="13156">
      <formula>IF(RIGHT(TEXT(AQ117,"0.#"),1)=".",TRUE,FALSE)</formula>
    </cfRule>
  </conditionalFormatting>
  <conditionalFormatting sqref="AE119 AQ119">
    <cfRule type="expression" dxfId="2527" priority="13153">
      <formula>IF(RIGHT(TEXT(AE119,"0.#"),1)=".",FALSE,TRUE)</formula>
    </cfRule>
    <cfRule type="expression" dxfId="2526" priority="13154">
      <formula>IF(RIGHT(TEXT(AE119,"0.#"),1)=".",TRUE,FALSE)</formula>
    </cfRule>
  </conditionalFormatting>
  <conditionalFormatting sqref="AI119">
    <cfRule type="expression" dxfId="2525" priority="13151">
      <formula>IF(RIGHT(TEXT(AI119,"0.#"),1)=".",FALSE,TRUE)</formula>
    </cfRule>
    <cfRule type="expression" dxfId="2524" priority="13152">
      <formula>IF(RIGHT(TEXT(AI119,"0.#"),1)=".",TRUE,FALSE)</formula>
    </cfRule>
  </conditionalFormatting>
  <conditionalFormatting sqref="AM119">
    <cfRule type="expression" dxfId="2523" priority="13149">
      <formula>IF(RIGHT(TEXT(AM119,"0.#"),1)=".",FALSE,TRUE)</formula>
    </cfRule>
    <cfRule type="expression" dxfId="2522" priority="13150">
      <formula>IF(RIGHT(TEXT(AM119,"0.#"),1)=".",TRUE,FALSE)</formula>
    </cfRule>
  </conditionalFormatting>
  <conditionalFormatting sqref="AQ120">
    <cfRule type="expression" dxfId="2521" priority="13141">
      <formula>IF(RIGHT(TEXT(AQ120,"0.#"),1)=".",FALSE,TRUE)</formula>
    </cfRule>
    <cfRule type="expression" dxfId="2520" priority="13142">
      <formula>IF(RIGHT(TEXT(AQ120,"0.#"),1)=".",TRUE,FALSE)</formula>
    </cfRule>
  </conditionalFormatting>
  <conditionalFormatting sqref="AE122 AQ122">
    <cfRule type="expression" dxfId="2519" priority="13139">
      <formula>IF(RIGHT(TEXT(AE122,"0.#"),1)=".",FALSE,TRUE)</formula>
    </cfRule>
    <cfRule type="expression" dxfId="2518" priority="13140">
      <formula>IF(RIGHT(TEXT(AE122,"0.#"),1)=".",TRUE,FALSE)</formula>
    </cfRule>
  </conditionalFormatting>
  <conditionalFormatting sqref="AI122">
    <cfRule type="expression" dxfId="2517" priority="13137">
      <formula>IF(RIGHT(TEXT(AI122,"0.#"),1)=".",FALSE,TRUE)</formula>
    </cfRule>
    <cfRule type="expression" dxfId="2516" priority="13138">
      <formula>IF(RIGHT(TEXT(AI122,"0.#"),1)=".",TRUE,FALSE)</formula>
    </cfRule>
  </conditionalFormatting>
  <conditionalFormatting sqref="AM122">
    <cfRule type="expression" dxfId="2515" priority="13135">
      <formula>IF(RIGHT(TEXT(AM122,"0.#"),1)=".",FALSE,TRUE)</formula>
    </cfRule>
    <cfRule type="expression" dxfId="2514" priority="13136">
      <formula>IF(RIGHT(TEXT(AM122,"0.#"),1)=".",TRUE,FALSE)</formula>
    </cfRule>
  </conditionalFormatting>
  <conditionalFormatting sqref="AQ123">
    <cfRule type="expression" dxfId="2513" priority="13127">
      <formula>IF(RIGHT(TEXT(AQ123,"0.#"),1)=".",FALSE,TRUE)</formula>
    </cfRule>
    <cfRule type="expression" dxfId="2512" priority="13128">
      <formula>IF(RIGHT(TEXT(AQ123,"0.#"),1)=".",TRUE,FALSE)</formula>
    </cfRule>
  </conditionalFormatting>
  <conditionalFormatting sqref="AE125 AQ125">
    <cfRule type="expression" dxfId="2511" priority="13125">
      <formula>IF(RIGHT(TEXT(AE125,"0.#"),1)=".",FALSE,TRUE)</formula>
    </cfRule>
    <cfRule type="expression" dxfId="2510" priority="13126">
      <formula>IF(RIGHT(TEXT(AE125,"0.#"),1)=".",TRUE,FALSE)</formula>
    </cfRule>
  </conditionalFormatting>
  <conditionalFormatting sqref="AI125">
    <cfRule type="expression" dxfId="2509" priority="13123">
      <formula>IF(RIGHT(TEXT(AI125,"0.#"),1)=".",FALSE,TRUE)</formula>
    </cfRule>
    <cfRule type="expression" dxfId="2508" priority="13124">
      <formula>IF(RIGHT(TEXT(AI125,"0.#"),1)=".",TRUE,FALSE)</formula>
    </cfRule>
  </conditionalFormatting>
  <conditionalFormatting sqref="AM125">
    <cfRule type="expression" dxfId="2507" priority="13121">
      <formula>IF(RIGHT(TEXT(AM125,"0.#"),1)=".",FALSE,TRUE)</formula>
    </cfRule>
    <cfRule type="expression" dxfId="2506" priority="13122">
      <formula>IF(RIGHT(TEXT(AM125,"0.#"),1)=".",TRUE,FALSE)</formula>
    </cfRule>
  </conditionalFormatting>
  <conditionalFormatting sqref="AQ126">
    <cfRule type="expression" dxfId="2505" priority="13113">
      <formula>IF(RIGHT(TEXT(AQ126,"0.#"),1)=".",FALSE,TRUE)</formula>
    </cfRule>
    <cfRule type="expression" dxfId="2504" priority="13114">
      <formula>IF(RIGHT(TEXT(AQ126,"0.#"),1)=".",TRUE,FALSE)</formula>
    </cfRule>
  </conditionalFormatting>
  <conditionalFormatting sqref="AE128 AQ128">
    <cfRule type="expression" dxfId="2503" priority="13111">
      <formula>IF(RIGHT(TEXT(AE128,"0.#"),1)=".",FALSE,TRUE)</formula>
    </cfRule>
    <cfRule type="expression" dxfId="2502" priority="13112">
      <formula>IF(RIGHT(TEXT(AE128,"0.#"),1)=".",TRUE,FALSE)</formula>
    </cfRule>
  </conditionalFormatting>
  <conditionalFormatting sqref="AI128">
    <cfRule type="expression" dxfId="2501" priority="13109">
      <formula>IF(RIGHT(TEXT(AI128,"0.#"),1)=".",FALSE,TRUE)</formula>
    </cfRule>
    <cfRule type="expression" dxfId="2500" priority="13110">
      <formula>IF(RIGHT(TEXT(AI128,"0.#"),1)=".",TRUE,FALSE)</formula>
    </cfRule>
  </conditionalFormatting>
  <conditionalFormatting sqref="AM128">
    <cfRule type="expression" dxfId="2499" priority="13107">
      <formula>IF(RIGHT(TEXT(AM128,"0.#"),1)=".",FALSE,TRUE)</formula>
    </cfRule>
    <cfRule type="expression" dxfId="2498" priority="13108">
      <formula>IF(RIGHT(TEXT(AM128,"0.#"),1)=".",TRUE,FALSE)</formula>
    </cfRule>
  </conditionalFormatting>
  <conditionalFormatting sqref="AQ129">
    <cfRule type="expression" dxfId="2497" priority="13099">
      <formula>IF(RIGHT(TEXT(AQ129,"0.#"),1)=".",FALSE,TRUE)</formula>
    </cfRule>
    <cfRule type="expression" dxfId="2496" priority="13100">
      <formula>IF(RIGHT(TEXT(AQ129,"0.#"),1)=".",TRUE,FALSE)</formula>
    </cfRule>
  </conditionalFormatting>
  <conditionalFormatting sqref="AE75">
    <cfRule type="expression" dxfId="2495" priority="13097">
      <formula>IF(RIGHT(TEXT(AE75,"0.#"),1)=".",FALSE,TRUE)</formula>
    </cfRule>
    <cfRule type="expression" dxfId="2494" priority="13098">
      <formula>IF(RIGHT(TEXT(AE75,"0.#"),1)=".",TRUE,FALSE)</formula>
    </cfRule>
  </conditionalFormatting>
  <conditionalFormatting sqref="AE76">
    <cfRule type="expression" dxfId="2493" priority="13095">
      <formula>IF(RIGHT(TEXT(AE76,"0.#"),1)=".",FALSE,TRUE)</formula>
    </cfRule>
    <cfRule type="expression" dxfId="2492" priority="13096">
      <formula>IF(RIGHT(TEXT(AE76,"0.#"),1)=".",TRUE,FALSE)</formula>
    </cfRule>
  </conditionalFormatting>
  <conditionalFormatting sqref="AE77">
    <cfRule type="expression" dxfId="2491" priority="13093">
      <formula>IF(RIGHT(TEXT(AE77,"0.#"),1)=".",FALSE,TRUE)</formula>
    </cfRule>
    <cfRule type="expression" dxfId="2490" priority="13094">
      <formula>IF(RIGHT(TEXT(AE77,"0.#"),1)=".",TRUE,FALSE)</formula>
    </cfRule>
  </conditionalFormatting>
  <conditionalFormatting sqref="AI77">
    <cfRule type="expression" dxfId="2489" priority="13091">
      <formula>IF(RIGHT(TEXT(AI77,"0.#"),1)=".",FALSE,TRUE)</formula>
    </cfRule>
    <cfRule type="expression" dxfId="2488" priority="13092">
      <formula>IF(RIGHT(TEXT(AI77,"0.#"),1)=".",TRUE,FALSE)</formula>
    </cfRule>
  </conditionalFormatting>
  <conditionalFormatting sqref="AI76">
    <cfRule type="expression" dxfId="2487" priority="13089">
      <formula>IF(RIGHT(TEXT(AI76,"0.#"),1)=".",FALSE,TRUE)</formula>
    </cfRule>
    <cfRule type="expression" dxfId="2486" priority="13090">
      <formula>IF(RIGHT(TEXT(AI76,"0.#"),1)=".",TRUE,FALSE)</formula>
    </cfRule>
  </conditionalFormatting>
  <conditionalFormatting sqref="AI75">
    <cfRule type="expression" dxfId="2485" priority="13087">
      <formula>IF(RIGHT(TEXT(AI75,"0.#"),1)=".",FALSE,TRUE)</formula>
    </cfRule>
    <cfRule type="expression" dxfId="2484" priority="13088">
      <formula>IF(RIGHT(TEXT(AI75,"0.#"),1)=".",TRUE,FALSE)</formula>
    </cfRule>
  </conditionalFormatting>
  <conditionalFormatting sqref="AM75">
    <cfRule type="expression" dxfId="2483" priority="13085">
      <formula>IF(RIGHT(TEXT(AM75,"0.#"),1)=".",FALSE,TRUE)</formula>
    </cfRule>
    <cfRule type="expression" dxfId="2482" priority="13086">
      <formula>IF(RIGHT(TEXT(AM75,"0.#"),1)=".",TRUE,FALSE)</formula>
    </cfRule>
  </conditionalFormatting>
  <conditionalFormatting sqref="AM76">
    <cfRule type="expression" dxfId="2481" priority="13083">
      <formula>IF(RIGHT(TEXT(AM76,"0.#"),1)=".",FALSE,TRUE)</formula>
    </cfRule>
    <cfRule type="expression" dxfId="2480" priority="13084">
      <formula>IF(RIGHT(TEXT(AM76,"0.#"),1)=".",TRUE,FALSE)</formula>
    </cfRule>
  </conditionalFormatting>
  <conditionalFormatting sqref="AM77">
    <cfRule type="expression" dxfId="2479" priority="13081">
      <formula>IF(RIGHT(TEXT(AM77,"0.#"),1)=".",FALSE,TRUE)</formula>
    </cfRule>
    <cfRule type="expression" dxfId="2478" priority="13082">
      <formula>IF(RIGHT(TEXT(AM77,"0.#"),1)=".",TRUE,FALSE)</formula>
    </cfRule>
  </conditionalFormatting>
  <conditionalFormatting sqref="AE134:AE135 AU134:AU135 AI134:AI135 AM134:AM135 AQ134:AQ135">
    <cfRule type="expression" dxfId="2477" priority="13067">
      <formula>IF(RIGHT(TEXT(AE134,"0.#"),1)=".",FALSE,TRUE)</formula>
    </cfRule>
    <cfRule type="expression" dxfId="2476" priority="13068">
      <formula>IF(RIGHT(TEXT(AE134,"0.#"),1)=".",TRUE,FALSE)</formula>
    </cfRule>
  </conditionalFormatting>
  <conditionalFormatting sqref="AE433:AE435 AI433:AI435 AM433:AM435">
    <cfRule type="expression" dxfId="2475" priority="13037">
      <formula>IF(RIGHT(TEXT(AE433,"0.#"),1)=".",FALSE,TRUE)</formula>
    </cfRule>
    <cfRule type="expression" dxfId="2474" priority="13038">
      <formula>IF(RIGHT(TEXT(AE433,"0.#"),1)=".",TRUE,FALSE)</formula>
    </cfRule>
  </conditionalFormatting>
  <conditionalFormatting sqref="AU433:AU435">
    <cfRule type="expression" dxfId="2473" priority="13013">
      <formula>IF(RIGHT(TEXT(AU433,"0.#"),1)=".",FALSE,TRUE)</formula>
    </cfRule>
    <cfRule type="expression" dxfId="2472" priority="13014">
      <formula>IF(RIGHT(TEXT(AU433,"0.#"),1)=".",TRUE,FALSE)</formula>
    </cfRule>
  </conditionalFormatting>
  <conditionalFormatting sqref="AQ433:AQ435">
    <cfRule type="expression" dxfId="2471" priority="12913">
      <formula>IF(RIGHT(TEXT(AQ433,"0.#"),1)=".",FALSE,TRUE)</formula>
    </cfRule>
    <cfRule type="expression" dxfId="2470" priority="12914">
      <formula>IF(RIGHT(TEXT(AQ433,"0.#"),1)=".",TRUE,FALSE)</formula>
    </cfRule>
  </conditionalFormatting>
  <conditionalFormatting sqref="AL840:AO867">
    <cfRule type="expression" dxfId="2469" priority="6637">
      <formula>IF(AND(AL840&gt;=0, RIGHT(TEXT(AL840,"0.#"),1)&lt;&gt;"."),TRUE,FALSE)</formula>
    </cfRule>
    <cfRule type="expression" dxfId="2468" priority="6638">
      <formula>IF(AND(AL840&gt;=0, RIGHT(TEXT(AL840,"0.#"),1)="."),TRUE,FALSE)</formula>
    </cfRule>
    <cfRule type="expression" dxfId="2467" priority="6639">
      <formula>IF(AND(AL840&lt;0, RIGHT(TEXT(AL840,"0.#"),1)&lt;&gt;"."),TRUE,FALSE)</formula>
    </cfRule>
    <cfRule type="expression" dxfId="2466" priority="6640">
      <formula>IF(AND(AL840&lt;0, RIGHT(TEXT(AL840,"0.#"),1)="."),TRUE,FALSE)</formula>
    </cfRule>
  </conditionalFormatting>
  <conditionalFormatting sqref="AQ53:AQ55">
    <cfRule type="expression" dxfId="2465" priority="4659">
      <formula>IF(RIGHT(TEXT(AQ53,"0.#"),1)=".",FALSE,TRUE)</formula>
    </cfRule>
    <cfRule type="expression" dxfId="2464" priority="4660">
      <formula>IF(RIGHT(TEXT(AQ53,"0.#"),1)=".",TRUE,FALSE)</formula>
    </cfRule>
  </conditionalFormatting>
  <conditionalFormatting sqref="AU53:AU55">
    <cfRule type="expression" dxfId="2463" priority="4657">
      <formula>IF(RIGHT(TEXT(AU53,"0.#"),1)=".",FALSE,TRUE)</formula>
    </cfRule>
    <cfRule type="expression" dxfId="2462" priority="4658">
      <formula>IF(RIGHT(TEXT(AU53,"0.#"),1)=".",TRUE,FALSE)</formula>
    </cfRule>
  </conditionalFormatting>
  <conditionalFormatting sqref="AQ60:AQ62">
    <cfRule type="expression" dxfId="2461" priority="4655">
      <formula>IF(RIGHT(TEXT(AQ60,"0.#"),1)=".",FALSE,TRUE)</formula>
    </cfRule>
    <cfRule type="expression" dxfId="2460" priority="4656">
      <formula>IF(RIGHT(TEXT(AQ60,"0.#"),1)=".",TRUE,FALSE)</formula>
    </cfRule>
  </conditionalFormatting>
  <conditionalFormatting sqref="AU60:AU62">
    <cfRule type="expression" dxfId="2459" priority="4653">
      <formula>IF(RIGHT(TEXT(AU60,"0.#"),1)=".",FALSE,TRUE)</formula>
    </cfRule>
    <cfRule type="expression" dxfId="2458" priority="4654">
      <formula>IF(RIGHT(TEXT(AU60,"0.#"),1)=".",TRUE,FALSE)</formula>
    </cfRule>
  </conditionalFormatting>
  <conditionalFormatting sqref="AQ75:AQ77">
    <cfRule type="expression" dxfId="2457" priority="4651">
      <formula>IF(RIGHT(TEXT(AQ75,"0.#"),1)=".",FALSE,TRUE)</formula>
    </cfRule>
    <cfRule type="expression" dxfId="2456" priority="4652">
      <formula>IF(RIGHT(TEXT(AQ75,"0.#"),1)=".",TRUE,FALSE)</formula>
    </cfRule>
  </conditionalFormatting>
  <conditionalFormatting sqref="AU75:AU77">
    <cfRule type="expression" dxfId="2455" priority="4649">
      <formula>IF(RIGHT(TEXT(AU75,"0.#"),1)=".",FALSE,TRUE)</formula>
    </cfRule>
    <cfRule type="expression" dxfId="2454" priority="4650">
      <formula>IF(RIGHT(TEXT(AU75,"0.#"),1)=".",TRUE,FALSE)</formula>
    </cfRule>
  </conditionalFormatting>
  <conditionalFormatting sqref="AQ87:AQ89">
    <cfRule type="expression" dxfId="2453" priority="4647">
      <formula>IF(RIGHT(TEXT(AQ87,"0.#"),1)=".",FALSE,TRUE)</formula>
    </cfRule>
    <cfRule type="expression" dxfId="2452" priority="4648">
      <formula>IF(RIGHT(TEXT(AQ87,"0.#"),1)=".",TRUE,FALSE)</formula>
    </cfRule>
  </conditionalFormatting>
  <conditionalFormatting sqref="AU87:AU89">
    <cfRule type="expression" dxfId="2451" priority="4645">
      <formula>IF(RIGHT(TEXT(AU87,"0.#"),1)=".",FALSE,TRUE)</formula>
    </cfRule>
    <cfRule type="expression" dxfId="2450" priority="4646">
      <formula>IF(RIGHT(TEXT(AU87,"0.#"),1)=".",TRUE,FALSE)</formula>
    </cfRule>
  </conditionalFormatting>
  <conditionalFormatting sqref="AQ92:AQ94">
    <cfRule type="expression" dxfId="2449" priority="4643">
      <formula>IF(RIGHT(TEXT(AQ92,"0.#"),1)=".",FALSE,TRUE)</formula>
    </cfRule>
    <cfRule type="expression" dxfId="2448" priority="4644">
      <formula>IF(RIGHT(TEXT(AQ92,"0.#"),1)=".",TRUE,FALSE)</formula>
    </cfRule>
  </conditionalFormatting>
  <conditionalFormatting sqref="AU92:AU94">
    <cfRule type="expression" dxfId="2447" priority="4641">
      <formula>IF(RIGHT(TEXT(AU92,"0.#"),1)=".",FALSE,TRUE)</formula>
    </cfRule>
    <cfRule type="expression" dxfId="2446" priority="4642">
      <formula>IF(RIGHT(TEXT(AU92,"0.#"),1)=".",TRUE,FALSE)</formula>
    </cfRule>
  </conditionalFormatting>
  <conditionalFormatting sqref="AQ97:AQ99">
    <cfRule type="expression" dxfId="2445" priority="4639">
      <formula>IF(RIGHT(TEXT(AQ97,"0.#"),1)=".",FALSE,TRUE)</formula>
    </cfRule>
    <cfRule type="expression" dxfId="2444" priority="4640">
      <formula>IF(RIGHT(TEXT(AQ97,"0.#"),1)=".",TRUE,FALSE)</formula>
    </cfRule>
  </conditionalFormatting>
  <conditionalFormatting sqref="AU97:AU99">
    <cfRule type="expression" dxfId="2443" priority="4637">
      <formula>IF(RIGHT(TEXT(AU97,"0.#"),1)=".",FALSE,TRUE)</formula>
    </cfRule>
    <cfRule type="expression" dxfId="2442" priority="4638">
      <formula>IF(RIGHT(TEXT(AU97,"0.#"),1)=".",TRUE,FALSE)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40:Y867">
    <cfRule type="expression" dxfId="2425" priority="2965">
      <formula>IF(RIGHT(TEXT(Y840,"0.#"),1)=".",FALSE,TRUE)</formula>
    </cfRule>
    <cfRule type="expression" dxfId="2424" priority="2966">
      <formula>IF(RIGHT(TEXT(Y840,"0.#"),1)=".",TRUE,FALSE)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03:AO1132">
    <cfRule type="expression" dxfId="2395" priority="2871">
      <formula>IF(AND(AL1103&gt;=0, RIGHT(TEXT(AL1103,"0.#"),1)&lt;&gt;"."),TRUE,FALSE)</formula>
    </cfRule>
    <cfRule type="expression" dxfId="2394" priority="2872">
      <formula>IF(AND(AL1103&gt;=0, RIGHT(TEXT(AL1103,"0.#"),1)="."),TRUE,FALSE)</formula>
    </cfRule>
    <cfRule type="expression" dxfId="2393" priority="2873">
      <formula>IF(AND(AL1103&lt;0, RIGHT(TEXT(AL1103,"0.#"),1)&lt;&gt;"."),TRUE,FALSE)</formula>
    </cfRule>
    <cfRule type="expression" dxfId="2392" priority="2874">
      <formula>IF(AND(AL1103&lt;0, RIGHT(TEXT(AL1103,"0.#"),1)="."),TRUE,FALSE)</formula>
    </cfRule>
  </conditionalFormatting>
  <conditionalFormatting sqref="Y1103:Y1132">
    <cfRule type="expression" dxfId="2391" priority="2869">
      <formula>IF(RIGHT(TEXT(Y1103,"0.#"),1)=".",FALSE,TRUE)</formula>
    </cfRule>
    <cfRule type="expression" dxfId="2390" priority="2870">
      <formula>IF(RIGHT(TEXT(Y1103,"0.#"),1)=".",TRUE,FALSE)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38:AO839">
    <cfRule type="expression" dxfId="2381" priority="2823">
      <formula>IF(AND(AL838&gt;=0, RIGHT(TEXT(AL838,"0.#"),1)&lt;&gt;"."),TRUE,FALSE)</formula>
    </cfRule>
    <cfRule type="expression" dxfId="2380" priority="2824">
      <formula>IF(AND(AL838&gt;=0, RIGHT(TEXT(AL838,"0.#"),1)="."),TRUE,FALSE)</formula>
    </cfRule>
    <cfRule type="expression" dxfId="2379" priority="2825">
      <formula>IF(AND(AL838&lt;0, RIGHT(TEXT(AL838,"0.#"),1)&lt;&gt;"."),TRUE,FALSE)</formula>
    </cfRule>
    <cfRule type="expression" dxfId="2378" priority="2826">
      <formula>IF(AND(AL838&lt;0, RIGHT(TEXT(AL838,"0.#"),1)="."),TRUE,FALSE)</formula>
    </cfRule>
  </conditionalFormatting>
  <conditionalFormatting sqref="Y838:Y839">
    <cfRule type="expression" dxfId="2377" priority="2821">
      <formula>IF(RIGHT(TEXT(Y838,"0.#"),1)=".",FALSE,TRUE)</formula>
    </cfRule>
    <cfRule type="expression" dxfId="2376" priority="2822">
      <formula>IF(RIGHT(TEXT(Y838,"0.#"),1)=".",TRUE,FALSE)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46:AE147 AI146:AI147 AM146:AM147 AQ146:AQ147 AU146:AU147">
    <cfRule type="expression" dxfId="2167" priority="1953">
      <formula>IF(RIGHT(TEXT(AE146,"0.#"),1)=".",FALSE,TRUE)</formula>
    </cfRule>
    <cfRule type="expression" dxfId="2166" priority="1954">
      <formula>IF(RIGHT(TEXT(AE146,"0.#"),1)=".",TRUE,FALSE)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3:Y900">
    <cfRule type="expression" dxfId="2065" priority="2081">
      <formula>IF(RIGHT(TEXT(Y873,"0.#"),1)=".",FALSE,TRUE)</formula>
    </cfRule>
    <cfRule type="expression" dxfId="2064" priority="2082">
      <formula>IF(RIGHT(TEXT(Y873,"0.#"),1)=".",TRUE,FALSE)</formula>
    </cfRule>
  </conditionalFormatting>
  <conditionalFormatting sqref="Y871:Y872">
    <cfRule type="expression" dxfId="2063" priority="2075">
      <formula>IF(RIGHT(TEXT(Y871,"0.#"),1)=".",FALSE,TRUE)</formula>
    </cfRule>
    <cfRule type="expression" dxfId="2062" priority="2076">
      <formula>IF(RIGHT(TEXT(Y871,"0.#"),1)=".",TRUE,FALSE)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3:AO900">
    <cfRule type="expression" dxfId="1967" priority="2083">
      <formula>IF(AND(AL873&gt;=0, RIGHT(TEXT(AL873,"0.#"),1)&lt;&gt;"."),TRUE,FALSE)</formula>
    </cfRule>
    <cfRule type="expression" dxfId="1966" priority="2084">
      <formula>IF(AND(AL873&gt;=0, RIGHT(TEXT(AL873,"0.#"),1)="."),TRUE,FALSE)</formula>
    </cfRule>
    <cfRule type="expression" dxfId="1965" priority="2085">
      <formula>IF(AND(AL873&lt;0, RIGHT(TEXT(AL873,"0.#"),1)&lt;&gt;"."),TRUE,FALSE)</formula>
    </cfRule>
    <cfRule type="expression" dxfId="1964" priority="2086">
      <formula>IF(AND(AL873&lt;0, RIGHT(TEXT(AL873,"0.#"),1)="."),TRUE,FALSE)</formula>
    </cfRule>
  </conditionalFormatting>
  <conditionalFormatting sqref="AL871:AO872">
    <cfRule type="expression" dxfId="1963" priority="2077">
      <formula>IF(AND(AL871&gt;=0, RIGHT(TEXT(AL871,"0.#"),1)&lt;&gt;"."),TRUE,FALSE)</formula>
    </cfRule>
    <cfRule type="expression" dxfId="1962" priority="2078">
      <formula>IF(AND(AL871&gt;=0, RIGHT(TEXT(AL871,"0.#"),1)="."),TRUE,FALSE)</formula>
    </cfRule>
    <cfRule type="expression" dxfId="1961" priority="2079">
      <formula>IF(AND(AL871&lt;0, RIGHT(TEXT(AL871,"0.#"),1)&lt;&gt;"."),TRUE,FALSE)</formula>
    </cfRule>
    <cfRule type="expression" dxfId="1960" priority="2080">
      <formula>IF(AND(AL871&lt;0, RIGHT(TEXT(AL871,"0.#"),1)="."),TRUE,FALSE)</formula>
    </cfRule>
  </conditionalFormatting>
  <conditionalFormatting sqref="AL904:AO933">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50:AO966">
    <cfRule type="expression" dxfId="1955" priority="2059">
      <formula>IF(AND(AL950&gt;=0, RIGHT(TEXT(AL950,"0.#"),1)&lt;&gt;"."),TRUE,FALSE)</formula>
    </cfRule>
    <cfRule type="expression" dxfId="1954" priority="2060">
      <formula>IF(AND(AL950&gt;=0, RIGHT(TEXT(AL950,"0.#"),1)="."),TRUE,FALSE)</formula>
    </cfRule>
    <cfRule type="expression" dxfId="1953" priority="2061">
      <formula>IF(AND(AL950&lt;0, RIGHT(TEXT(AL950,"0.#"),1)&lt;&gt;"."),TRUE,FALSE)</formula>
    </cfRule>
    <cfRule type="expression" dxfId="1952" priority="2062">
      <formula>IF(AND(AL950&lt;0, RIGHT(TEXT(AL950,"0.#"),1)="."),TRUE,FALSE)</formula>
    </cfRule>
  </conditionalFormatting>
  <conditionalFormatting sqref="AL937:AO949">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79" max="49" man="1"/>
    <brk id="172" max="49" man="1"/>
    <brk id="707" max="49" man="1"/>
    <brk id="727" max="49" man="1"/>
    <brk id="760" max="49" man="1"/>
    <brk id="884" max="49" man="1"/>
    <brk id="910" max="49" man="1"/>
    <brk id="934" max="49" man="1"/>
  </rowBreaks>
  <colBreaks count="1" manualBreakCount="1">
    <brk id="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564</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351</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2"/>
      <c r="AA2" s="433"/>
      <c r="AB2" s="1040" t="s">
        <v>11</v>
      </c>
      <c r="AC2" s="1041"/>
      <c r="AD2" s="1042"/>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4"/>
      <c r="B3" s="535"/>
      <c r="C3" s="535"/>
      <c r="D3" s="535"/>
      <c r="E3" s="535"/>
      <c r="F3" s="536"/>
      <c r="G3" s="589"/>
      <c r="H3" s="399"/>
      <c r="I3" s="399"/>
      <c r="J3" s="399"/>
      <c r="K3" s="399"/>
      <c r="L3" s="399"/>
      <c r="M3" s="399"/>
      <c r="N3" s="399"/>
      <c r="O3" s="590"/>
      <c r="P3" s="602"/>
      <c r="Q3" s="399"/>
      <c r="R3" s="399"/>
      <c r="S3" s="399"/>
      <c r="T3" s="399"/>
      <c r="U3" s="399"/>
      <c r="V3" s="399"/>
      <c r="W3" s="399"/>
      <c r="X3" s="590"/>
      <c r="Y3" s="1037"/>
      <c r="Z3" s="1038"/>
      <c r="AA3" s="1039"/>
      <c r="AB3" s="1043"/>
      <c r="AC3" s="1044"/>
      <c r="AD3" s="1045"/>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7"/>
      <c r="B4" s="535"/>
      <c r="C4" s="535"/>
      <c r="D4" s="535"/>
      <c r="E4" s="535"/>
      <c r="F4" s="536"/>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18" t="s">
        <v>54</v>
      </c>
      <c r="Z5" s="1029"/>
      <c r="AA5" s="1030"/>
      <c r="AB5" s="544"/>
      <c r="AC5" s="1031"/>
      <c r="AD5" s="1031"/>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7" t="s">
        <v>379</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4" t="s">
        <v>351</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2"/>
      <c r="AA9" s="433"/>
      <c r="AB9" s="1040" t="s">
        <v>11</v>
      </c>
      <c r="AC9" s="1041"/>
      <c r="AD9" s="1042"/>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4"/>
      <c r="B10" s="535"/>
      <c r="C10" s="535"/>
      <c r="D10" s="535"/>
      <c r="E10" s="535"/>
      <c r="F10" s="536"/>
      <c r="G10" s="589"/>
      <c r="H10" s="399"/>
      <c r="I10" s="399"/>
      <c r="J10" s="399"/>
      <c r="K10" s="399"/>
      <c r="L10" s="399"/>
      <c r="M10" s="399"/>
      <c r="N10" s="399"/>
      <c r="O10" s="590"/>
      <c r="P10" s="602"/>
      <c r="Q10" s="399"/>
      <c r="R10" s="399"/>
      <c r="S10" s="399"/>
      <c r="T10" s="399"/>
      <c r="U10" s="399"/>
      <c r="V10" s="399"/>
      <c r="W10" s="399"/>
      <c r="X10" s="590"/>
      <c r="Y10" s="1037"/>
      <c r="Z10" s="1038"/>
      <c r="AA10" s="1039"/>
      <c r="AB10" s="1043"/>
      <c r="AC10" s="1044"/>
      <c r="AD10" s="1045"/>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7"/>
      <c r="B11" s="535"/>
      <c r="C11" s="535"/>
      <c r="D11" s="535"/>
      <c r="E11" s="535"/>
      <c r="F11" s="536"/>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4"/>
      <c r="AC12" s="1031"/>
      <c r="AD12" s="1031"/>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7" t="s">
        <v>379</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4" t="s">
        <v>351</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2"/>
      <c r="AA16" s="433"/>
      <c r="AB16" s="1040" t="s">
        <v>11</v>
      </c>
      <c r="AC16" s="1041"/>
      <c r="AD16" s="1042"/>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4"/>
      <c r="B17" s="535"/>
      <c r="C17" s="535"/>
      <c r="D17" s="535"/>
      <c r="E17" s="535"/>
      <c r="F17" s="536"/>
      <c r="G17" s="589"/>
      <c r="H17" s="399"/>
      <c r="I17" s="399"/>
      <c r="J17" s="399"/>
      <c r="K17" s="399"/>
      <c r="L17" s="399"/>
      <c r="M17" s="399"/>
      <c r="N17" s="399"/>
      <c r="O17" s="590"/>
      <c r="P17" s="602"/>
      <c r="Q17" s="399"/>
      <c r="R17" s="399"/>
      <c r="S17" s="399"/>
      <c r="T17" s="399"/>
      <c r="U17" s="399"/>
      <c r="V17" s="399"/>
      <c r="W17" s="399"/>
      <c r="X17" s="590"/>
      <c r="Y17" s="1037"/>
      <c r="Z17" s="1038"/>
      <c r="AA17" s="1039"/>
      <c r="AB17" s="1043"/>
      <c r="AC17" s="1044"/>
      <c r="AD17" s="1045"/>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7"/>
      <c r="B18" s="535"/>
      <c r="C18" s="535"/>
      <c r="D18" s="535"/>
      <c r="E18" s="535"/>
      <c r="F18" s="536"/>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4"/>
      <c r="AC19" s="1031"/>
      <c r="AD19" s="1031"/>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7" t="s">
        <v>379</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4" t="s">
        <v>351</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2"/>
      <c r="AA23" s="433"/>
      <c r="AB23" s="1040" t="s">
        <v>11</v>
      </c>
      <c r="AC23" s="1041"/>
      <c r="AD23" s="1042"/>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4"/>
      <c r="B24" s="535"/>
      <c r="C24" s="535"/>
      <c r="D24" s="535"/>
      <c r="E24" s="535"/>
      <c r="F24" s="536"/>
      <c r="G24" s="589"/>
      <c r="H24" s="399"/>
      <c r="I24" s="399"/>
      <c r="J24" s="399"/>
      <c r="K24" s="399"/>
      <c r="L24" s="399"/>
      <c r="M24" s="399"/>
      <c r="N24" s="399"/>
      <c r="O24" s="590"/>
      <c r="P24" s="602"/>
      <c r="Q24" s="399"/>
      <c r="R24" s="399"/>
      <c r="S24" s="399"/>
      <c r="T24" s="399"/>
      <c r="U24" s="399"/>
      <c r="V24" s="399"/>
      <c r="W24" s="399"/>
      <c r="X24" s="590"/>
      <c r="Y24" s="1037"/>
      <c r="Z24" s="1038"/>
      <c r="AA24" s="1039"/>
      <c r="AB24" s="1043"/>
      <c r="AC24" s="1044"/>
      <c r="AD24" s="1045"/>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7"/>
      <c r="B25" s="535"/>
      <c r="C25" s="535"/>
      <c r="D25" s="535"/>
      <c r="E25" s="535"/>
      <c r="F25" s="536"/>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4"/>
      <c r="AC26" s="1031"/>
      <c r="AD26" s="1031"/>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7" t="s">
        <v>379</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4" t="s">
        <v>351</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2"/>
      <c r="AA30" s="433"/>
      <c r="AB30" s="1040" t="s">
        <v>11</v>
      </c>
      <c r="AC30" s="1041"/>
      <c r="AD30" s="1042"/>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1037"/>
      <c r="Z31" s="1038"/>
      <c r="AA31" s="1039"/>
      <c r="AB31" s="1043"/>
      <c r="AC31" s="1044"/>
      <c r="AD31" s="1045"/>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7"/>
      <c r="B32" s="535"/>
      <c r="C32" s="535"/>
      <c r="D32" s="535"/>
      <c r="E32" s="535"/>
      <c r="F32" s="536"/>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4"/>
      <c r="AC33" s="1031"/>
      <c r="AD33" s="1031"/>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7" t="s">
        <v>379</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4" t="s">
        <v>351</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2"/>
      <c r="AA37" s="433"/>
      <c r="AB37" s="1040" t="s">
        <v>11</v>
      </c>
      <c r="AC37" s="1041"/>
      <c r="AD37" s="1042"/>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1037"/>
      <c r="Z38" s="1038"/>
      <c r="AA38" s="1039"/>
      <c r="AB38" s="1043"/>
      <c r="AC38" s="1044"/>
      <c r="AD38" s="1045"/>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7"/>
      <c r="B39" s="535"/>
      <c r="C39" s="535"/>
      <c r="D39" s="535"/>
      <c r="E39" s="535"/>
      <c r="F39" s="536"/>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4"/>
      <c r="AC40" s="1031"/>
      <c r="AD40" s="103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7" t="s">
        <v>379</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4" t="s">
        <v>351</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2"/>
      <c r="AA44" s="433"/>
      <c r="AB44" s="1040" t="s">
        <v>11</v>
      </c>
      <c r="AC44" s="1041"/>
      <c r="AD44" s="1042"/>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1037"/>
      <c r="Z45" s="1038"/>
      <c r="AA45" s="1039"/>
      <c r="AB45" s="1043"/>
      <c r="AC45" s="1044"/>
      <c r="AD45" s="1045"/>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7"/>
      <c r="B46" s="535"/>
      <c r="C46" s="535"/>
      <c r="D46" s="535"/>
      <c r="E46" s="535"/>
      <c r="F46" s="536"/>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4"/>
      <c r="AC47" s="1031"/>
      <c r="AD47" s="103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7" t="s">
        <v>379</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4" t="s">
        <v>351</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2"/>
      <c r="AA51" s="433"/>
      <c r="AB51" s="388" t="s">
        <v>11</v>
      </c>
      <c r="AC51" s="1041"/>
      <c r="AD51" s="1042"/>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1037"/>
      <c r="Z52" s="1038"/>
      <c r="AA52" s="1039"/>
      <c r="AB52" s="1043"/>
      <c r="AC52" s="1044"/>
      <c r="AD52" s="1045"/>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7"/>
      <c r="B53" s="535"/>
      <c r="C53" s="535"/>
      <c r="D53" s="535"/>
      <c r="E53" s="535"/>
      <c r="F53" s="536"/>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4"/>
      <c r="AC54" s="1031"/>
      <c r="AD54" s="103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7" t="s">
        <v>379</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4" t="s">
        <v>351</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2"/>
      <c r="AA58" s="433"/>
      <c r="AB58" s="1040" t="s">
        <v>11</v>
      </c>
      <c r="AC58" s="1041"/>
      <c r="AD58" s="1042"/>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1037"/>
      <c r="Z59" s="1038"/>
      <c r="AA59" s="1039"/>
      <c r="AB59" s="1043"/>
      <c r="AC59" s="1044"/>
      <c r="AD59" s="1045"/>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7"/>
      <c r="B60" s="535"/>
      <c r="C60" s="535"/>
      <c r="D60" s="535"/>
      <c r="E60" s="535"/>
      <c r="F60" s="536"/>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4"/>
      <c r="AC61" s="1031"/>
      <c r="AD61" s="103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7" t="s">
        <v>379</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4" t="s">
        <v>351</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2"/>
      <c r="AA65" s="433"/>
      <c r="AB65" s="1040" t="s">
        <v>11</v>
      </c>
      <c r="AC65" s="1041"/>
      <c r="AD65" s="1042"/>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4"/>
      <c r="B66" s="535"/>
      <c r="C66" s="535"/>
      <c r="D66" s="535"/>
      <c r="E66" s="535"/>
      <c r="F66" s="536"/>
      <c r="G66" s="589"/>
      <c r="H66" s="399"/>
      <c r="I66" s="399"/>
      <c r="J66" s="399"/>
      <c r="K66" s="399"/>
      <c r="L66" s="399"/>
      <c r="M66" s="399"/>
      <c r="N66" s="399"/>
      <c r="O66" s="590"/>
      <c r="P66" s="602"/>
      <c r="Q66" s="399"/>
      <c r="R66" s="399"/>
      <c r="S66" s="399"/>
      <c r="T66" s="399"/>
      <c r="U66" s="399"/>
      <c r="V66" s="399"/>
      <c r="W66" s="399"/>
      <c r="X66" s="590"/>
      <c r="Y66" s="1037"/>
      <c r="Z66" s="1038"/>
      <c r="AA66" s="1039"/>
      <c r="AB66" s="1043"/>
      <c r="AC66" s="1044"/>
      <c r="AD66" s="1045"/>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7"/>
      <c r="B67" s="535"/>
      <c r="C67" s="535"/>
      <c r="D67" s="535"/>
      <c r="E67" s="535"/>
      <c r="F67" s="536"/>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4"/>
      <c r="AC68" s="1031"/>
      <c r="AD68" s="1031"/>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9"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7" t="s">
        <v>379</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2" t="s">
        <v>365</v>
      </c>
      <c r="H2" s="463"/>
      <c r="I2" s="463"/>
      <c r="J2" s="463"/>
      <c r="K2" s="463"/>
      <c r="L2" s="463"/>
      <c r="M2" s="463"/>
      <c r="N2" s="463"/>
      <c r="O2" s="463"/>
      <c r="P2" s="463"/>
      <c r="Q2" s="463"/>
      <c r="R2" s="463"/>
      <c r="S2" s="463"/>
      <c r="T2" s="463"/>
      <c r="U2" s="463"/>
      <c r="V2" s="463"/>
      <c r="W2" s="463"/>
      <c r="X2" s="463"/>
      <c r="Y2" s="463"/>
      <c r="Z2" s="463"/>
      <c r="AA2" s="463"/>
      <c r="AB2" s="464"/>
      <c r="AC2" s="462" t="s">
        <v>367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8"/>
      <c r="B4" s="1069"/>
      <c r="C4" s="1069"/>
      <c r="D4" s="1069"/>
      <c r="E4" s="1069"/>
      <c r="F4" s="1070"/>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8"/>
      <c r="B5" s="1069"/>
      <c r="C5" s="1069"/>
      <c r="D5" s="1069"/>
      <c r="E5" s="1069"/>
      <c r="F5" s="1070"/>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8"/>
      <c r="B6" s="1069"/>
      <c r="C6" s="1069"/>
      <c r="D6" s="1069"/>
      <c r="E6" s="1069"/>
      <c r="F6" s="1070"/>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8"/>
      <c r="B7" s="1069"/>
      <c r="C7" s="1069"/>
      <c r="D7" s="1069"/>
      <c r="E7" s="1069"/>
      <c r="F7" s="1070"/>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8"/>
      <c r="B8" s="1069"/>
      <c r="C8" s="1069"/>
      <c r="D8" s="1069"/>
      <c r="E8" s="1069"/>
      <c r="F8" s="1070"/>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8"/>
      <c r="B9" s="1069"/>
      <c r="C9" s="1069"/>
      <c r="D9" s="1069"/>
      <c r="E9" s="1069"/>
      <c r="F9" s="1070"/>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8"/>
      <c r="B10" s="1069"/>
      <c r="C10" s="1069"/>
      <c r="D10" s="1069"/>
      <c r="E10" s="1069"/>
      <c r="F10" s="1070"/>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8"/>
      <c r="B11" s="1069"/>
      <c r="C11" s="1069"/>
      <c r="D11" s="1069"/>
      <c r="E11" s="1069"/>
      <c r="F11" s="1070"/>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8"/>
      <c r="B12" s="1069"/>
      <c r="C12" s="1069"/>
      <c r="D12" s="1069"/>
      <c r="E12" s="1069"/>
      <c r="F12" s="1070"/>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8"/>
      <c r="B13" s="1069"/>
      <c r="C13" s="1069"/>
      <c r="D13" s="1069"/>
      <c r="E13" s="1069"/>
      <c r="F13" s="1070"/>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8"/>
      <c r="B14" s="1069"/>
      <c r="C14" s="1069"/>
      <c r="D14" s="1069"/>
      <c r="E14" s="1069"/>
      <c r="F14" s="1070"/>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8"/>
      <c r="B15" s="1069"/>
      <c r="C15" s="1069"/>
      <c r="D15" s="1069"/>
      <c r="E15" s="1069"/>
      <c r="F15" s="1070"/>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8"/>
      <c r="B16" s="1069"/>
      <c r="C16" s="1069"/>
      <c r="D16" s="1069"/>
      <c r="E16" s="1069"/>
      <c r="F16" s="1070"/>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8"/>
      <c r="B17" s="1069"/>
      <c r="C17" s="1069"/>
      <c r="D17" s="1069"/>
      <c r="E17" s="1069"/>
      <c r="F17" s="1070"/>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8"/>
      <c r="B18" s="1069"/>
      <c r="C18" s="1069"/>
      <c r="D18" s="1069"/>
      <c r="E18" s="1069"/>
      <c r="F18" s="1070"/>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8"/>
      <c r="B19" s="1069"/>
      <c r="C19" s="1069"/>
      <c r="D19" s="1069"/>
      <c r="E19" s="1069"/>
      <c r="F19" s="1070"/>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8"/>
      <c r="B20" s="1069"/>
      <c r="C20" s="1069"/>
      <c r="D20" s="1069"/>
      <c r="E20" s="1069"/>
      <c r="F20" s="1070"/>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8"/>
      <c r="B21" s="1069"/>
      <c r="C21" s="1069"/>
      <c r="D21" s="1069"/>
      <c r="E21" s="1069"/>
      <c r="F21" s="1070"/>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8"/>
      <c r="B22" s="1069"/>
      <c r="C22" s="1069"/>
      <c r="D22" s="1069"/>
      <c r="E22" s="1069"/>
      <c r="F22" s="1070"/>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8"/>
      <c r="B23" s="1069"/>
      <c r="C23" s="1069"/>
      <c r="D23" s="1069"/>
      <c r="E23" s="1069"/>
      <c r="F23" s="1070"/>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8"/>
      <c r="B24" s="1069"/>
      <c r="C24" s="1069"/>
      <c r="D24" s="1069"/>
      <c r="E24" s="1069"/>
      <c r="F24" s="1070"/>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8"/>
      <c r="B25" s="1069"/>
      <c r="C25" s="1069"/>
      <c r="D25" s="1069"/>
      <c r="E25" s="1069"/>
      <c r="F25" s="1070"/>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8"/>
      <c r="B26" s="1069"/>
      <c r="C26" s="1069"/>
      <c r="D26" s="1069"/>
      <c r="E26" s="1069"/>
      <c r="F26" s="1070"/>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8"/>
      <c r="B27" s="1069"/>
      <c r="C27" s="1069"/>
      <c r="D27" s="1069"/>
      <c r="E27" s="1069"/>
      <c r="F27" s="1070"/>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8"/>
      <c r="B28" s="1069"/>
      <c r="C28" s="1069"/>
      <c r="D28" s="1069"/>
      <c r="E28" s="1069"/>
      <c r="F28" s="1070"/>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8"/>
      <c r="B29" s="1069"/>
      <c r="C29" s="1069"/>
      <c r="D29" s="1069"/>
      <c r="E29" s="1069"/>
      <c r="F29" s="1070"/>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8"/>
      <c r="B31" s="1069"/>
      <c r="C31" s="1069"/>
      <c r="D31" s="1069"/>
      <c r="E31" s="1069"/>
      <c r="F31" s="1070"/>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8"/>
      <c r="B32" s="1069"/>
      <c r="C32" s="1069"/>
      <c r="D32" s="1069"/>
      <c r="E32" s="1069"/>
      <c r="F32" s="1070"/>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8"/>
      <c r="B33" s="1069"/>
      <c r="C33" s="1069"/>
      <c r="D33" s="1069"/>
      <c r="E33" s="1069"/>
      <c r="F33" s="1070"/>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8"/>
      <c r="B34" s="1069"/>
      <c r="C34" s="1069"/>
      <c r="D34" s="1069"/>
      <c r="E34" s="1069"/>
      <c r="F34" s="1070"/>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8"/>
      <c r="B35" s="1069"/>
      <c r="C35" s="1069"/>
      <c r="D35" s="1069"/>
      <c r="E35" s="1069"/>
      <c r="F35" s="1070"/>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8"/>
      <c r="B36" s="1069"/>
      <c r="C36" s="1069"/>
      <c r="D36" s="1069"/>
      <c r="E36" s="1069"/>
      <c r="F36" s="1070"/>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8"/>
      <c r="B37" s="1069"/>
      <c r="C37" s="1069"/>
      <c r="D37" s="1069"/>
      <c r="E37" s="1069"/>
      <c r="F37" s="1070"/>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8"/>
      <c r="B38" s="1069"/>
      <c r="C38" s="1069"/>
      <c r="D38" s="1069"/>
      <c r="E38" s="1069"/>
      <c r="F38" s="1070"/>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8"/>
      <c r="B39" s="1069"/>
      <c r="C39" s="1069"/>
      <c r="D39" s="1069"/>
      <c r="E39" s="1069"/>
      <c r="F39" s="1070"/>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8"/>
      <c r="B40" s="1069"/>
      <c r="C40" s="1069"/>
      <c r="D40" s="1069"/>
      <c r="E40" s="1069"/>
      <c r="F40" s="1070"/>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8"/>
      <c r="B41" s="1069"/>
      <c r="C41" s="1069"/>
      <c r="D41" s="1069"/>
      <c r="E41" s="1069"/>
      <c r="F41" s="1070"/>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8"/>
      <c r="B42" s="1069"/>
      <c r="C42" s="1069"/>
      <c r="D42" s="1069"/>
      <c r="E42" s="1069"/>
      <c r="F42" s="1070"/>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8"/>
      <c r="B44" s="1069"/>
      <c r="C44" s="1069"/>
      <c r="D44" s="1069"/>
      <c r="E44" s="1069"/>
      <c r="F44" s="1070"/>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8"/>
      <c r="B45" s="1069"/>
      <c r="C45" s="1069"/>
      <c r="D45" s="1069"/>
      <c r="E45" s="1069"/>
      <c r="F45" s="1070"/>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8"/>
      <c r="B46" s="1069"/>
      <c r="C46" s="1069"/>
      <c r="D46" s="1069"/>
      <c r="E46" s="1069"/>
      <c r="F46" s="1070"/>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8"/>
      <c r="B47" s="1069"/>
      <c r="C47" s="1069"/>
      <c r="D47" s="1069"/>
      <c r="E47" s="1069"/>
      <c r="F47" s="1070"/>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8"/>
      <c r="B48" s="1069"/>
      <c r="C48" s="1069"/>
      <c r="D48" s="1069"/>
      <c r="E48" s="1069"/>
      <c r="F48" s="1070"/>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8"/>
      <c r="B49" s="1069"/>
      <c r="C49" s="1069"/>
      <c r="D49" s="1069"/>
      <c r="E49" s="1069"/>
      <c r="F49" s="1070"/>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8"/>
      <c r="B50" s="1069"/>
      <c r="C50" s="1069"/>
      <c r="D50" s="1069"/>
      <c r="E50" s="1069"/>
      <c r="F50" s="1070"/>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8"/>
      <c r="B51" s="1069"/>
      <c r="C51" s="1069"/>
      <c r="D51" s="1069"/>
      <c r="E51" s="1069"/>
      <c r="F51" s="1070"/>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8"/>
      <c r="B52" s="1069"/>
      <c r="C52" s="1069"/>
      <c r="D52" s="1069"/>
      <c r="E52" s="1069"/>
      <c r="F52" s="1070"/>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8"/>
      <c r="B56" s="1069"/>
      <c r="C56" s="1069"/>
      <c r="D56" s="1069"/>
      <c r="E56" s="1069"/>
      <c r="F56" s="1070"/>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8"/>
      <c r="B58" s="1069"/>
      <c r="C58" s="1069"/>
      <c r="D58" s="1069"/>
      <c r="E58" s="1069"/>
      <c r="F58" s="1070"/>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8"/>
      <c r="B59" s="1069"/>
      <c r="C59" s="1069"/>
      <c r="D59" s="1069"/>
      <c r="E59" s="1069"/>
      <c r="F59" s="1070"/>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8"/>
      <c r="B60" s="1069"/>
      <c r="C60" s="1069"/>
      <c r="D60" s="1069"/>
      <c r="E60" s="1069"/>
      <c r="F60" s="1070"/>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8"/>
      <c r="B61" s="1069"/>
      <c r="C61" s="1069"/>
      <c r="D61" s="1069"/>
      <c r="E61" s="1069"/>
      <c r="F61" s="1070"/>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8"/>
      <c r="B62" s="1069"/>
      <c r="C62" s="1069"/>
      <c r="D62" s="1069"/>
      <c r="E62" s="1069"/>
      <c r="F62" s="1070"/>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8"/>
      <c r="B63" s="1069"/>
      <c r="C63" s="1069"/>
      <c r="D63" s="1069"/>
      <c r="E63" s="1069"/>
      <c r="F63" s="1070"/>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8"/>
      <c r="B64" s="1069"/>
      <c r="C64" s="1069"/>
      <c r="D64" s="1069"/>
      <c r="E64" s="1069"/>
      <c r="F64" s="1070"/>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8"/>
      <c r="B65" s="1069"/>
      <c r="C65" s="1069"/>
      <c r="D65" s="1069"/>
      <c r="E65" s="1069"/>
      <c r="F65" s="1070"/>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8"/>
      <c r="B66" s="1069"/>
      <c r="C66" s="1069"/>
      <c r="D66" s="1069"/>
      <c r="E66" s="1069"/>
      <c r="F66" s="1070"/>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8"/>
      <c r="B67" s="1069"/>
      <c r="C67" s="1069"/>
      <c r="D67" s="1069"/>
      <c r="E67" s="1069"/>
      <c r="F67" s="1070"/>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8"/>
      <c r="B68" s="1069"/>
      <c r="C68" s="1069"/>
      <c r="D68" s="1069"/>
      <c r="E68" s="1069"/>
      <c r="F68" s="1070"/>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8"/>
      <c r="B69" s="1069"/>
      <c r="C69" s="1069"/>
      <c r="D69" s="1069"/>
      <c r="E69" s="1069"/>
      <c r="F69" s="1070"/>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8"/>
      <c r="B71" s="1069"/>
      <c r="C71" s="1069"/>
      <c r="D71" s="1069"/>
      <c r="E71" s="1069"/>
      <c r="F71" s="1070"/>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8"/>
      <c r="B72" s="1069"/>
      <c r="C72" s="1069"/>
      <c r="D72" s="1069"/>
      <c r="E72" s="1069"/>
      <c r="F72" s="1070"/>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8"/>
      <c r="B73" s="1069"/>
      <c r="C73" s="1069"/>
      <c r="D73" s="1069"/>
      <c r="E73" s="1069"/>
      <c r="F73" s="1070"/>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8"/>
      <c r="B74" s="1069"/>
      <c r="C74" s="1069"/>
      <c r="D74" s="1069"/>
      <c r="E74" s="1069"/>
      <c r="F74" s="1070"/>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8"/>
      <c r="B75" s="1069"/>
      <c r="C75" s="1069"/>
      <c r="D75" s="1069"/>
      <c r="E75" s="1069"/>
      <c r="F75" s="1070"/>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8"/>
      <c r="B76" s="1069"/>
      <c r="C76" s="1069"/>
      <c r="D76" s="1069"/>
      <c r="E76" s="1069"/>
      <c r="F76" s="1070"/>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8"/>
      <c r="B77" s="1069"/>
      <c r="C77" s="1069"/>
      <c r="D77" s="1069"/>
      <c r="E77" s="1069"/>
      <c r="F77" s="1070"/>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8"/>
      <c r="B78" s="1069"/>
      <c r="C78" s="1069"/>
      <c r="D78" s="1069"/>
      <c r="E78" s="1069"/>
      <c r="F78" s="1070"/>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8"/>
      <c r="B79" s="1069"/>
      <c r="C79" s="1069"/>
      <c r="D79" s="1069"/>
      <c r="E79" s="1069"/>
      <c r="F79" s="1070"/>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8"/>
      <c r="B80" s="1069"/>
      <c r="C80" s="1069"/>
      <c r="D80" s="1069"/>
      <c r="E80" s="1069"/>
      <c r="F80" s="1070"/>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8"/>
      <c r="B81" s="1069"/>
      <c r="C81" s="1069"/>
      <c r="D81" s="1069"/>
      <c r="E81" s="1069"/>
      <c r="F81" s="1070"/>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8"/>
      <c r="B82" s="1069"/>
      <c r="C82" s="1069"/>
      <c r="D82" s="1069"/>
      <c r="E82" s="1069"/>
      <c r="F82" s="1070"/>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8"/>
      <c r="B84" s="1069"/>
      <c r="C84" s="1069"/>
      <c r="D84" s="1069"/>
      <c r="E84" s="1069"/>
      <c r="F84" s="1070"/>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8"/>
      <c r="B85" s="1069"/>
      <c r="C85" s="1069"/>
      <c r="D85" s="1069"/>
      <c r="E85" s="1069"/>
      <c r="F85" s="1070"/>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8"/>
      <c r="B86" s="1069"/>
      <c r="C86" s="1069"/>
      <c r="D86" s="1069"/>
      <c r="E86" s="1069"/>
      <c r="F86" s="1070"/>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8"/>
      <c r="B87" s="1069"/>
      <c r="C87" s="1069"/>
      <c r="D87" s="1069"/>
      <c r="E87" s="1069"/>
      <c r="F87" s="1070"/>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8"/>
      <c r="B88" s="1069"/>
      <c r="C88" s="1069"/>
      <c r="D88" s="1069"/>
      <c r="E88" s="1069"/>
      <c r="F88" s="1070"/>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8"/>
      <c r="B89" s="1069"/>
      <c r="C89" s="1069"/>
      <c r="D89" s="1069"/>
      <c r="E89" s="1069"/>
      <c r="F89" s="1070"/>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8"/>
      <c r="B90" s="1069"/>
      <c r="C90" s="1069"/>
      <c r="D90" s="1069"/>
      <c r="E90" s="1069"/>
      <c r="F90" s="1070"/>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8"/>
      <c r="B91" s="1069"/>
      <c r="C91" s="1069"/>
      <c r="D91" s="1069"/>
      <c r="E91" s="1069"/>
      <c r="F91" s="1070"/>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8"/>
      <c r="B92" s="1069"/>
      <c r="C92" s="1069"/>
      <c r="D92" s="1069"/>
      <c r="E92" s="1069"/>
      <c r="F92" s="1070"/>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8"/>
      <c r="B93" s="1069"/>
      <c r="C93" s="1069"/>
      <c r="D93" s="1069"/>
      <c r="E93" s="1069"/>
      <c r="F93" s="1070"/>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8"/>
      <c r="B94" s="1069"/>
      <c r="C94" s="1069"/>
      <c r="D94" s="1069"/>
      <c r="E94" s="1069"/>
      <c r="F94" s="1070"/>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8"/>
      <c r="B95" s="1069"/>
      <c r="C95" s="1069"/>
      <c r="D95" s="1069"/>
      <c r="E95" s="1069"/>
      <c r="F95" s="1070"/>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8"/>
      <c r="B97" s="1069"/>
      <c r="C97" s="1069"/>
      <c r="D97" s="1069"/>
      <c r="E97" s="1069"/>
      <c r="F97" s="1070"/>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8"/>
      <c r="B98" s="1069"/>
      <c r="C98" s="1069"/>
      <c r="D98" s="1069"/>
      <c r="E98" s="1069"/>
      <c r="F98" s="1070"/>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8"/>
      <c r="B99" s="1069"/>
      <c r="C99" s="1069"/>
      <c r="D99" s="1069"/>
      <c r="E99" s="1069"/>
      <c r="F99" s="1070"/>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8"/>
      <c r="B100" s="1069"/>
      <c r="C100" s="1069"/>
      <c r="D100" s="1069"/>
      <c r="E100" s="1069"/>
      <c r="F100" s="1070"/>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8"/>
      <c r="B101" s="1069"/>
      <c r="C101" s="1069"/>
      <c r="D101" s="1069"/>
      <c r="E101" s="1069"/>
      <c r="F101" s="1070"/>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8"/>
      <c r="B102" s="1069"/>
      <c r="C102" s="1069"/>
      <c r="D102" s="1069"/>
      <c r="E102" s="1069"/>
      <c r="F102" s="1070"/>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8"/>
      <c r="B103" s="1069"/>
      <c r="C103" s="1069"/>
      <c r="D103" s="1069"/>
      <c r="E103" s="1069"/>
      <c r="F103" s="1070"/>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8"/>
      <c r="B104" s="1069"/>
      <c r="C104" s="1069"/>
      <c r="D104" s="1069"/>
      <c r="E104" s="1069"/>
      <c r="F104" s="1070"/>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8"/>
      <c r="B105" s="1069"/>
      <c r="C105" s="1069"/>
      <c r="D105" s="1069"/>
      <c r="E105" s="1069"/>
      <c r="F105" s="1070"/>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8"/>
      <c r="B109" s="1069"/>
      <c r="C109" s="1069"/>
      <c r="D109" s="1069"/>
      <c r="E109" s="1069"/>
      <c r="F109" s="1070"/>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8"/>
      <c r="B111" s="1069"/>
      <c r="C111" s="1069"/>
      <c r="D111" s="1069"/>
      <c r="E111" s="1069"/>
      <c r="F111" s="1070"/>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8"/>
      <c r="B112" s="1069"/>
      <c r="C112" s="1069"/>
      <c r="D112" s="1069"/>
      <c r="E112" s="1069"/>
      <c r="F112" s="1070"/>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8"/>
      <c r="B113" s="1069"/>
      <c r="C113" s="1069"/>
      <c r="D113" s="1069"/>
      <c r="E113" s="1069"/>
      <c r="F113" s="1070"/>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8"/>
      <c r="B114" s="1069"/>
      <c r="C114" s="1069"/>
      <c r="D114" s="1069"/>
      <c r="E114" s="1069"/>
      <c r="F114" s="1070"/>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8"/>
      <c r="B115" s="1069"/>
      <c r="C115" s="1069"/>
      <c r="D115" s="1069"/>
      <c r="E115" s="1069"/>
      <c r="F115" s="1070"/>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8"/>
      <c r="B116" s="1069"/>
      <c r="C116" s="1069"/>
      <c r="D116" s="1069"/>
      <c r="E116" s="1069"/>
      <c r="F116" s="1070"/>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8"/>
      <c r="B117" s="1069"/>
      <c r="C117" s="1069"/>
      <c r="D117" s="1069"/>
      <c r="E117" s="1069"/>
      <c r="F117" s="1070"/>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8"/>
      <c r="B118" s="1069"/>
      <c r="C118" s="1069"/>
      <c r="D118" s="1069"/>
      <c r="E118" s="1069"/>
      <c r="F118" s="1070"/>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8"/>
      <c r="B119" s="1069"/>
      <c r="C119" s="1069"/>
      <c r="D119" s="1069"/>
      <c r="E119" s="1069"/>
      <c r="F119" s="1070"/>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8"/>
      <c r="B120" s="1069"/>
      <c r="C120" s="1069"/>
      <c r="D120" s="1069"/>
      <c r="E120" s="1069"/>
      <c r="F120" s="1070"/>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8"/>
      <c r="B121" s="1069"/>
      <c r="C121" s="1069"/>
      <c r="D121" s="1069"/>
      <c r="E121" s="1069"/>
      <c r="F121" s="1070"/>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8"/>
      <c r="B122" s="1069"/>
      <c r="C122" s="1069"/>
      <c r="D122" s="1069"/>
      <c r="E122" s="1069"/>
      <c r="F122" s="1070"/>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8"/>
      <c r="B124" s="1069"/>
      <c r="C124" s="1069"/>
      <c r="D124" s="1069"/>
      <c r="E124" s="1069"/>
      <c r="F124" s="1070"/>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8"/>
      <c r="B125" s="1069"/>
      <c r="C125" s="1069"/>
      <c r="D125" s="1069"/>
      <c r="E125" s="1069"/>
      <c r="F125" s="1070"/>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8"/>
      <c r="B126" s="1069"/>
      <c r="C126" s="1069"/>
      <c r="D126" s="1069"/>
      <c r="E126" s="1069"/>
      <c r="F126" s="1070"/>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8"/>
      <c r="B127" s="1069"/>
      <c r="C127" s="1069"/>
      <c r="D127" s="1069"/>
      <c r="E127" s="1069"/>
      <c r="F127" s="1070"/>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8"/>
      <c r="B128" s="1069"/>
      <c r="C128" s="1069"/>
      <c r="D128" s="1069"/>
      <c r="E128" s="1069"/>
      <c r="F128" s="1070"/>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8"/>
      <c r="B129" s="1069"/>
      <c r="C129" s="1069"/>
      <c r="D129" s="1069"/>
      <c r="E129" s="1069"/>
      <c r="F129" s="1070"/>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8"/>
      <c r="B130" s="1069"/>
      <c r="C130" s="1069"/>
      <c r="D130" s="1069"/>
      <c r="E130" s="1069"/>
      <c r="F130" s="1070"/>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8"/>
      <c r="B131" s="1069"/>
      <c r="C131" s="1069"/>
      <c r="D131" s="1069"/>
      <c r="E131" s="1069"/>
      <c r="F131" s="1070"/>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8"/>
      <c r="B132" s="1069"/>
      <c r="C132" s="1069"/>
      <c r="D132" s="1069"/>
      <c r="E132" s="1069"/>
      <c r="F132" s="1070"/>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8"/>
      <c r="B133" s="1069"/>
      <c r="C133" s="1069"/>
      <c r="D133" s="1069"/>
      <c r="E133" s="1069"/>
      <c r="F133" s="1070"/>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8"/>
      <c r="B134" s="1069"/>
      <c r="C134" s="1069"/>
      <c r="D134" s="1069"/>
      <c r="E134" s="1069"/>
      <c r="F134" s="1070"/>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8"/>
      <c r="B135" s="1069"/>
      <c r="C135" s="1069"/>
      <c r="D135" s="1069"/>
      <c r="E135" s="1069"/>
      <c r="F135" s="1070"/>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8"/>
      <c r="B137" s="1069"/>
      <c r="C137" s="1069"/>
      <c r="D137" s="1069"/>
      <c r="E137" s="1069"/>
      <c r="F137" s="1070"/>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8"/>
      <c r="B138" s="1069"/>
      <c r="C138" s="1069"/>
      <c r="D138" s="1069"/>
      <c r="E138" s="1069"/>
      <c r="F138" s="1070"/>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8"/>
      <c r="B139" s="1069"/>
      <c r="C139" s="1069"/>
      <c r="D139" s="1069"/>
      <c r="E139" s="1069"/>
      <c r="F139" s="1070"/>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8"/>
      <c r="B140" s="1069"/>
      <c r="C140" s="1069"/>
      <c r="D140" s="1069"/>
      <c r="E140" s="1069"/>
      <c r="F140" s="1070"/>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8"/>
      <c r="B141" s="1069"/>
      <c r="C141" s="1069"/>
      <c r="D141" s="1069"/>
      <c r="E141" s="1069"/>
      <c r="F141" s="1070"/>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8"/>
      <c r="B142" s="1069"/>
      <c r="C142" s="1069"/>
      <c r="D142" s="1069"/>
      <c r="E142" s="1069"/>
      <c r="F142" s="1070"/>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8"/>
      <c r="B143" s="1069"/>
      <c r="C143" s="1069"/>
      <c r="D143" s="1069"/>
      <c r="E143" s="1069"/>
      <c r="F143" s="1070"/>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8"/>
      <c r="B144" s="1069"/>
      <c r="C144" s="1069"/>
      <c r="D144" s="1069"/>
      <c r="E144" s="1069"/>
      <c r="F144" s="1070"/>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8"/>
      <c r="B145" s="1069"/>
      <c r="C145" s="1069"/>
      <c r="D145" s="1069"/>
      <c r="E145" s="1069"/>
      <c r="F145" s="1070"/>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8"/>
      <c r="B146" s="1069"/>
      <c r="C146" s="1069"/>
      <c r="D146" s="1069"/>
      <c r="E146" s="1069"/>
      <c r="F146" s="1070"/>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8"/>
      <c r="B147" s="1069"/>
      <c r="C147" s="1069"/>
      <c r="D147" s="1069"/>
      <c r="E147" s="1069"/>
      <c r="F147" s="1070"/>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8"/>
      <c r="B148" s="1069"/>
      <c r="C148" s="1069"/>
      <c r="D148" s="1069"/>
      <c r="E148" s="1069"/>
      <c r="F148" s="1070"/>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8"/>
      <c r="B150" s="1069"/>
      <c r="C150" s="1069"/>
      <c r="D150" s="1069"/>
      <c r="E150" s="1069"/>
      <c r="F150" s="1070"/>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8"/>
      <c r="B151" s="1069"/>
      <c r="C151" s="1069"/>
      <c r="D151" s="1069"/>
      <c r="E151" s="1069"/>
      <c r="F151" s="1070"/>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8"/>
      <c r="B152" s="1069"/>
      <c r="C152" s="1069"/>
      <c r="D152" s="1069"/>
      <c r="E152" s="1069"/>
      <c r="F152" s="1070"/>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8"/>
      <c r="B153" s="1069"/>
      <c r="C153" s="1069"/>
      <c r="D153" s="1069"/>
      <c r="E153" s="1069"/>
      <c r="F153" s="1070"/>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8"/>
      <c r="B154" s="1069"/>
      <c r="C154" s="1069"/>
      <c r="D154" s="1069"/>
      <c r="E154" s="1069"/>
      <c r="F154" s="1070"/>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8"/>
      <c r="B155" s="1069"/>
      <c r="C155" s="1069"/>
      <c r="D155" s="1069"/>
      <c r="E155" s="1069"/>
      <c r="F155" s="1070"/>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8"/>
      <c r="B156" s="1069"/>
      <c r="C156" s="1069"/>
      <c r="D156" s="1069"/>
      <c r="E156" s="1069"/>
      <c r="F156" s="1070"/>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8"/>
      <c r="B157" s="1069"/>
      <c r="C157" s="1069"/>
      <c r="D157" s="1069"/>
      <c r="E157" s="1069"/>
      <c r="F157" s="1070"/>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8"/>
      <c r="B158" s="1069"/>
      <c r="C158" s="1069"/>
      <c r="D158" s="1069"/>
      <c r="E158" s="1069"/>
      <c r="F158" s="1070"/>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8"/>
      <c r="B162" s="1069"/>
      <c r="C162" s="1069"/>
      <c r="D162" s="1069"/>
      <c r="E162" s="1069"/>
      <c r="F162" s="1070"/>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8"/>
      <c r="B164" s="1069"/>
      <c r="C164" s="1069"/>
      <c r="D164" s="1069"/>
      <c r="E164" s="1069"/>
      <c r="F164" s="1070"/>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8"/>
      <c r="B165" s="1069"/>
      <c r="C165" s="1069"/>
      <c r="D165" s="1069"/>
      <c r="E165" s="1069"/>
      <c r="F165" s="1070"/>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8"/>
      <c r="B166" s="1069"/>
      <c r="C166" s="1069"/>
      <c r="D166" s="1069"/>
      <c r="E166" s="1069"/>
      <c r="F166" s="1070"/>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8"/>
      <c r="B167" s="1069"/>
      <c r="C167" s="1069"/>
      <c r="D167" s="1069"/>
      <c r="E167" s="1069"/>
      <c r="F167" s="1070"/>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8"/>
      <c r="B168" s="1069"/>
      <c r="C168" s="1069"/>
      <c r="D168" s="1069"/>
      <c r="E168" s="1069"/>
      <c r="F168" s="1070"/>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8"/>
      <c r="B169" s="1069"/>
      <c r="C169" s="1069"/>
      <c r="D169" s="1069"/>
      <c r="E169" s="1069"/>
      <c r="F169" s="1070"/>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8"/>
      <c r="B170" s="1069"/>
      <c r="C170" s="1069"/>
      <c r="D170" s="1069"/>
      <c r="E170" s="1069"/>
      <c r="F170" s="1070"/>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8"/>
      <c r="B171" s="1069"/>
      <c r="C171" s="1069"/>
      <c r="D171" s="1069"/>
      <c r="E171" s="1069"/>
      <c r="F171" s="1070"/>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8"/>
      <c r="B172" s="1069"/>
      <c r="C172" s="1069"/>
      <c r="D172" s="1069"/>
      <c r="E172" s="1069"/>
      <c r="F172" s="1070"/>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8"/>
      <c r="B173" s="1069"/>
      <c r="C173" s="1069"/>
      <c r="D173" s="1069"/>
      <c r="E173" s="1069"/>
      <c r="F173" s="1070"/>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8"/>
      <c r="B174" s="1069"/>
      <c r="C174" s="1069"/>
      <c r="D174" s="1069"/>
      <c r="E174" s="1069"/>
      <c r="F174" s="1070"/>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8"/>
      <c r="B175" s="1069"/>
      <c r="C175" s="1069"/>
      <c r="D175" s="1069"/>
      <c r="E175" s="1069"/>
      <c r="F175" s="1070"/>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8"/>
      <c r="B177" s="1069"/>
      <c r="C177" s="1069"/>
      <c r="D177" s="1069"/>
      <c r="E177" s="1069"/>
      <c r="F177" s="1070"/>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8"/>
      <c r="B178" s="1069"/>
      <c r="C178" s="1069"/>
      <c r="D178" s="1069"/>
      <c r="E178" s="1069"/>
      <c r="F178" s="1070"/>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8"/>
      <c r="B179" s="1069"/>
      <c r="C179" s="1069"/>
      <c r="D179" s="1069"/>
      <c r="E179" s="1069"/>
      <c r="F179" s="1070"/>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8"/>
      <c r="B180" s="1069"/>
      <c r="C180" s="1069"/>
      <c r="D180" s="1069"/>
      <c r="E180" s="1069"/>
      <c r="F180" s="1070"/>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8"/>
      <c r="B181" s="1069"/>
      <c r="C181" s="1069"/>
      <c r="D181" s="1069"/>
      <c r="E181" s="1069"/>
      <c r="F181" s="1070"/>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8"/>
      <c r="B182" s="1069"/>
      <c r="C182" s="1069"/>
      <c r="D182" s="1069"/>
      <c r="E182" s="1069"/>
      <c r="F182" s="1070"/>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8"/>
      <c r="B183" s="1069"/>
      <c r="C183" s="1069"/>
      <c r="D183" s="1069"/>
      <c r="E183" s="1069"/>
      <c r="F183" s="1070"/>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8"/>
      <c r="B184" s="1069"/>
      <c r="C184" s="1069"/>
      <c r="D184" s="1069"/>
      <c r="E184" s="1069"/>
      <c r="F184" s="1070"/>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8"/>
      <c r="B185" s="1069"/>
      <c r="C185" s="1069"/>
      <c r="D185" s="1069"/>
      <c r="E185" s="1069"/>
      <c r="F185" s="1070"/>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8"/>
      <c r="B186" s="1069"/>
      <c r="C186" s="1069"/>
      <c r="D186" s="1069"/>
      <c r="E186" s="1069"/>
      <c r="F186" s="1070"/>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8"/>
      <c r="B187" s="1069"/>
      <c r="C187" s="1069"/>
      <c r="D187" s="1069"/>
      <c r="E187" s="1069"/>
      <c r="F187" s="1070"/>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8"/>
      <c r="B188" s="1069"/>
      <c r="C188" s="1069"/>
      <c r="D188" s="1069"/>
      <c r="E188" s="1069"/>
      <c r="F188" s="1070"/>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8"/>
      <c r="B190" s="1069"/>
      <c r="C190" s="1069"/>
      <c r="D190" s="1069"/>
      <c r="E190" s="1069"/>
      <c r="F190" s="1070"/>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8"/>
      <c r="B191" s="1069"/>
      <c r="C191" s="1069"/>
      <c r="D191" s="1069"/>
      <c r="E191" s="1069"/>
      <c r="F191" s="1070"/>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8"/>
      <c r="B192" s="1069"/>
      <c r="C192" s="1069"/>
      <c r="D192" s="1069"/>
      <c r="E192" s="1069"/>
      <c r="F192" s="1070"/>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8"/>
      <c r="B193" s="1069"/>
      <c r="C193" s="1069"/>
      <c r="D193" s="1069"/>
      <c r="E193" s="1069"/>
      <c r="F193" s="1070"/>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8"/>
      <c r="B194" s="1069"/>
      <c r="C194" s="1069"/>
      <c r="D194" s="1069"/>
      <c r="E194" s="1069"/>
      <c r="F194" s="1070"/>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8"/>
      <c r="B195" s="1069"/>
      <c r="C195" s="1069"/>
      <c r="D195" s="1069"/>
      <c r="E195" s="1069"/>
      <c r="F195" s="1070"/>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8"/>
      <c r="B196" s="1069"/>
      <c r="C196" s="1069"/>
      <c r="D196" s="1069"/>
      <c r="E196" s="1069"/>
      <c r="F196" s="1070"/>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8"/>
      <c r="B197" s="1069"/>
      <c r="C197" s="1069"/>
      <c r="D197" s="1069"/>
      <c r="E197" s="1069"/>
      <c r="F197" s="1070"/>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8"/>
      <c r="B198" s="1069"/>
      <c r="C198" s="1069"/>
      <c r="D198" s="1069"/>
      <c r="E198" s="1069"/>
      <c r="F198" s="1070"/>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8"/>
      <c r="B199" s="1069"/>
      <c r="C199" s="1069"/>
      <c r="D199" s="1069"/>
      <c r="E199" s="1069"/>
      <c r="F199" s="1070"/>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8"/>
      <c r="B200" s="1069"/>
      <c r="C200" s="1069"/>
      <c r="D200" s="1069"/>
      <c r="E200" s="1069"/>
      <c r="F200" s="1070"/>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8"/>
      <c r="B201" s="1069"/>
      <c r="C201" s="1069"/>
      <c r="D201" s="1069"/>
      <c r="E201" s="1069"/>
      <c r="F201" s="1070"/>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8"/>
      <c r="B203" s="1069"/>
      <c r="C203" s="1069"/>
      <c r="D203" s="1069"/>
      <c r="E203" s="1069"/>
      <c r="F203" s="1070"/>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8"/>
      <c r="B204" s="1069"/>
      <c r="C204" s="1069"/>
      <c r="D204" s="1069"/>
      <c r="E204" s="1069"/>
      <c r="F204" s="1070"/>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8"/>
      <c r="B205" s="1069"/>
      <c r="C205" s="1069"/>
      <c r="D205" s="1069"/>
      <c r="E205" s="1069"/>
      <c r="F205" s="1070"/>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8"/>
      <c r="B206" s="1069"/>
      <c r="C206" s="1069"/>
      <c r="D206" s="1069"/>
      <c r="E206" s="1069"/>
      <c r="F206" s="1070"/>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8"/>
      <c r="B207" s="1069"/>
      <c r="C207" s="1069"/>
      <c r="D207" s="1069"/>
      <c r="E207" s="1069"/>
      <c r="F207" s="1070"/>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8"/>
      <c r="B208" s="1069"/>
      <c r="C208" s="1069"/>
      <c r="D208" s="1069"/>
      <c r="E208" s="1069"/>
      <c r="F208" s="1070"/>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8"/>
      <c r="B209" s="1069"/>
      <c r="C209" s="1069"/>
      <c r="D209" s="1069"/>
      <c r="E209" s="1069"/>
      <c r="F209" s="1070"/>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8"/>
      <c r="B210" s="1069"/>
      <c r="C210" s="1069"/>
      <c r="D210" s="1069"/>
      <c r="E210" s="1069"/>
      <c r="F210" s="1070"/>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8"/>
      <c r="B211" s="1069"/>
      <c r="C211" s="1069"/>
      <c r="D211" s="1069"/>
      <c r="E211" s="1069"/>
      <c r="F211" s="1070"/>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8"/>
      <c r="B215" s="1069"/>
      <c r="C215" s="1069"/>
      <c r="D215" s="1069"/>
      <c r="E215" s="1069"/>
      <c r="F215" s="1070"/>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8"/>
      <c r="B217" s="1069"/>
      <c r="C217" s="1069"/>
      <c r="D217" s="1069"/>
      <c r="E217" s="1069"/>
      <c r="F217" s="1070"/>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8"/>
      <c r="B218" s="1069"/>
      <c r="C218" s="1069"/>
      <c r="D218" s="1069"/>
      <c r="E218" s="1069"/>
      <c r="F218" s="1070"/>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8"/>
      <c r="B219" s="1069"/>
      <c r="C219" s="1069"/>
      <c r="D219" s="1069"/>
      <c r="E219" s="1069"/>
      <c r="F219" s="1070"/>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8"/>
      <c r="B220" s="1069"/>
      <c r="C220" s="1069"/>
      <c r="D220" s="1069"/>
      <c r="E220" s="1069"/>
      <c r="F220" s="1070"/>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8"/>
      <c r="B221" s="1069"/>
      <c r="C221" s="1069"/>
      <c r="D221" s="1069"/>
      <c r="E221" s="1069"/>
      <c r="F221" s="1070"/>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8"/>
      <c r="B222" s="1069"/>
      <c r="C222" s="1069"/>
      <c r="D222" s="1069"/>
      <c r="E222" s="1069"/>
      <c r="F222" s="1070"/>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8"/>
      <c r="B223" s="1069"/>
      <c r="C223" s="1069"/>
      <c r="D223" s="1069"/>
      <c r="E223" s="1069"/>
      <c r="F223" s="1070"/>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8"/>
      <c r="B224" s="1069"/>
      <c r="C224" s="1069"/>
      <c r="D224" s="1069"/>
      <c r="E224" s="1069"/>
      <c r="F224" s="1070"/>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8"/>
      <c r="B225" s="1069"/>
      <c r="C225" s="1069"/>
      <c r="D225" s="1069"/>
      <c r="E225" s="1069"/>
      <c r="F225" s="1070"/>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8"/>
      <c r="B226" s="1069"/>
      <c r="C226" s="1069"/>
      <c r="D226" s="1069"/>
      <c r="E226" s="1069"/>
      <c r="F226" s="1070"/>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8"/>
      <c r="B227" s="1069"/>
      <c r="C227" s="1069"/>
      <c r="D227" s="1069"/>
      <c r="E227" s="1069"/>
      <c r="F227" s="1070"/>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8"/>
      <c r="B228" s="1069"/>
      <c r="C228" s="1069"/>
      <c r="D228" s="1069"/>
      <c r="E228" s="1069"/>
      <c r="F228" s="1070"/>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8"/>
      <c r="B230" s="1069"/>
      <c r="C230" s="1069"/>
      <c r="D230" s="1069"/>
      <c r="E230" s="1069"/>
      <c r="F230" s="1070"/>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8"/>
      <c r="B231" s="1069"/>
      <c r="C231" s="1069"/>
      <c r="D231" s="1069"/>
      <c r="E231" s="1069"/>
      <c r="F231" s="1070"/>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8"/>
      <c r="B232" s="1069"/>
      <c r="C232" s="1069"/>
      <c r="D232" s="1069"/>
      <c r="E232" s="1069"/>
      <c r="F232" s="1070"/>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8"/>
      <c r="B233" s="1069"/>
      <c r="C233" s="1069"/>
      <c r="D233" s="1069"/>
      <c r="E233" s="1069"/>
      <c r="F233" s="1070"/>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8"/>
      <c r="B234" s="1069"/>
      <c r="C234" s="1069"/>
      <c r="D234" s="1069"/>
      <c r="E234" s="1069"/>
      <c r="F234" s="1070"/>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8"/>
      <c r="B235" s="1069"/>
      <c r="C235" s="1069"/>
      <c r="D235" s="1069"/>
      <c r="E235" s="1069"/>
      <c r="F235" s="1070"/>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8"/>
      <c r="B236" s="1069"/>
      <c r="C236" s="1069"/>
      <c r="D236" s="1069"/>
      <c r="E236" s="1069"/>
      <c r="F236" s="1070"/>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8"/>
      <c r="B237" s="1069"/>
      <c r="C237" s="1069"/>
      <c r="D237" s="1069"/>
      <c r="E237" s="1069"/>
      <c r="F237" s="1070"/>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8"/>
      <c r="B238" s="1069"/>
      <c r="C238" s="1069"/>
      <c r="D238" s="1069"/>
      <c r="E238" s="1069"/>
      <c r="F238" s="1070"/>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8"/>
      <c r="B239" s="1069"/>
      <c r="C239" s="1069"/>
      <c r="D239" s="1069"/>
      <c r="E239" s="1069"/>
      <c r="F239" s="1070"/>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8"/>
      <c r="B240" s="1069"/>
      <c r="C240" s="1069"/>
      <c r="D240" s="1069"/>
      <c r="E240" s="1069"/>
      <c r="F240" s="1070"/>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8"/>
      <c r="B241" s="1069"/>
      <c r="C241" s="1069"/>
      <c r="D241" s="1069"/>
      <c r="E241" s="1069"/>
      <c r="F241" s="1070"/>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8"/>
      <c r="B243" s="1069"/>
      <c r="C243" s="1069"/>
      <c r="D243" s="1069"/>
      <c r="E243" s="1069"/>
      <c r="F243" s="1070"/>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8"/>
      <c r="B244" s="1069"/>
      <c r="C244" s="1069"/>
      <c r="D244" s="1069"/>
      <c r="E244" s="1069"/>
      <c r="F244" s="1070"/>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8"/>
      <c r="B245" s="1069"/>
      <c r="C245" s="1069"/>
      <c r="D245" s="1069"/>
      <c r="E245" s="1069"/>
      <c r="F245" s="1070"/>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8"/>
      <c r="B246" s="1069"/>
      <c r="C246" s="1069"/>
      <c r="D246" s="1069"/>
      <c r="E246" s="1069"/>
      <c r="F246" s="1070"/>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8"/>
      <c r="B247" s="1069"/>
      <c r="C247" s="1069"/>
      <c r="D247" s="1069"/>
      <c r="E247" s="1069"/>
      <c r="F247" s="1070"/>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8"/>
      <c r="B248" s="1069"/>
      <c r="C248" s="1069"/>
      <c r="D248" s="1069"/>
      <c r="E248" s="1069"/>
      <c r="F248" s="1070"/>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8"/>
      <c r="B249" s="1069"/>
      <c r="C249" s="1069"/>
      <c r="D249" s="1069"/>
      <c r="E249" s="1069"/>
      <c r="F249" s="1070"/>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8"/>
      <c r="B250" s="1069"/>
      <c r="C250" s="1069"/>
      <c r="D250" s="1069"/>
      <c r="E250" s="1069"/>
      <c r="F250" s="1070"/>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8"/>
      <c r="B251" s="1069"/>
      <c r="C251" s="1069"/>
      <c r="D251" s="1069"/>
      <c r="E251" s="1069"/>
      <c r="F251" s="1070"/>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8"/>
      <c r="B252" s="1069"/>
      <c r="C252" s="1069"/>
      <c r="D252" s="1069"/>
      <c r="E252" s="1069"/>
      <c r="F252" s="1070"/>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8"/>
      <c r="B253" s="1069"/>
      <c r="C253" s="1069"/>
      <c r="D253" s="1069"/>
      <c r="E253" s="1069"/>
      <c r="F253" s="1070"/>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8"/>
      <c r="B254" s="1069"/>
      <c r="C254" s="1069"/>
      <c r="D254" s="1069"/>
      <c r="E254" s="1069"/>
      <c r="F254" s="1070"/>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8"/>
      <c r="B256" s="1069"/>
      <c r="C256" s="1069"/>
      <c r="D256" s="1069"/>
      <c r="E256" s="1069"/>
      <c r="F256" s="1070"/>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8"/>
      <c r="B257" s="1069"/>
      <c r="C257" s="1069"/>
      <c r="D257" s="1069"/>
      <c r="E257" s="1069"/>
      <c r="F257" s="1070"/>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8"/>
      <c r="B258" s="1069"/>
      <c r="C258" s="1069"/>
      <c r="D258" s="1069"/>
      <c r="E258" s="1069"/>
      <c r="F258" s="1070"/>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8"/>
      <c r="B259" s="1069"/>
      <c r="C259" s="1069"/>
      <c r="D259" s="1069"/>
      <c r="E259" s="1069"/>
      <c r="F259" s="1070"/>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8"/>
      <c r="B260" s="1069"/>
      <c r="C260" s="1069"/>
      <c r="D260" s="1069"/>
      <c r="E260" s="1069"/>
      <c r="F260" s="1070"/>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8"/>
      <c r="B261" s="1069"/>
      <c r="C261" s="1069"/>
      <c r="D261" s="1069"/>
      <c r="E261" s="1069"/>
      <c r="F261" s="1070"/>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8"/>
      <c r="B262" s="1069"/>
      <c r="C262" s="1069"/>
      <c r="D262" s="1069"/>
      <c r="E262" s="1069"/>
      <c r="F262" s="1070"/>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8"/>
      <c r="B263" s="1069"/>
      <c r="C263" s="1069"/>
      <c r="D263" s="1069"/>
      <c r="E263" s="1069"/>
      <c r="F263" s="1070"/>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8"/>
      <c r="B264" s="1069"/>
      <c r="C264" s="1069"/>
      <c r="D264" s="1069"/>
      <c r="E264" s="1069"/>
      <c r="F264" s="1070"/>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8">
        <v>1</v>
      </c>
      <c r="B4" s="1088">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8">
        <v>2</v>
      </c>
      <c r="B5" s="1088">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8">
        <v>3</v>
      </c>
      <c r="B6" s="1088">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8">
        <v>4</v>
      </c>
      <c r="B7" s="1088">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8">
        <v>5</v>
      </c>
      <c r="B8" s="1088">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8">
        <v>6</v>
      </c>
      <c r="B9" s="1088">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8">
        <v>7</v>
      </c>
      <c r="B10" s="1088">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8">
        <v>8</v>
      </c>
      <c r="B11" s="1088">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8">
        <v>9</v>
      </c>
      <c r="B12" s="1088">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8">
        <v>10</v>
      </c>
      <c r="B13" s="1088">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8">
        <v>11</v>
      </c>
      <c r="B14" s="1088">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8">
        <v>12</v>
      </c>
      <c r="B15" s="1088">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8">
        <v>13</v>
      </c>
      <c r="B16" s="1088">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8">
        <v>14</v>
      </c>
      <c r="B17" s="1088">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8">
        <v>15</v>
      </c>
      <c r="B18" s="1088">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8">
        <v>16</v>
      </c>
      <c r="B19" s="1088">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8">
        <v>17</v>
      </c>
      <c r="B20" s="1088">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8">
        <v>18</v>
      </c>
      <c r="B21" s="1088">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8">
        <v>19</v>
      </c>
      <c r="B22" s="1088">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8">
        <v>20</v>
      </c>
      <c r="B23" s="1088">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8">
        <v>21</v>
      </c>
      <c r="B24" s="1088">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8">
        <v>22</v>
      </c>
      <c r="B25" s="1088">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8">
        <v>23</v>
      </c>
      <c r="B26" s="1088">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8">
        <v>24</v>
      </c>
      <c r="B27" s="1088">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8">
        <v>25</v>
      </c>
      <c r="B28" s="1088">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8">
        <v>26</v>
      </c>
      <c r="B29" s="1088">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8">
        <v>27</v>
      </c>
      <c r="B30" s="1088">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8">
        <v>28</v>
      </c>
      <c r="B31" s="1088">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8">
        <v>29</v>
      </c>
      <c r="B32" s="1088">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8">
        <v>30</v>
      </c>
      <c r="B33" s="1088">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8">
        <v>1</v>
      </c>
      <c r="B37" s="1088">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8">
        <v>2</v>
      </c>
      <c r="B38" s="1088">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8">
        <v>3</v>
      </c>
      <c r="B39" s="1088">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8">
        <v>4</v>
      </c>
      <c r="B40" s="1088">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8">
        <v>5</v>
      </c>
      <c r="B41" s="1088">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8">
        <v>6</v>
      </c>
      <c r="B42" s="1088">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8">
        <v>7</v>
      </c>
      <c r="B43" s="1088">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8">
        <v>8</v>
      </c>
      <c r="B44" s="1088">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8">
        <v>9</v>
      </c>
      <c r="B45" s="1088">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8">
        <v>10</v>
      </c>
      <c r="B46" s="1088">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8">
        <v>11</v>
      </c>
      <c r="B47" s="1088">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8">
        <v>12</v>
      </c>
      <c r="B48" s="1088">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8">
        <v>13</v>
      </c>
      <c r="B49" s="1088">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8">
        <v>14</v>
      </c>
      <c r="B50" s="1088">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8">
        <v>15</v>
      </c>
      <c r="B51" s="1088">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8">
        <v>16</v>
      </c>
      <c r="B52" s="1088">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8">
        <v>17</v>
      </c>
      <c r="B53" s="1088">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8">
        <v>18</v>
      </c>
      <c r="B54" s="1088">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8">
        <v>19</v>
      </c>
      <c r="B55" s="1088">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8">
        <v>20</v>
      </c>
      <c r="B56" s="1088">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8">
        <v>21</v>
      </c>
      <c r="B57" s="1088">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8">
        <v>22</v>
      </c>
      <c r="B58" s="1088">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8">
        <v>23</v>
      </c>
      <c r="B59" s="1088">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8">
        <v>24</v>
      </c>
      <c r="B60" s="1088">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8">
        <v>25</v>
      </c>
      <c r="B61" s="1088">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8">
        <v>26</v>
      </c>
      <c r="B62" s="1088">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8">
        <v>27</v>
      </c>
      <c r="B63" s="1088">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8">
        <v>28</v>
      </c>
      <c r="B64" s="1088">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8">
        <v>29</v>
      </c>
      <c r="B65" s="1088">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8">
        <v>30</v>
      </c>
      <c r="B66" s="1088">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8">
        <v>1</v>
      </c>
      <c r="B70" s="1088">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8">
        <v>2</v>
      </c>
      <c r="B71" s="1088">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8">
        <v>3</v>
      </c>
      <c r="B72" s="1088">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8">
        <v>4</v>
      </c>
      <c r="B73" s="1088">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8">
        <v>5</v>
      </c>
      <c r="B74" s="1088">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8">
        <v>6</v>
      </c>
      <c r="B75" s="1088">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8">
        <v>7</v>
      </c>
      <c r="B76" s="1088">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8">
        <v>8</v>
      </c>
      <c r="B77" s="1088">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8">
        <v>9</v>
      </c>
      <c r="B78" s="1088">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8">
        <v>10</v>
      </c>
      <c r="B79" s="1088">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8">
        <v>11</v>
      </c>
      <c r="B80" s="1088">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8">
        <v>12</v>
      </c>
      <c r="B81" s="1088">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8">
        <v>13</v>
      </c>
      <c r="B82" s="1088">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8">
        <v>14</v>
      </c>
      <c r="B83" s="1088">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8">
        <v>15</v>
      </c>
      <c r="B84" s="1088">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8">
        <v>16</v>
      </c>
      <c r="B85" s="1088">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8">
        <v>17</v>
      </c>
      <c r="B86" s="1088">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8">
        <v>18</v>
      </c>
      <c r="B87" s="1088">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8">
        <v>19</v>
      </c>
      <c r="B88" s="1088">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8">
        <v>20</v>
      </c>
      <c r="B89" s="1088">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8">
        <v>21</v>
      </c>
      <c r="B90" s="1088">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8">
        <v>22</v>
      </c>
      <c r="B91" s="1088">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8">
        <v>23</v>
      </c>
      <c r="B92" s="1088">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8">
        <v>24</v>
      </c>
      <c r="B93" s="1088">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8">
        <v>25</v>
      </c>
      <c r="B94" s="1088">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8">
        <v>26</v>
      </c>
      <c r="B95" s="1088">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8">
        <v>27</v>
      </c>
      <c r="B96" s="1088">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8">
        <v>28</v>
      </c>
      <c r="B97" s="1088">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8">
        <v>29</v>
      </c>
      <c r="B98" s="1088">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8">
        <v>30</v>
      </c>
      <c r="B99" s="1088">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8">
        <v>1</v>
      </c>
      <c r="B103" s="1088">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8">
        <v>2</v>
      </c>
      <c r="B104" s="1088">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8">
        <v>3</v>
      </c>
      <c r="B105" s="1088">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8">
        <v>4</v>
      </c>
      <c r="B106" s="1088">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8">
        <v>5</v>
      </c>
      <c r="B107" s="1088">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8">
        <v>6</v>
      </c>
      <c r="B108" s="1088">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8">
        <v>7</v>
      </c>
      <c r="B109" s="1088">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8">
        <v>8</v>
      </c>
      <c r="B110" s="1088">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8">
        <v>9</v>
      </c>
      <c r="B111" s="1088">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8">
        <v>10</v>
      </c>
      <c r="B112" s="1088">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8">
        <v>11</v>
      </c>
      <c r="B113" s="1088">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8">
        <v>12</v>
      </c>
      <c r="B114" s="1088">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8">
        <v>13</v>
      </c>
      <c r="B115" s="1088">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8">
        <v>14</v>
      </c>
      <c r="B116" s="1088">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8">
        <v>15</v>
      </c>
      <c r="B117" s="1088">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8">
        <v>16</v>
      </c>
      <c r="B118" s="1088">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8">
        <v>17</v>
      </c>
      <c r="B119" s="1088">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8">
        <v>18</v>
      </c>
      <c r="B120" s="1088">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8">
        <v>19</v>
      </c>
      <c r="B121" s="1088">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8">
        <v>20</v>
      </c>
      <c r="B122" s="1088">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8">
        <v>21</v>
      </c>
      <c r="B123" s="1088">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8">
        <v>22</v>
      </c>
      <c r="B124" s="1088">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8">
        <v>23</v>
      </c>
      <c r="B125" s="1088">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8">
        <v>24</v>
      </c>
      <c r="B126" s="1088">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8">
        <v>25</v>
      </c>
      <c r="B127" s="1088">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8">
        <v>26</v>
      </c>
      <c r="B128" s="1088">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8">
        <v>27</v>
      </c>
      <c r="B129" s="1088">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8">
        <v>28</v>
      </c>
      <c r="B130" s="1088">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8">
        <v>29</v>
      </c>
      <c r="B131" s="1088">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8">
        <v>30</v>
      </c>
      <c r="B132" s="1088">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8">
        <v>1</v>
      </c>
      <c r="B136" s="1088">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8">
        <v>2</v>
      </c>
      <c r="B137" s="1088">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8">
        <v>3</v>
      </c>
      <c r="B138" s="1088">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8">
        <v>4</v>
      </c>
      <c r="B139" s="1088">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8">
        <v>5</v>
      </c>
      <c r="B140" s="1088">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8">
        <v>6</v>
      </c>
      <c r="B141" s="1088">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8">
        <v>7</v>
      </c>
      <c r="B142" s="1088">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8">
        <v>8</v>
      </c>
      <c r="B143" s="1088">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8">
        <v>9</v>
      </c>
      <c r="B144" s="1088">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8">
        <v>10</v>
      </c>
      <c r="B145" s="1088">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8">
        <v>11</v>
      </c>
      <c r="B146" s="1088">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8">
        <v>12</v>
      </c>
      <c r="B147" s="1088">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8">
        <v>13</v>
      </c>
      <c r="B148" s="1088">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8">
        <v>14</v>
      </c>
      <c r="B149" s="1088">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8">
        <v>15</v>
      </c>
      <c r="B150" s="1088">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8">
        <v>16</v>
      </c>
      <c r="B151" s="1088">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8">
        <v>17</v>
      </c>
      <c r="B152" s="1088">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8">
        <v>18</v>
      </c>
      <c r="B153" s="1088">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8">
        <v>19</v>
      </c>
      <c r="B154" s="1088">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8">
        <v>20</v>
      </c>
      <c r="B155" s="1088">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8">
        <v>21</v>
      </c>
      <c r="B156" s="1088">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8">
        <v>22</v>
      </c>
      <c r="B157" s="1088">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8">
        <v>23</v>
      </c>
      <c r="B158" s="1088">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8">
        <v>24</v>
      </c>
      <c r="B159" s="1088">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8">
        <v>25</v>
      </c>
      <c r="B160" s="1088">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8">
        <v>26</v>
      </c>
      <c r="B161" s="1088">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8">
        <v>27</v>
      </c>
      <c r="B162" s="1088">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8">
        <v>28</v>
      </c>
      <c r="B163" s="1088">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8">
        <v>29</v>
      </c>
      <c r="B164" s="1088">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8">
        <v>30</v>
      </c>
      <c r="B165" s="1088">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8">
        <v>1</v>
      </c>
      <c r="B169" s="1088">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8">
        <v>2</v>
      </c>
      <c r="B170" s="1088">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8">
        <v>3</v>
      </c>
      <c r="B171" s="1088">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8">
        <v>4</v>
      </c>
      <c r="B172" s="1088">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8">
        <v>5</v>
      </c>
      <c r="B173" s="1088">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8">
        <v>6</v>
      </c>
      <c r="B174" s="1088">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8">
        <v>7</v>
      </c>
      <c r="B175" s="1088">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8">
        <v>8</v>
      </c>
      <c r="B176" s="1088">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8">
        <v>9</v>
      </c>
      <c r="B177" s="1088">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8">
        <v>10</v>
      </c>
      <c r="B178" s="1088">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8">
        <v>11</v>
      </c>
      <c r="B179" s="1088">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8">
        <v>12</v>
      </c>
      <c r="B180" s="1088">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8">
        <v>13</v>
      </c>
      <c r="B181" s="1088">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8">
        <v>14</v>
      </c>
      <c r="B182" s="1088">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8">
        <v>15</v>
      </c>
      <c r="B183" s="1088">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8">
        <v>16</v>
      </c>
      <c r="B184" s="1088">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8">
        <v>17</v>
      </c>
      <c r="B185" s="1088">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8">
        <v>18</v>
      </c>
      <c r="B186" s="1088">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8">
        <v>19</v>
      </c>
      <c r="B187" s="1088">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8">
        <v>20</v>
      </c>
      <c r="B188" s="1088">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8">
        <v>21</v>
      </c>
      <c r="B189" s="1088">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8">
        <v>22</v>
      </c>
      <c r="B190" s="1088">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8">
        <v>23</v>
      </c>
      <c r="B191" s="1088">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8">
        <v>24</v>
      </c>
      <c r="B192" s="1088">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8">
        <v>25</v>
      </c>
      <c r="B193" s="1088">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8">
        <v>26</v>
      </c>
      <c r="B194" s="1088">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8">
        <v>27</v>
      </c>
      <c r="B195" s="1088">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8">
        <v>28</v>
      </c>
      <c r="B196" s="1088">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8">
        <v>29</v>
      </c>
      <c r="B197" s="1088">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8">
        <v>30</v>
      </c>
      <c r="B198" s="1088">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8">
        <v>1</v>
      </c>
      <c r="B202" s="1088">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8">
        <v>2</v>
      </c>
      <c r="B203" s="1088">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8">
        <v>3</v>
      </c>
      <c r="B204" s="1088">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8">
        <v>4</v>
      </c>
      <c r="B205" s="1088">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8">
        <v>5</v>
      </c>
      <c r="B206" s="1088">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8">
        <v>6</v>
      </c>
      <c r="B207" s="1088">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8">
        <v>7</v>
      </c>
      <c r="B208" s="1088">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8">
        <v>8</v>
      </c>
      <c r="B209" s="1088">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8">
        <v>9</v>
      </c>
      <c r="B210" s="1088">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8">
        <v>10</v>
      </c>
      <c r="B211" s="1088">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8">
        <v>11</v>
      </c>
      <c r="B212" s="1088">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8">
        <v>12</v>
      </c>
      <c r="B213" s="1088">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8">
        <v>13</v>
      </c>
      <c r="B214" s="1088">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8">
        <v>14</v>
      </c>
      <c r="B215" s="1088">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8">
        <v>15</v>
      </c>
      <c r="B216" s="1088">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8">
        <v>16</v>
      </c>
      <c r="B217" s="1088">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8">
        <v>17</v>
      </c>
      <c r="B218" s="1088">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8">
        <v>18</v>
      </c>
      <c r="B219" s="1088">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8">
        <v>19</v>
      </c>
      <c r="B220" s="1088">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8">
        <v>20</v>
      </c>
      <c r="B221" s="1088">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8">
        <v>21</v>
      </c>
      <c r="B222" s="1088">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8">
        <v>22</v>
      </c>
      <c r="B223" s="1088">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8">
        <v>23</v>
      </c>
      <c r="B224" s="1088">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8">
        <v>24</v>
      </c>
      <c r="B225" s="1088">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8">
        <v>25</v>
      </c>
      <c r="B226" s="1088">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8">
        <v>26</v>
      </c>
      <c r="B227" s="1088">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8">
        <v>27</v>
      </c>
      <c r="B228" s="1088">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8">
        <v>28</v>
      </c>
      <c r="B229" s="1088">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8">
        <v>29</v>
      </c>
      <c r="B230" s="1088">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8">
        <v>30</v>
      </c>
      <c r="B231" s="1088">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8">
        <v>1</v>
      </c>
      <c r="B235" s="1088">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8">
        <v>2</v>
      </c>
      <c r="B236" s="1088">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8">
        <v>3</v>
      </c>
      <c r="B237" s="1088">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8">
        <v>4</v>
      </c>
      <c r="B238" s="1088">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8">
        <v>5</v>
      </c>
      <c r="B239" s="1088">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8">
        <v>6</v>
      </c>
      <c r="B240" s="1088">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8">
        <v>7</v>
      </c>
      <c r="B241" s="1088">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8">
        <v>8</v>
      </c>
      <c r="B242" s="1088">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8">
        <v>9</v>
      </c>
      <c r="B243" s="1088">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8">
        <v>10</v>
      </c>
      <c r="B244" s="1088">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8">
        <v>11</v>
      </c>
      <c r="B245" s="1088">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8">
        <v>12</v>
      </c>
      <c r="B246" s="1088">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8">
        <v>13</v>
      </c>
      <c r="B247" s="1088">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8">
        <v>14</v>
      </c>
      <c r="B248" s="1088">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8">
        <v>15</v>
      </c>
      <c r="B249" s="1088">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8">
        <v>16</v>
      </c>
      <c r="B250" s="1088">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8">
        <v>17</v>
      </c>
      <c r="B251" s="1088">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8">
        <v>18</v>
      </c>
      <c r="B252" s="1088">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8">
        <v>19</v>
      </c>
      <c r="B253" s="1088">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8">
        <v>20</v>
      </c>
      <c r="B254" s="1088">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8">
        <v>21</v>
      </c>
      <c r="B255" s="1088">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8">
        <v>22</v>
      </c>
      <c r="B256" s="1088">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8">
        <v>23</v>
      </c>
      <c r="B257" s="1088">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8">
        <v>24</v>
      </c>
      <c r="B258" s="1088">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8">
        <v>25</v>
      </c>
      <c r="B259" s="1088">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8">
        <v>26</v>
      </c>
      <c r="B260" s="1088">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8">
        <v>27</v>
      </c>
      <c r="B261" s="1088">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8">
        <v>28</v>
      </c>
      <c r="B262" s="1088">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8">
        <v>29</v>
      </c>
      <c r="B263" s="1088">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8">
        <v>30</v>
      </c>
      <c r="B264" s="1088">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8">
        <v>1</v>
      </c>
      <c r="B268" s="1088">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8">
        <v>2</v>
      </c>
      <c r="B269" s="1088">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8">
        <v>3</v>
      </c>
      <c r="B270" s="1088">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8">
        <v>4</v>
      </c>
      <c r="B271" s="1088">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8">
        <v>5</v>
      </c>
      <c r="B272" s="1088">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8">
        <v>6</v>
      </c>
      <c r="B273" s="1088">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8">
        <v>7</v>
      </c>
      <c r="B274" s="1088">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8">
        <v>8</v>
      </c>
      <c r="B275" s="1088">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8">
        <v>9</v>
      </c>
      <c r="B276" s="1088">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8">
        <v>10</v>
      </c>
      <c r="B277" s="1088">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8">
        <v>11</v>
      </c>
      <c r="B278" s="1088">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8">
        <v>12</v>
      </c>
      <c r="B279" s="1088">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8">
        <v>13</v>
      </c>
      <c r="B280" s="1088">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8">
        <v>14</v>
      </c>
      <c r="B281" s="1088">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8">
        <v>15</v>
      </c>
      <c r="B282" s="1088">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8">
        <v>16</v>
      </c>
      <c r="B283" s="1088">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8">
        <v>17</v>
      </c>
      <c r="B284" s="1088">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8">
        <v>18</v>
      </c>
      <c r="B285" s="1088">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8">
        <v>19</v>
      </c>
      <c r="B286" s="1088">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8">
        <v>20</v>
      </c>
      <c r="B287" s="1088">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8">
        <v>21</v>
      </c>
      <c r="B288" s="1088">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8">
        <v>22</v>
      </c>
      <c r="B289" s="1088">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8">
        <v>23</v>
      </c>
      <c r="B290" s="1088">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8">
        <v>24</v>
      </c>
      <c r="B291" s="1088">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8">
        <v>25</v>
      </c>
      <c r="B292" s="1088">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8">
        <v>26</v>
      </c>
      <c r="B293" s="1088">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8">
        <v>27</v>
      </c>
      <c r="B294" s="1088">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8">
        <v>28</v>
      </c>
      <c r="B295" s="1088">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8">
        <v>29</v>
      </c>
      <c r="B296" s="1088">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8">
        <v>30</v>
      </c>
      <c r="B297" s="1088">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8">
        <v>1</v>
      </c>
      <c r="B301" s="1088">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8">
        <v>2</v>
      </c>
      <c r="B302" s="1088">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8">
        <v>3</v>
      </c>
      <c r="B303" s="1088">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8">
        <v>4</v>
      </c>
      <c r="B304" s="1088">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8">
        <v>5</v>
      </c>
      <c r="B305" s="1088">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8">
        <v>6</v>
      </c>
      <c r="B306" s="1088">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8">
        <v>7</v>
      </c>
      <c r="B307" s="1088">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8">
        <v>8</v>
      </c>
      <c r="B308" s="1088">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8">
        <v>9</v>
      </c>
      <c r="B309" s="1088">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8">
        <v>10</v>
      </c>
      <c r="B310" s="1088">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8">
        <v>11</v>
      </c>
      <c r="B311" s="1088">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8">
        <v>12</v>
      </c>
      <c r="B312" s="1088">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8">
        <v>13</v>
      </c>
      <c r="B313" s="1088">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8">
        <v>14</v>
      </c>
      <c r="B314" s="1088">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8">
        <v>15</v>
      </c>
      <c r="B315" s="1088">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8">
        <v>16</v>
      </c>
      <c r="B316" s="1088">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8">
        <v>17</v>
      </c>
      <c r="B317" s="1088">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8">
        <v>18</v>
      </c>
      <c r="B318" s="1088">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8">
        <v>19</v>
      </c>
      <c r="B319" s="1088">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8">
        <v>20</v>
      </c>
      <c r="B320" s="1088">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8">
        <v>21</v>
      </c>
      <c r="B321" s="1088">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8">
        <v>22</v>
      </c>
      <c r="B322" s="1088">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8">
        <v>23</v>
      </c>
      <c r="B323" s="1088">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8">
        <v>24</v>
      </c>
      <c r="B324" s="1088">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8">
        <v>25</v>
      </c>
      <c r="B325" s="1088">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8">
        <v>26</v>
      </c>
      <c r="B326" s="1088">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8">
        <v>27</v>
      </c>
      <c r="B327" s="1088">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8">
        <v>28</v>
      </c>
      <c r="B328" s="1088">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8">
        <v>29</v>
      </c>
      <c r="B329" s="1088">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8">
        <v>30</v>
      </c>
      <c r="B330" s="1088">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8">
        <v>1</v>
      </c>
      <c r="B334" s="1088">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8">
        <v>2</v>
      </c>
      <c r="B335" s="1088">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8">
        <v>3</v>
      </c>
      <c r="B336" s="1088">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8">
        <v>4</v>
      </c>
      <c r="B337" s="1088">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8">
        <v>5</v>
      </c>
      <c r="B338" s="1088">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8">
        <v>6</v>
      </c>
      <c r="B339" s="1088">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8">
        <v>7</v>
      </c>
      <c r="B340" s="1088">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8">
        <v>8</v>
      </c>
      <c r="B341" s="1088">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8">
        <v>9</v>
      </c>
      <c r="B342" s="1088">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8">
        <v>10</v>
      </c>
      <c r="B343" s="1088">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8">
        <v>11</v>
      </c>
      <c r="B344" s="1088">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8">
        <v>12</v>
      </c>
      <c r="B345" s="1088">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8">
        <v>13</v>
      </c>
      <c r="B346" s="1088">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8">
        <v>14</v>
      </c>
      <c r="B347" s="1088">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8">
        <v>15</v>
      </c>
      <c r="B348" s="1088">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8">
        <v>16</v>
      </c>
      <c r="B349" s="1088">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8">
        <v>17</v>
      </c>
      <c r="B350" s="1088">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8">
        <v>18</v>
      </c>
      <c r="B351" s="1088">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8">
        <v>19</v>
      </c>
      <c r="B352" s="1088">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8">
        <v>20</v>
      </c>
      <c r="B353" s="1088">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8">
        <v>21</v>
      </c>
      <c r="B354" s="1088">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8">
        <v>22</v>
      </c>
      <c r="B355" s="1088">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8">
        <v>23</v>
      </c>
      <c r="B356" s="1088">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8">
        <v>24</v>
      </c>
      <c r="B357" s="1088">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8">
        <v>25</v>
      </c>
      <c r="B358" s="1088">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8">
        <v>26</v>
      </c>
      <c r="B359" s="1088">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8">
        <v>27</v>
      </c>
      <c r="B360" s="1088">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8">
        <v>28</v>
      </c>
      <c r="B361" s="1088">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8">
        <v>29</v>
      </c>
      <c r="B362" s="1088">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8">
        <v>30</v>
      </c>
      <c r="B363" s="1088">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8">
        <v>1</v>
      </c>
      <c r="B367" s="1088">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8">
        <v>2</v>
      </c>
      <c r="B368" s="1088">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8">
        <v>3</v>
      </c>
      <c r="B369" s="1088">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8">
        <v>4</v>
      </c>
      <c r="B370" s="1088">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8">
        <v>5</v>
      </c>
      <c r="B371" s="1088">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8">
        <v>6</v>
      </c>
      <c r="B372" s="1088">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8">
        <v>7</v>
      </c>
      <c r="B373" s="1088">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8">
        <v>8</v>
      </c>
      <c r="B374" s="1088">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8">
        <v>9</v>
      </c>
      <c r="B375" s="1088">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8">
        <v>10</v>
      </c>
      <c r="B376" s="1088">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8">
        <v>11</v>
      </c>
      <c r="B377" s="1088">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8">
        <v>12</v>
      </c>
      <c r="B378" s="1088">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8">
        <v>13</v>
      </c>
      <c r="B379" s="1088">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8">
        <v>14</v>
      </c>
      <c r="B380" s="1088">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8">
        <v>15</v>
      </c>
      <c r="B381" s="1088">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8">
        <v>16</v>
      </c>
      <c r="B382" s="1088">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8">
        <v>17</v>
      </c>
      <c r="B383" s="1088">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8">
        <v>18</v>
      </c>
      <c r="B384" s="1088">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8">
        <v>19</v>
      </c>
      <c r="B385" s="1088">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8">
        <v>20</v>
      </c>
      <c r="B386" s="1088">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8">
        <v>21</v>
      </c>
      <c r="B387" s="1088">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8">
        <v>22</v>
      </c>
      <c r="B388" s="1088">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8">
        <v>23</v>
      </c>
      <c r="B389" s="1088">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8">
        <v>24</v>
      </c>
      <c r="B390" s="1088">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8">
        <v>25</v>
      </c>
      <c r="B391" s="1088">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8">
        <v>26</v>
      </c>
      <c r="B392" s="1088">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8">
        <v>27</v>
      </c>
      <c r="B393" s="1088">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8">
        <v>28</v>
      </c>
      <c r="B394" s="1088">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8">
        <v>29</v>
      </c>
      <c r="B395" s="1088">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8">
        <v>30</v>
      </c>
      <c r="B396" s="1088">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8">
        <v>1</v>
      </c>
      <c r="B400" s="1088">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8">
        <v>2</v>
      </c>
      <c r="B401" s="1088">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8">
        <v>3</v>
      </c>
      <c r="B402" s="1088">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8">
        <v>4</v>
      </c>
      <c r="B403" s="1088">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8">
        <v>5</v>
      </c>
      <c r="B404" s="1088">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8">
        <v>6</v>
      </c>
      <c r="B405" s="1088">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8">
        <v>7</v>
      </c>
      <c r="B406" s="1088">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8">
        <v>8</v>
      </c>
      <c r="B407" s="1088">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8">
        <v>9</v>
      </c>
      <c r="B408" s="1088">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8">
        <v>10</v>
      </c>
      <c r="B409" s="1088">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8">
        <v>11</v>
      </c>
      <c r="B410" s="1088">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8">
        <v>12</v>
      </c>
      <c r="B411" s="1088">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8">
        <v>13</v>
      </c>
      <c r="B412" s="1088">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8">
        <v>14</v>
      </c>
      <c r="B413" s="1088">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8">
        <v>15</v>
      </c>
      <c r="B414" s="1088">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8">
        <v>16</v>
      </c>
      <c r="B415" s="1088">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8">
        <v>17</v>
      </c>
      <c r="B416" s="1088">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8">
        <v>18</v>
      </c>
      <c r="B417" s="1088">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8">
        <v>19</v>
      </c>
      <c r="B418" s="1088">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8">
        <v>20</v>
      </c>
      <c r="B419" s="1088">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8">
        <v>21</v>
      </c>
      <c r="B420" s="1088">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8">
        <v>22</v>
      </c>
      <c r="B421" s="1088">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8">
        <v>23</v>
      </c>
      <c r="B422" s="1088">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8">
        <v>24</v>
      </c>
      <c r="B423" s="1088">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8">
        <v>25</v>
      </c>
      <c r="B424" s="1088">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8">
        <v>26</v>
      </c>
      <c r="B425" s="1088">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8">
        <v>27</v>
      </c>
      <c r="B426" s="1088">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8">
        <v>28</v>
      </c>
      <c r="B427" s="1088">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8">
        <v>29</v>
      </c>
      <c r="B428" s="1088">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8">
        <v>30</v>
      </c>
      <c r="B429" s="1088">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8">
        <v>1</v>
      </c>
      <c r="B433" s="1088">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8">
        <v>2</v>
      </c>
      <c r="B434" s="1088">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8">
        <v>3</v>
      </c>
      <c r="B435" s="1088">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8">
        <v>4</v>
      </c>
      <c r="B436" s="1088">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8">
        <v>5</v>
      </c>
      <c r="B437" s="1088">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8">
        <v>6</v>
      </c>
      <c r="B438" s="1088">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8">
        <v>7</v>
      </c>
      <c r="B439" s="1088">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8">
        <v>8</v>
      </c>
      <c r="B440" s="1088">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8">
        <v>9</v>
      </c>
      <c r="B441" s="1088">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8">
        <v>10</v>
      </c>
      <c r="B442" s="1088">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8">
        <v>11</v>
      </c>
      <c r="B443" s="1088">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8">
        <v>12</v>
      </c>
      <c r="B444" s="1088">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8">
        <v>13</v>
      </c>
      <c r="B445" s="1088">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8">
        <v>14</v>
      </c>
      <c r="B446" s="1088">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8">
        <v>15</v>
      </c>
      <c r="B447" s="1088">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8">
        <v>16</v>
      </c>
      <c r="B448" s="1088">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8">
        <v>17</v>
      </c>
      <c r="B449" s="1088">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8">
        <v>18</v>
      </c>
      <c r="B450" s="1088">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8">
        <v>19</v>
      </c>
      <c r="B451" s="1088">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8">
        <v>20</v>
      </c>
      <c r="B452" s="1088">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8">
        <v>21</v>
      </c>
      <c r="B453" s="1088">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8">
        <v>22</v>
      </c>
      <c r="B454" s="1088">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8">
        <v>23</v>
      </c>
      <c r="B455" s="1088">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8">
        <v>24</v>
      </c>
      <c r="B456" s="1088">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8">
        <v>25</v>
      </c>
      <c r="B457" s="1088">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8">
        <v>26</v>
      </c>
      <c r="B458" s="1088">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8">
        <v>27</v>
      </c>
      <c r="B459" s="1088">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8">
        <v>28</v>
      </c>
      <c r="B460" s="1088">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8">
        <v>29</v>
      </c>
      <c r="B461" s="1088">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8">
        <v>30</v>
      </c>
      <c r="B462" s="1088">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8">
        <v>1</v>
      </c>
      <c r="B466" s="1088">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8">
        <v>2</v>
      </c>
      <c r="B467" s="1088">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8">
        <v>3</v>
      </c>
      <c r="B468" s="1088">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8">
        <v>4</v>
      </c>
      <c r="B469" s="1088">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8">
        <v>5</v>
      </c>
      <c r="B470" s="1088">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8">
        <v>6</v>
      </c>
      <c r="B471" s="1088">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8">
        <v>7</v>
      </c>
      <c r="B472" s="1088">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8">
        <v>8</v>
      </c>
      <c r="B473" s="1088">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8">
        <v>9</v>
      </c>
      <c r="B474" s="1088">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8">
        <v>10</v>
      </c>
      <c r="B475" s="1088">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8">
        <v>11</v>
      </c>
      <c r="B476" s="1088">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8">
        <v>12</v>
      </c>
      <c r="B477" s="1088">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8">
        <v>13</v>
      </c>
      <c r="B478" s="1088">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8">
        <v>14</v>
      </c>
      <c r="B479" s="1088">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8">
        <v>15</v>
      </c>
      <c r="B480" s="1088">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8">
        <v>16</v>
      </c>
      <c r="B481" s="1088">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8">
        <v>17</v>
      </c>
      <c r="B482" s="1088">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8">
        <v>18</v>
      </c>
      <c r="B483" s="1088">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8">
        <v>19</v>
      </c>
      <c r="B484" s="1088">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8">
        <v>20</v>
      </c>
      <c r="B485" s="1088">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8">
        <v>21</v>
      </c>
      <c r="B486" s="1088">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8">
        <v>22</v>
      </c>
      <c r="B487" s="1088">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8">
        <v>23</v>
      </c>
      <c r="B488" s="1088">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8">
        <v>24</v>
      </c>
      <c r="B489" s="1088">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8">
        <v>25</v>
      </c>
      <c r="B490" s="1088">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8">
        <v>26</v>
      </c>
      <c r="B491" s="1088">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8">
        <v>27</v>
      </c>
      <c r="B492" s="1088">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8">
        <v>28</v>
      </c>
      <c r="B493" s="1088">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8">
        <v>29</v>
      </c>
      <c r="B494" s="1088">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8">
        <v>30</v>
      </c>
      <c r="B495" s="1088">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8">
        <v>1</v>
      </c>
      <c r="B499" s="1088">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8">
        <v>2</v>
      </c>
      <c r="B500" s="1088">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8">
        <v>3</v>
      </c>
      <c r="B501" s="1088">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8">
        <v>4</v>
      </c>
      <c r="B502" s="1088">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8">
        <v>5</v>
      </c>
      <c r="B503" s="1088">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8">
        <v>6</v>
      </c>
      <c r="B504" s="1088">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8">
        <v>7</v>
      </c>
      <c r="B505" s="1088">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8">
        <v>8</v>
      </c>
      <c r="B506" s="1088">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8">
        <v>9</v>
      </c>
      <c r="B507" s="1088">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8">
        <v>10</v>
      </c>
      <c r="B508" s="1088">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8">
        <v>11</v>
      </c>
      <c r="B509" s="1088">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8">
        <v>12</v>
      </c>
      <c r="B510" s="1088">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8">
        <v>13</v>
      </c>
      <c r="B511" s="1088">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8">
        <v>14</v>
      </c>
      <c r="B512" s="1088">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8">
        <v>15</v>
      </c>
      <c r="B513" s="1088">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8">
        <v>16</v>
      </c>
      <c r="B514" s="1088">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8">
        <v>17</v>
      </c>
      <c r="B515" s="1088">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8">
        <v>18</v>
      </c>
      <c r="B516" s="1088">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8">
        <v>19</v>
      </c>
      <c r="B517" s="1088">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8">
        <v>20</v>
      </c>
      <c r="B518" s="1088">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8">
        <v>21</v>
      </c>
      <c r="B519" s="1088">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8">
        <v>22</v>
      </c>
      <c r="B520" s="1088">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8">
        <v>23</v>
      </c>
      <c r="B521" s="1088">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8">
        <v>24</v>
      </c>
      <c r="B522" s="1088">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8">
        <v>25</v>
      </c>
      <c r="B523" s="1088">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8">
        <v>26</v>
      </c>
      <c r="B524" s="1088">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8">
        <v>27</v>
      </c>
      <c r="B525" s="1088">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8">
        <v>28</v>
      </c>
      <c r="B526" s="1088">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8">
        <v>29</v>
      </c>
      <c r="B527" s="1088">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8">
        <v>30</v>
      </c>
      <c r="B528" s="1088">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8">
        <v>1</v>
      </c>
      <c r="B532" s="1088">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8">
        <v>2</v>
      </c>
      <c r="B533" s="1088">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8">
        <v>3</v>
      </c>
      <c r="B534" s="1088">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8">
        <v>4</v>
      </c>
      <c r="B535" s="1088">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8">
        <v>5</v>
      </c>
      <c r="B536" s="1088">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8">
        <v>6</v>
      </c>
      <c r="B537" s="1088">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8">
        <v>7</v>
      </c>
      <c r="B538" s="1088">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8">
        <v>8</v>
      </c>
      <c r="B539" s="1088">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8">
        <v>9</v>
      </c>
      <c r="B540" s="1088">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8">
        <v>10</v>
      </c>
      <c r="B541" s="1088">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8">
        <v>11</v>
      </c>
      <c r="B542" s="1088">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8">
        <v>12</v>
      </c>
      <c r="B543" s="1088">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8">
        <v>13</v>
      </c>
      <c r="B544" s="1088">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8">
        <v>14</v>
      </c>
      <c r="B545" s="1088">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8">
        <v>15</v>
      </c>
      <c r="B546" s="1088">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8">
        <v>16</v>
      </c>
      <c r="B547" s="1088">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8">
        <v>17</v>
      </c>
      <c r="B548" s="1088">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8">
        <v>18</v>
      </c>
      <c r="B549" s="1088">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8">
        <v>19</v>
      </c>
      <c r="B550" s="1088">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8">
        <v>20</v>
      </c>
      <c r="B551" s="1088">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8">
        <v>21</v>
      </c>
      <c r="B552" s="1088">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8">
        <v>22</v>
      </c>
      <c r="B553" s="1088">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8">
        <v>23</v>
      </c>
      <c r="B554" s="1088">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8">
        <v>24</v>
      </c>
      <c r="B555" s="1088">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8">
        <v>25</v>
      </c>
      <c r="B556" s="1088">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8">
        <v>26</v>
      </c>
      <c r="B557" s="1088">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8">
        <v>27</v>
      </c>
      <c r="B558" s="1088">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8">
        <v>28</v>
      </c>
      <c r="B559" s="1088">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8">
        <v>29</v>
      </c>
      <c r="B560" s="1088">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8">
        <v>30</v>
      </c>
      <c r="B561" s="1088">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8">
        <v>1</v>
      </c>
      <c r="B565" s="1088">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8">
        <v>2</v>
      </c>
      <c r="B566" s="1088">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8">
        <v>3</v>
      </c>
      <c r="B567" s="1088">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8">
        <v>4</v>
      </c>
      <c r="B568" s="1088">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8">
        <v>5</v>
      </c>
      <c r="B569" s="1088">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8">
        <v>6</v>
      </c>
      <c r="B570" s="1088">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8">
        <v>7</v>
      </c>
      <c r="B571" s="1088">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8">
        <v>8</v>
      </c>
      <c r="B572" s="1088">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8">
        <v>9</v>
      </c>
      <c r="B573" s="1088">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8">
        <v>10</v>
      </c>
      <c r="B574" s="1088">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8">
        <v>11</v>
      </c>
      <c r="B575" s="1088">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8">
        <v>12</v>
      </c>
      <c r="B576" s="1088">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8">
        <v>13</v>
      </c>
      <c r="B577" s="1088">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8">
        <v>14</v>
      </c>
      <c r="B578" s="1088">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8">
        <v>15</v>
      </c>
      <c r="B579" s="1088">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8">
        <v>16</v>
      </c>
      <c r="B580" s="1088">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8">
        <v>17</v>
      </c>
      <c r="B581" s="1088">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8">
        <v>18</v>
      </c>
      <c r="B582" s="1088">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8">
        <v>19</v>
      </c>
      <c r="B583" s="1088">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8">
        <v>20</v>
      </c>
      <c r="B584" s="1088">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8">
        <v>21</v>
      </c>
      <c r="B585" s="1088">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8">
        <v>22</v>
      </c>
      <c r="B586" s="1088">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8">
        <v>23</v>
      </c>
      <c r="B587" s="1088">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8">
        <v>24</v>
      </c>
      <c r="B588" s="1088">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8">
        <v>25</v>
      </c>
      <c r="B589" s="1088">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8">
        <v>26</v>
      </c>
      <c r="B590" s="1088">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8">
        <v>27</v>
      </c>
      <c r="B591" s="1088">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8">
        <v>28</v>
      </c>
      <c r="B592" s="1088">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8">
        <v>29</v>
      </c>
      <c r="B593" s="1088">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8">
        <v>30</v>
      </c>
      <c r="B594" s="1088">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8">
        <v>1</v>
      </c>
      <c r="B598" s="1088">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8">
        <v>2</v>
      </c>
      <c r="B599" s="1088">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8">
        <v>3</v>
      </c>
      <c r="B600" s="1088">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8">
        <v>4</v>
      </c>
      <c r="B601" s="1088">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8">
        <v>5</v>
      </c>
      <c r="B602" s="1088">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8">
        <v>6</v>
      </c>
      <c r="B603" s="1088">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8">
        <v>7</v>
      </c>
      <c r="B604" s="1088">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8">
        <v>8</v>
      </c>
      <c r="B605" s="1088">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8">
        <v>9</v>
      </c>
      <c r="B606" s="1088">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8">
        <v>10</v>
      </c>
      <c r="B607" s="1088">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8">
        <v>11</v>
      </c>
      <c r="B608" s="1088">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8">
        <v>12</v>
      </c>
      <c r="B609" s="1088">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8">
        <v>13</v>
      </c>
      <c r="B610" s="1088">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8">
        <v>14</v>
      </c>
      <c r="B611" s="1088">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8">
        <v>15</v>
      </c>
      <c r="B612" s="1088">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8">
        <v>16</v>
      </c>
      <c r="B613" s="1088">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8">
        <v>17</v>
      </c>
      <c r="B614" s="1088">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8">
        <v>18</v>
      </c>
      <c r="B615" s="1088">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8">
        <v>19</v>
      </c>
      <c r="B616" s="1088">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8">
        <v>20</v>
      </c>
      <c r="B617" s="1088">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8">
        <v>21</v>
      </c>
      <c r="B618" s="1088">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8">
        <v>22</v>
      </c>
      <c r="B619" s="1088">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8">
        <v>23</v>
      </c>
      <c r="B620" s="1088">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8">
        <v>24</v>
      </c>
      <c r="B621" s="1088">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8">
        <v>25</v>
      </c>
      <c r="B622" s="1088">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8">
        <v>26</v>
      </c>
      <c r="B623" s="1088">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8">
        <v>27</v>
      </c>
      <c r="B624" s="1088">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8">
        <v>28</v>
      </c>
      <c r="B625" s="1088">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8">
        <v>29</v>
      </c>
      <c r="B626" s="1088">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8">
        <v>30</v>
      </c>
      <c r="B627" s="1088">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8">
        <v>1</v>
      </c>
      <c r="B631" s="1088">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8">
        <v>2</v>
      </c>
      <c r="B632" s="1088">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8">
        <v>3</v>
      </c>
      <c r="B633" s="1088">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8">
        <v>4</v>
      </c>
      <c r="B634" s="1088">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8">
        <v>5</v>
      </c>
      <c r="B635" s="1088">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8">
        <v>6</v>
      </c>
      <c r="B636" s="1088">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8">
        <v>7</v>
      </c>
      <c r="B637" s="1088">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8">
        <v>8</v>
      </c>
      <c r="B638" s="1088">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8">
        <v>9</v>
      </c>
      <c r="B639" s="1088">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8">
        <v>10</v>
      </c>
      <c r="B640" s="1088">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8">
        <v>11</v>
      </c>
      <c r="B641" s="1088">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8">
        <v>12</v>
      </c>
      <c r="B642" s="1088">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8">
        <v>13</v>
      </c>
      <c r="B643" s="1088">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8">
        <v>14</v>
      </c>
      <c r="B644" s="1088">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8">
        <v>15</v>
      </c>
      <c r="B645" s="1088">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8">
        <v>16</v>
      </c>
      <c r="B646" s="1088">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8">
        <v>17</v>
      </c>
      <c r="B647" s="1088">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8">
        <v>18</v>
      </c>
      <c r="B648" s="1088">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8">
        <v>19</v>
      </c>
      <c r="B649" s="1088">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8">
        <v>20</v>
      </c>
      <c r="B650" s="1088">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8">
        <v>21</v>
      </c>
      <c r="B651" s="1088">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8">
        <v>22</v>
      </c>
      <c r="B652" s="1088">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8">
        <v>23</v>
      </c>
      <c r="B653" s="1088">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8">
        <v>24</v>
      </c>
      <c r="B654" s="1088">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8">
        <v>25</v>
      </c>
      <c r="B655" s="1088">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8">
        <v>26</v>
      </c>
      <c r="B656" s="1088">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8">
        <v>27</v>
      </c>
      <c r="B657" s="1088">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8">
        <v>28</v>
      </c>
      <c r="B658" s="1088">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8">
        <v>29</v>
      </c>
      <c r="B659" s="1088">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8">
        <v>30</v>
      </c>
      <c r="B660" s="1088">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8">
        <v>1</v>
      </c>
      <c r="B664" s="1088">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8">
        <v>2</v>
      </c>
      <c r="B665" s="1088">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8">
        <v>3</v>
      </c>
      <c r="B666" s="1088">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8">
        <v>4</v>
      </c>
      <c r="B667" s="1088">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8">
        <v>5</v>
      </c>
      <c r="B668" s="1088">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8">
        <v>6</v>
      </c>
      <c r="B669" s="1088">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8">
        <v>7</v>
      </c>
      <c r="B670" s="1088">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8">
        <v>8</v>
      </c>
      <c r="B671" s="1088">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8">
        <v>9</v>
      </c>
      <c r="B672" s="1088">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8">
        <v>10</v>
      </c>
      <c r="B673" s="1088">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8">
        <v>11</v>
      </c>
      <c r="B674" s="1088">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8">
        <v>12</v>
      </c>
      <c r="B675" s="1088">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8">
        <v>13</v>
      </c>
      <c r="B676" s="1088">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8">
        <v>14</v>
      </c>
      <c r="B677" s="1088">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8">
        <v>15</v>
      </c>
      <c r="B678" s="1088">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8">
        <v>16</v>
      </c>
      <c r="B679" s="1088">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8">
        <v>17</v>
      </c>
      <c r="B680" s="1088">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8">
        <v>18</v>
      </c>
      <c r="B681" s="1088">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8">
        <v>19</v>
      </c>
      <c r="B682" s="1088">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8">
        <v>20</v>
      </c>
      <c r="B683" s="1088">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8">
        <v>21</v>
      </c>
      <c r="B684" s="1088">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8">
        <v>22</v>
      </c>
      <c r="B685" s="1088">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8">
        <v>23</v>
      </c>
      <c r="B686" s="1088">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8">
        <v>24</v>
      </c>
      <c r="B687" s="1088">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8">
        <v>25</v>
      </c>
      <c r="B688" s="1088">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8">
        <v>26</v>
      </c>
      <c r="B689" s="1088">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8">
        <v>27</v>
      </c>
      <c r="B690" s="1088">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8">
        <v>28</v>
      </c>
      <c r="B691" s="1088">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8">
        <v>29</v>
      </c>
      <c r="B692" s="1088">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8">
        <v>30</v>
      </c>
      <c r="B693" s="1088">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8">
        <v>1</v>
      </c>
      <c r="B697" s="1088">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8">
        <v>2</v>
      </c>
      <c r="B698" s="1088">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8">
        <v>3</v>
      </c>
      <c r="B699" s="1088">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8">
        <v>4</v>
      </c>
      <c r="B700" s="1088">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8">
        <v>5</v>
      </c>
      <c r="B701" s="1088">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8">
        <v>6</v>
      </c>
      <c r="B702" s="1088">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8">
        <v>7</v>
      </c>
      <c r="B703" s="1088">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8">
        <v>8</v>
      </c>
      <c r="B704" s="1088">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8">
        <v>9</v>
      </c>
      <c r="B705" s="1088">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8">
        <v>10</v>
      </c>
      <c r="B706" s="1088">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8">
        <v>11</v>
      </c>
      <c r="B707" s="1088">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8">
        <v>12</v>
      </c>
      <c r="B708" s="1088">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8">
        <v>13</v>
      </c>
      <c r="B709" s="1088">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8">
        <v>14</v>
      </c>
      <c r="B710" s="1088">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8">
        <v>15</v>
      </c>
      <c r="B711" s="1088">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8">
        <v>16</v>
      </c>
      <c r="B712" s="1088">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8">
        <v>17</v>
      </c>
      <c r="B713" s="1088">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8">
        <v>18</v>
      </c>
      <c r="B714" s="1088">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8">
        <v>19</v>
      </c>
      <c r="B715" s="1088">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8">
        <v>20</v>
      </c>
      <c r="B716" s="1088">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8">
        <v>21</v>
      </c>
      <c r="B717" s="1088">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8">
        <v>22</v>
      </c>
      <c r="B718" s="1088">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8">
        <v>23</v>
      </c>
      <c r="B719" s="1088">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8">
        <v>24</v>
      </c>
      <c r="B720" s="1088">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8">
        <v>25</v>
      </c>
      <c r="B721" s="1088">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8">
        <v>26</v>
      </c>
      <c r="B722" s="1088">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8">
        <v>27</v>
      </c>
      <c r="B723" s="1088">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8">
        <v>28</v>
      </c>
      <c r="B724" s="1088">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8">
        <v>29</v>
      </c>
      <c r="B725" s="1088">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8">
        <v>30</v>
      </c>
      <c r="B726" s="1088">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8">
        <v>1</v>
      </c>
      <c r="B730" s="1088">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8">
        <v>2</v>
      </c>
      <c r="B731" s="1088">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8">
        <v>3</v>
      </c>
      <c r="B732" s="1088">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8">
        <v>4</v>
      </c>
      <c r="B733" s="1088">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8">
        <v>5</v>
      </c>
      <c r="B734" s="1088">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8">
        <v>6</v>
      </c>
      <c r="B735" s="1088">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8">
        <v>7</v>
      </c>
      <c r="B736" s="1088">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8">
        <v>8</v>
      </c>
      <c r="B737" s="1088">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8">
        <v>9</v>
      </c>
      <c r="B738" s="1088">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8">
        <v>10</v>
      </c>
      <c r="B739" s="1088">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8">
        <v>11</v>
      </c>
      <c r="B740" s="1088">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8">
        <v>12</v>
      </c>
      <c r="B741" s="1088">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8">
        <v>13</v>
      </c>
      <c r="B742" s="1088">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8">
        <v>14</v>
      </c>
      <c r="B743" s="1088">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8">
        <v>15</v>
      </c>
      <c r="B744" s="1088">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8">
        <v>16</v>
      </c>
      <c r="B745" s="1088">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8">
        <v>17</v>
      </c>
      <c r="B746" s="1088">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8">
        <v>18</v>
      </c>
      <c r="B747" s="1088">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8">
        <v>19</v>
      </c>
      <c r="B748" s="1088">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8">
        <v>20</v>
      </c>
      <c r="B749" s="1088">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8">
        <v>21</v>
      </c>
      <c r="B750" s="1088">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8">
        <v>22</v>
      </c>
      <c r="B751" s="1088">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8">
        <v>23</v>
      </c>
      <c r="B752" s="1088">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8">
        <v>24</v>
      </c>
      <c r="B753" s="1088">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8">
        <v>25</v>
      </c>
      <c r="B754" s="1088">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8">
        <v>26</v>
      </c>
      <c r="B755" s="1088">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8">
        <v>27</v>
      </c>
      <c r="B756" s="1088">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8">
        <v>28</v>
      </c>
      <c r="B757" s="1088">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8">
        <v>29</v>
      </c>
      <c r="B758" s="1088">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8">
        <v>30</v>
      </c>
      <c r="B759" s="1088">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8">
        <v>1</v>
      </c>
      <c r="B763" s="1088">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8">
        <v>2</v>
      </c>
      <c r="B764" s="1088">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8">
        <v>3</v>
      </c>
      <c r="B765" s="1088">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8">
        <v>4</v>
      </c>
      <c r="B766" s="1088">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8">
        <v>5</v>
      </c>
      <c r="B767" s="1088">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8">
        <v>6</v>
      </c>
      <c r="B768" s="1088">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8">
        <v>7</v>
      </c>
      <c r="B769" s="1088">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8">
        <v>8</v>
      </c>
      <c r="B770" s="1088">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8">
        <v>9</v>
      </c>
      <c r="B771" s="1088">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8">
        <v>10</v>
      </c>
      <c r="B772" s="1088">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8">
        <v>11</v>
      </c>
      <c r="B773" s="1088">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8">
        <v>12</v>
      </c>
      <c r="B774" s="1088">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8">
        <v>13</v>
      </c>
      <c r="B775" s="1088">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8">
        <v>14</v>
      </c>
      <c r="B776" s="1088">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8">
        <v>15</v>
      </c>
      <c r="B777" s="1088">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8">
        <v>16</v>
      </c>
      <c r="B778" s="1088">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8">
        <v>17</v>
      </c>
      <c r="B779" s="1088">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8">
        <v>18</v>
      </c>
      <c r="B780" s="1088">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8">
        <v>19</v>
      </c>
      <c r="B781" s="1088">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8">
        <v>20</v>
      </c>
      <c r="B782" s="1088">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8">
        <v>21</v>
      </c>
      <c r="B783" s="1088">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8">
        <v>22</v>
      </c>
      <c r="B784" s="1088">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8">
        <v>23</v>
      </c>
      <c r="B785" s="1088">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8">
        <v>24</v>
      </c>
      <c r="B786" s="1088">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8">
        <v>25</v>
      </c>
      <c r="B787" s="1088">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8">
        <v>26</v>
      </c>
      <c r="B788" s="1088">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8">
        <v>27</v>
      </c>
      <c r="B789" s="1088">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8">
        <v>28</v>
      </c>
      <c r="B790" s="1088">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8">
        <v>29</v>
      </c>
      <c r="B791" s="1088">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8">
        <v>30</v>
      </c>
      <c r="B792" s="1088">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8">
        <v>1</v>
      </c>
      <c r="B796" s="1088">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8">
        <v>2</v>
      </c>
      <c r="B797" s="1088">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8">
        <v>3</v>
      </c>
      <c r="B798" s="1088">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8">
        <v>4</v>
      </c>
      <c r="B799" s="1088">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8">
        <v>5</v>
      </c>
      <c r="B800" s="1088">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8">
        <v>6</v>
      </c>
      <c r="B801" s="1088">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8">
        <v>7</v>
      </c>
      <c r="B802" s="1088">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8">
        <v>8</v>
      </c>
      <c r="B803" s="1088">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8">
        <v>9</v>
      </c>
      <c r="B804" s="1088">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8">
        <v>10</v>
      </c>
      <c r="B805" s="1088">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8">
        <v>11</v>
      </c>
      <c r="B806" s="1088">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8">
        <v>12</v>
      </c>
      <c r="B807" s="1088">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8">
        <v>13</v>
      </c>
      <c r="B808" s="1088">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8">
        <v>14</v>
      </c>
      <c r="B809" s="1088">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8">
        <v>15</v>
      </c>
      <c r="B810" s="1088">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8">
        <v>16</v>
      </c>
      <c r="B811" s="1088">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8">
        <v>17</v>
      </c>
      <c r="B812" s="1088">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8">
        <v>18</v>
      </c>
      <c r="B813" s="1088">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8">
        <v>19</v>
      </c>
      <c r="B814" s="1088">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8">
        <v>20</v>
      </c>
      <c r="B815" s="1088">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8">
        <v>21</v>
      </c>
      <c r="B816" s="1088">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8">
        <v>22</v>
      </c>
      <c r="B817" s="1088">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8">
        <v>23</v>
      </c>
      <c r="B818" s="1088">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8">
        <v>24</v>
      </c>
      <c r="B819" s="1088">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8">
        <v>25</v>
      </c>
      <c r="B820" s="1088">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8">
        <v>26</v>
      </c>
      <c r="B821" s="1088">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8">
        <v>27</v>
      </c>
      <c r="B822" s="1088">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8">
        <v>28</v>
      </c>
      <c r="B823" s="1088">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8">
        <v>29</v>
      </c>
      <c r="B824" s="1088">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8">
        <v>30</v>
      </c>
      <c r="B825" s="1088">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8">
        <v>1</v>
      </c>
      <c r="B829" s="1088">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8">
        <v>2</v>
      </c>
      <c r="B830" s="1088">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8">
        <v>3</v>
      </c>
      <c r="B831" s="1088">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8">
        <v>4</v>
      </c>
      <c r="B832" s="1088">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8">
        <v>5</v>
      </c>
      <c r="B833" s="1088">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8">
        <v>6</v>
      </c>
      <c r="B834" s="1088">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8">
        <v>7</v>
      </c>
      <c r="B835" s="1088">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8">
        <v>8</v>
      </c>
      <c r="B836" s="1088">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8">
        <v>9</v>
      </c>
      <c r="B837" s="1088">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8">
        <v>10</v>
      </c>
      <c r="B838" s="1088">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8">
        <v>11</v>
      </c>
      <c r="B839" s="1088">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8">
        <v>12</v>
      </c>
      <c r="B840" s="1088">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8">
        <v>13</v>
      </c>
      <c r="B841" s="1088">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8">
        <v>14</v>
      </c>
      <c r="B842" s="1088">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8">
        <v>15</v>
      </c>
      <c r="B843" s="1088">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8">
        <v>16</v>
      </c>
      <c r="B844" s="1088">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8">
        <v>17</v>
      </c>
      <c r="B845" s="1088">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8">
        <v>18</v>
      </c>
      <c r="B846" s="1088">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8">
        <v>19</v>
      </c>
      <c r="B847" s="1088">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8">
        <v>20</v>
      </c>
      <c r="B848" s="1088">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8">
        <v>21</v>
      </c>
      <c r="B849" s="1088">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8">
        <v>22</v>
      </c>
      <c r="B850" s="1088">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8">
        <v>23</v>
      </c>
      <c r="B851" s="1088">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8">
        <v>24</v>
      </c>
      <c r="B852" s="1088">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8">
        <v>25</v>
      </c>
      <c r="B853" s="1088">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8">
        <v>26</v>
      </c>
      <c r="B854" s="1088">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8">
        <v>27</v>
      </c>
      <c r="B855" s="1088">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8">
        <v>28</v>
      </c>
      <c r="B856" s="1088">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8">
        <v>29</v>
      </c>
      <c r="B857" s="1088">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8">
        <v>30</v>
      </c>
      <c r="B858" s="1088">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8">
        <v>1</v>
      </c>
      <c r="B862" s="1088">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8">
        <v>2</v>
      </c>
      <c r="B863" s="1088">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8">
        <v>3</v>
      </c>
      <c r="B864" s="1088">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8">
        <v>4</v>
      </c>
      <c r="B865" s="1088">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8">
        <v>5</v>
      </c>
      <c r="B866" s="1088">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8">
        <v>6</v>
      </c>
      <c r="B867" s="1088">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8">
        <v>7</v>
      </c>
      <c r="B868" s="1088">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8">
        <v>8</v>
      </c>
      <c r="B869" s="1088">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8">
        <v>9</v>
      </c>
      <c r="B870" s="1088">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8">
        <v>10</v>
      </c>
      <c r="B871" s="1088">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8">
        <v>11</v>
      </c>
      <c r="B872" s="1088">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8">
        <v>12</v>
      </c>
      <c r="B873" s="1088">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8">
        <v>13</v>
      </c>
      <c r="B874" s="1088">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8">
        <v>14</v>
      </c>
      <c r="B875" s="1088">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8">
        <v>15</v>
      </c>
      <c r="B876" s="1088">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8">
        <v>16</v>
      </c>
      <c r="B877" s="1088">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8">
        <v>17</v>
      </c>
      <c r="B878" s="1088">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8">
        <v>18</v>
      </c>
      <c r="B879" s="1088">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8">
        <v>19</v>
      </c>
      <c r="B880" s="1088">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8">
        <v>20</v>
      </c>
      <c r="B881" s="1088">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8">
        <v>21</v>
      </c>
      <c r="B882" s="1088">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8">
        <v>22</v>
      </c>
      <c r="B883" s="1088">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8">
        <v>23</v>
      </c>
      <c r="B884" s="1088">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8">
        <v>24</v>
      </c>
      <c r="B885" s="1088">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8">
        <v>25</v>
      </c>
      <c r="B886" s="1088">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8">
        <v>26</v>
      </c>
      <c r="B887" s="1088">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8">
        <v>27</v>
      </c>
      <c r="B888" s="1088">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8">
        <v>28</v>
      </c>
      <c r="B889" s="1088">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8">
        <v>29</v>
      </c>
      <c r="B890" s="1088">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8">
        <v>30</v>
      </c>
      <c r="B891" s="1088">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8">
        <v>1</v>
      </c>
      <c r="B895" s="1088">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8">
        <v>2</v>
      </c>
      <c r="B896" s="1088">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8">
        <v>3</v>
      </c>
      <c r="B897" s="1088">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8">
        <v>4</v>
      </c>
      <c r="B898" s="1088">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8">
        <v>5</v>
      </c>
      <c r="B899" s="1088">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8">
        <v>6</v>
      </c>
      <c r="B900" s="1088">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8">
        <v>7</v>
      </c>
      <c r="B901" s="1088">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8">
        <v>8</v>
      </c>
      <c r="B902" s="1088">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8">
        <v>9</v>
      </c>
      <c r="B903" s="1088">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8">
        <v>10</v>
      </c>
      <c r="B904" s="1088">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8">
        <v>11</v>
      </c>
      <c r="B905" s="1088">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8">
        <v>12</v>
      </c>
      <c r="B906" s="1088">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8">
        <v>13</v>
      </c>
      <c r="B907" s="1088">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8">
        <v>14</v>
      </c>
      <c r="B908" s="1088">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8">
        <v>15</v>
      </c>
      <c r="B909" s="1088">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8">
        <v>16</v>
      </c>
      <c r="B910" s="1088">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8">
        <v>17</v>
      </c>
      <c r="B911" s="1088">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8">
        <v>18</v>
      </c>
      <c r="B912" s="1088">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8">
        <v>19</v>
      </c>
      <c r="B913" s="1088">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8">
        <v>20</v>
      </c>
      <c r="B914" s="1088">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8">
        <v>21</v>
      </c>
      <c r="B915" s="1088">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8">
        <v>22</v>
      </c>
      <c r="B916" s="1088">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8">
        <v>23</v>
      </c>
      <c r="B917" s="1088">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8">
        <v>24</v>
      </c>
      <c r="B918" s="1088">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8">
        <v>25</v>
      </c>
      <c r="B919" s="1088">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8">
        <v>26</v>
      </c>
      <c r="B920" s="1088">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8">
        <v>27</v>
      </c>
      <c r="B921" s="1088">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8">
        <v>28</v>
      </c>
      <c r="B922" s="1088">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8">
        <v>29</v>
      </c>
      <c r="B923" s="1088">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8">
        <v>30</v>
      </c>
      <c r="B924" s="1088">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8">
        <v>1</v>
      </c>
      <c r="B928" s="1088">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8">
        <v>2</v>
      </c>
      <c r="B929" s="1088">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8">
        <v>3</v>
      </c>
      <c r="B930" s="1088">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8">
        <v>4</v>
      </c>
      <c r="B931" s="1088">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8">
        <v>5</v>
      </c>
      <c r="B932" s="1088">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8">
        <v>6</v>
      </c>
      <c r="B933" s="1088">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8">
        <v>7</v>
      </c>
      <c r="B934" s="1088">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8">
        <v>8</v>
      </c>
      <c r="B935" s="1088">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8">
        <v>9</v>
      </c>
      <c r="B936" s="1088">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8">
        <v>10</v>
      </c>
      <c r="B937" s="1088">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8">
        <v>11</v>
      </c>
      <c r="B938" s="1088">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8">
        <v>12</v>
      </c>
      <c r="B939" s="1088">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8">
        <v>13</v>
      </c>
      <c r="B940" s="1088">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8">
        <v>14</v>
      </c>
      <c r="B941" s="1088">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8">
        <v>15</v>
      </c>
      <c r="B942" s="1088">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8">
        <v>16</v>
      </c>
      <c r="B943" s="1088">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8">
        <v>17</v>
      </c>
      <c r="B944" s="1088">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8">
        <v>18</v>
      </c>
      <c r="B945" s="1088">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8">
        <v>19</v>
      </c>
      <c r="B946" s="1088">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8">
        <v>20</v>
      </c>
      <c r="B947" s="1088">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8">
        <v>21</v>
      </c>
      <c r="B948" s="1088">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8">
        <v>22</v>
      </c>
      <c r="B949" s="1088">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8">
        <v>23</v>
      </c>
      <c r="B950" s="1088">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8">
        <v>24</v>
      </c>
      <c r="B951" s="1088">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8">
        <v>25</v>
      </c>
      <c r="B952" s="1088">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8">
        <v>26</v>
      </c>
      <c r="B953" s="1088">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8">
        <v>27</v>
      </c>
      <c r="B954" s="1088">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8">
        <v>28</v>
      </c>
      <c r="B955" s="1088">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8">
        <v>29</v>
      </c>
      <c r="B956" s="1088">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8">
        <v>30</v>
      </c>
      <c r="B957" s="1088">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8">
        <v>1</v>
      </c>
      <c r="B961" s="1088">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8">
        <v>2</v>
      </c>
      <c r="B962" s="1088">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8">
        <v>3</v>
      </c>
      <c r="B963" s="1088">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8">
        <v>4</v>
      </c>
      <c r="B964" s="1088">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8">
        <v>5</v>
      </c>
      <c r="B965" s="1088">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8">
        <v>6</v>
      </c>
      <c r="B966" s="1088">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8">
        <v>7</v>
      </c>
      <c r="B967" s="1088">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8">
        <v>8</v>
      </c>
      <c r="B968" s="1088">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8">
        <v>9</v>
      </c>
      <c r="B969" s="1088">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8">
        <v>10</v>
      </c>
      <c r="B970" s="1088">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8">
        <v>11</v>
      </c>
      <c r="B971" s="1088">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8">
        <v>12</v>
      </c>
      <c r="B972" s="1088">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8">
        <v>13</v>
      </c>
      <c r="B973" s="1088">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8">
        <v>14</v>
      </c>
      <c r="B974" s="1088">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8">
        <v>15</v>
      </c>
      <c r="B975" s="1088">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8">
        <v>16</v>
      </c>
      <c r="B976" s="1088">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8">
        <v>17</v>
      </c>
      <c r="B977" s="1088">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8">
        <v>18</v>
      </c>
      <c r="B978" s="1088">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8">
        <v>19</v>
      </c>
      <c r="B979" s="1088">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8">
        <v>20</v>
      </c>
      <c r="B980" s="1088">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8">
        <v>21</v>
      </c>
      <c r="B981" s="1088">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8">
        <v>22</v>
      </c>
      <c r="B982" s="1088">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8">
        <v>23</v>
      </c>
      <c r="B983" s="1088">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8">
        <v>24</v>
      </c>
      <c r="B984" s="1088">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8">
        <v>25</v>
      </c>
      <c r="B985" s="1088">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8">
        <v>26</v>
      </c>
      <c r="B986" s="1088">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8">
        <v>27</v>
      </c>
      <c r="B987" s="1088">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8">
        <v>28</v>
      </c>
      <c r="B988" s="1088">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8">
        <v>29</v>
      </c>
      <c r="B989" s="1088">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8">
        <v>30</v>
      </c>
      <c r="B990" s="1088">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8">
        <v>1</v>
      </c>
      <c r="B994" s="1088">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8">
        <v>2</v>
      </c>
      <c r="B995" s="1088">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8">
        <v>3</v>
      </c>
      <c r="B996" s="1088">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8">
        <v>4</v>
      </c>
      <c r="B997" s="1088">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8">
        <v>5</v>
      </c>
      <c r="B998" s="1088">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8">
        <v>6</v>
      </c>
      <c r="B999" s="1088">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8">
        <v>7</v>
      </c>
      <c r="B1000" s="1088">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8">
        <v>8</v>
      </c>
      <c r="B1001" s="1088">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8">
        <v>9</v>
      </c>
      <c r="B1002" s="1088">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8">
        <v>10</v>
      </c>
      <c r="B1003" s="1088">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8">
        <v>11</v>
      </c>
      <c r="B1004" s="1088">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8">
        <v>12</v>
      </c>
      <c r="B1005" s="1088">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8">
        <v>13</v>
      </c>
      <c r="B1006" s="1088">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8">
        <v>14</v>
      </c>
      <c r="B1007" s="1088">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8">
        <v>15</v>
      </c>
      <c r="B1008" s="1088">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8">
        <v>16</v>
      </c>
      <c r="B1009" s="1088">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8">
        <v>17</v>
      </c>
      <c r="B1010" s="1088">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8">
        <v>18</v>
      </c>
      <c r="B1011" s="1088">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8">
        <v>19</v>
      </c>
      <c r="B1012" s="1088">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8">
        <v>20</v>
      </c>
      <c r="B1013" s="1088">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8">
        <v>21</v>
      </c>
      <c r="B1014" s="1088">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8">
        <v>22</v>
      </c>
      <c r="B1015" s="1088">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8">
        <v>23</v>
      </c>
      <c r="B1016" s="1088">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8">
        <v>24</v>
      </c>
      <c r="B1017" s="1088">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8">
        <v>25</v>
      </c>
      <c r="B1018" s="1088">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8">
        <v>26</v>
      </c>
      <c r="B1019" s="1088">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8">
        <v>27</v>
      </c>
      <c r="B1020" s="1088">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8">
        <v>28</v>
      </c>
      <c r="B1021" s="1088">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8">
        <v>29</v>
      </c>
      <c r="B1022" s="1088">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8">
        <v>30</v>
      </c>
      <c r="B1023" s="1088">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8">
        <v>1</v>
      </c>
      <c r="B1027" s="1088">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8">
        <v>2</v>
      </c>
      <c r="B1028" s="1088">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8">
        <v>3</v>
      </c>
      <c r="B1029" s="1088">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8">
        <v>4</v>
      </c>
      <c r="B1030" s="1088">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8">
        <v>5</v>
      </c>
      <c r="B1031" s="1088">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8">
        <v>6</v>
      </c>
      <c r="B1032" s="1088">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8">
        <v>7</v>
      </c>
      <c r="B1033" s="1088">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8">
        <v>8</v>
      </c>
      <c r="B1034" s="1088">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8">
        <v>9</v>
      </c>
      <c r="B1035" s="1088">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8">
        <v>10</v>
      </c>
      <c r="B1036" s="1088">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8">
        <v>11</v>
      </c>
      <c r="B1037" s="1088">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8">
        <v>12</v>
      </c>
      <c r="B1038" s="1088">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8">
        <v>13</v>
      </c>
      <c r="B1039" s="1088">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8">
        <v>14</v>
      </c>
      <c r="B1040" s="1088">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8">
        <v>15</v>
      </c>
      <c r="B1041" s="1088">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8">
        <v>16</v>
      </c>
      <c r="B1042" s="1088">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8">
        <v>17</v>
      </c>
      <c r="B1043" s="1088">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8">
        <v>18</v>
      </c>
      <c r="B1044" s="1088">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8">
        <v>19</v>
      </c>
      <c r="B1045" s="1088">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8">
        <v>20</v>
      </c>
      <c r="B1046" s="1088">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8">
        <v>21</v>
      </c>
      <c r="B1047" s="1088">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8">
        <v>22</v>
      </c>
      <c r="B1048" s="1088">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8">
        <v>23</v>
      </c>
      <c r="B1049" s="1088">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8">
        <v>24</v>
      </c>
      <c r="B1050" s="1088">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8">
        <v>25</v>
      </c>
      <c r="B1051" s="1088">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8">
        <v>26</v>
      </c>
      <c r="B1052" s="1088">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8">
        <v>27</v>
      </c>
      <c r="B1053" s="1088">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8">
        <v>28</v>
      </c>
      <c r="B1054" s="1088">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8">
        <v>29</v>
      </c>
      <c r="B1055" s="1088">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8">
        <v>30</v>
      </c>
      <c r="B1056" s="1088">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8">
        <v>1</v>
      </c>
      <c r="B1060" s="1088">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8">
        <v>2</v>
      </c>
      <c r="B1061" s="1088">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8">
        <v>3</v>
      </c>
      <c r="B1062" s="1088">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8">
        <v>4</v>
      </c>
      <c r="B1063" s="1088">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8">
        <v>5</v>
      </c>
      <c r="B1064" s="1088">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8">
        <v>6</v>
      </c>
      <c r="B1065" s="1088">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8">
        <v>7</v>
      </c>
      <c r="B1066" s="1088">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8">
        <v>8</v>
      </c>
      <c r="B1067" s="1088">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8">
        <v>9</v>
      </c>
      <c r="B1068" s="1088">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8">
        <v>10</v>
      </c>
      <c r="B1069" s="1088">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8">
        <v>11</v>
      </c>
      <c r="B1070" s="1088">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8">
        <v>12</v>
      </c>
      <c r="B1071" s="1088">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8">
        <v>13</v>
      </c>
      <c r="B1072" s="1088">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8">
        <v>14</v>
      </c>
      <c r="B1073" s="1088">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8">
        <v>15</v>
      </c>
      <c r="B1074" s="1088">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8">
        <v>16</v>
      </c>
      <c r="B1075" s="1088">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8">
        <v>17</v>
      </c>
      <c r="B1076" s="1088">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8">
        <v>18</v>
      </c>
      <c r="B1077" s="1088">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8">
        <v>19</v>
      </c>
      <c r="B1078" s="1088">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8">
        <v>20</v>
      </c>
      <c r="B1079" s="1088">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8">
        <v>21</v>
      </c>
      <c r="B1080" s="1088">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8">
        <v>22</v>
      </c>
      <c r="B1081" s="1088">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8">
        <v>23</v>
      </c>
      <c r="B1082" s="1088">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8">
        <v>24</v>
      </c>
      <c r="B1083" s="1088">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8">
        <v>25</v>
      </c>
      <c r="B1084" s="1088">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8">
        <v>26</v>
      </c>
      <c r="B1085" s="1088">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8">
        <v>27</v>
      </c>
      <c r="B1086" s="1088">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8">
        <v>28</v>
      </c>
      <c r="B1087" s="1088">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8">
        <v>29</v>
      </c>
      <c r="B1088" s="1088">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8">
        <v>30</v>
      </c>
      <c r="B1089" s="1088">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8">
        <v>1</v>
      </c>
      <c r="B1093" s="1088">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8">
        <v>2</v>
      </c>
      <c r="B1094" s="1088">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8">
        <v>3</v>
      </c>
      <c r="B1095" s="1088">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8">
        <v>4</v>
      </c>
      <c r="B1096" s="1088">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8">
        <v>5</v>
      </c>
      <c r="B1097" s="1088">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8">
        <v>6</v>
      </c>
      <c r="B1098" s="1088">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8">
        <v>7</v>
      </c>
      <c r="B1099" s="1088">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8">
        <v>8</v>
      </c>
      <c r="B1100" s="1088">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8">
        <v>9</v>
      </c>
      <c r="B1101" s="1088">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8">
        <v>10</v>
      </c>
      <c r="B1102" s="1088">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8">
        <v>11</v>
      </c>
      <c r="B1103" s="1088">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8">
        <v>12</v>
      </c>
      <c r="B1104" s="1088">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8">
        <v>13</v>
      </c>
      <c r="B1105" s="1088">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8">
        <v>14</v>
      </c>
      <c r="B1106" s="1088">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8">
        <v>15</v>
      </c>
      <c r="B1107" s="1088">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8">
        <v>16</v>
      </c>
      <c r="B1108" s="1088">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8">
        <v>17</v>
      </c>
      <c r="B1109" s="1088">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8">
        <v>18</v>
      </c>
      <c r="B1110" s="1088">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8">
        <v>19</v>
      </c>
      <c r="B1111" s="1088">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8">
        <v>20</v>
      </c>
      <c r="B1112" s="1088">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8">
        <v>21</v>
      </c>
      <c r="B1113" s="1088">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8">
        <v>22</v>
      </c>
      <c r="B1114" s="1088">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8">
        <v>23</v>
      </c>
      <c r="B1115" s="1088">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8">
        <v>24</v>
      </c>
      <c r="B1116" s="1088">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8">
        <v>25</v>
      </c>
      <c r="B1117" s="1088">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8">
        <v>26</v>
      </c>
      <c r="B1118" s="1088">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8">
        <v>27</v>
      </c>
      <c r="B1119" s="1088">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8">
        <v>28</v>
      </c>
      <c r="B1120" s="1088">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8">
        <v>29</v>
      </c>
      <c r="B1121" s="1088">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8">
        <v>30</v>
      </c>
      <c r="B1122" s="1088">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8">
        <v>1</v>
      </c>
      <c r="B1126" s="1088">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8">
        <v>2</v>
      </c>
      <c r="B1127" s="1088">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8">
        <v>3</v>
      </c>
      <c r="B1128" s="1088">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8">
        <v>4</v>
      </c>
      <c r="B1129" s="1088">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8">
        <v>5</v>
      </c>
      <c r="B1130" s="1088">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8">
        <v>6</v>
      </c>
      <c r="B1131" s="1088">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8">
        <v>7</v>
      </c>
      <c r="B1132" s="1088">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8">
        <v>8</v>
      </c>
      <c r="B1133" s="1088">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8">
        <v>9</v>
      </c>
      <c r="B1134" s="1088">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8">
        <v>10</v>
      </c>
      <c r="B1135" s="1088">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8">
        <v>11</v>
      </c>
      <c r="B1136" s="1088">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8">
        <v>12</v>
      </c>
      <c r="B1137" s="1088">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8">
        <v>13</v>
      </c>
      <c r="B1138" s="1088">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8">
        <v>14</v>
      </c>
      <c r="B1139" s="1088">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8">
        <v>15</v>
      </c>
      <c r="B1140" s="1088">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8">
        <v>16</v>
      </c>
      <c r="B1141" s="1088">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8">
        <v>17</v>
      </c>
      <c r="B1142" s="1088">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8">
        <v>18</v>
      </c>
      <c r="B1143" s="1088">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8">
        <v>19</v>
      </c>
      <c r="B1144" s="1088">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8">
        <v>20</v>
      </c>
      <c r="B1145" s="1088">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8">
        <v>21</v>
      </c>
      <c r="B1146" s="1088">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8">
        <v>22</v>
      </c>
      <c r="B1147" s="1088">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8">
        <v>23</v>
      </c>
      <c r="B1148" s="1088">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8">
        <v>24</v>
      </c>
      <c r="B1149" s="1088">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8">
        <v>25</v>
      </c>
      <c r="B1150" s="1088">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8">
        <v>26</v>
      </c>
      <c r="B1151" s="1088">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8">
        <v>27</v>
      </c>
      <c r="B1152" s="1088">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8">
        <v>28</v>
      </c>
      <c r="B1153" s="1088">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8">
        <v>29</v>
      </c>
      <c r="B1154" s="1088">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8">
        <v>30</v>
      </c>
      <c r="B1155" s="1088">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8">
        <v>1</v>
      </c>
      <c r="B1159" s="1088">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8">
        <v>2</v>
      </c>
      <c r="B1160" s="1088">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8">
        <v>3</v>
      </c>
      <c r="B1161" s="1088">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8">
        <v>4</v>
      </c>
      <c r="B1162" s="1088">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8">
        <v>5</v>
      </c>
      <c r="B1163" s="1088">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8">
        <v>6</v>
      </c>
      <c r="B1164" s="1088">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8">
        <v>7</v>
      </c>
      <c r="B1165" s="1088">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8">
        <v>8</v>
      </c>
      <c r="B1166" s="1088">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8">
        <v>9</v>
      </c>
      <c r="B1167" s="1088">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8">
        <v>10</v>
      </c>
      <c r="B1168" s="1088">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8">
        <v>11</v>
      </c>
      <c r="B1169" s="1088">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8">
        <v>12</v>
      </c>
      <c r="B1170" s="1088">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8">
        <v>13</v>
      </c>
      <c r="B1171" s="1088">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8">
        <v>14</v>
      </c>
      <c r="B1172" s="1088">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8">
        <v>15</v>
      </c>
      <c r="B1173" s="1088">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8">
        <v>16</v>
      </c>
      <c r="B1174" s="1088">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8">
        <v>17</v>
      </c>
      <c r="B1175" s="1088">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8">
        <v>18</v>
      </c>
      <c r="B1176" s="1088">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8">
        <v>19</v>
      </c>
      <c r="B1177" s="1088">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8">
        <v>20</v>
      </c>
      <c r="B1178" s="1088">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8">
        <v>21</v>
      </c>
      <c r="B1179" s="1088">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8">
        <v>22</v>
      </c>
      <c r="B1180" s="1088">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8">
        <v>23</v>
      </c>
      <c r="B1181" s="1088">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8">
        <v>24</v>
      </c>
      <c r="B1182" s="1088">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8">
        <v>25</v>
      </c>
      <c r="B1183" s="1088">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8">
        <v>26</v>
      </c>
      <c r="B1184" s="1088">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8">
        <v>27</v>
      </c>
      <c r="B1185" s="1088">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8">
        <v>28</v>
      </c>
      <c r="B1186" s="1088">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8">
        <v>29</v>
      </c>
      <c r="B1187" s="1088">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8">
        <v>30</v>
      </c>
      <c r="B1188" s="1088">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8">
        <v>1</v>
      </c>
      <c r="B1192" s="1088">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8">
        <v>2</v>
      </c>
      <c r="B1193" s="1088">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8">
        <v>3</v>
      </c>
      <c r="B1194" s="1088">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8">
        <v>4</v>
      </c>
      <c r="B1195" s="1088">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8">
        <v>5</v>
      </c>
      <c r="B1196" s="1088">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8">
        <v>6</v>
      </c>
      <c r="B1197" s="1088">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8">
        <v>7</v>
      </c>
      <c r="B1198" s="1088">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8">
        <v>8</v>
      </c>
      <c r="B1199" s="1088">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8">
        <v>9</v>
      </c>
      <c r="B1200" s="1088">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8">
        <v>10</v>
      </c>
      <c r="B1201" s="1088">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8">
        <v>11</v>
      </c>
      <c r="B1202" s="1088">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8">
        <v>12</v>
      </c>
      <c r="B1203" s="1088">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8">
        <v>13</v>
      </c>
      <c r="B1204" s="1088">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8">
        <v>14</v>
      </c>
      <c r="B1205" s="1088">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8">
        <v>15</v>
      </c>
      <c r="B1206" s="1088">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8">
        <v>16</v>
      </c>
      <c r="B1207" s="1088">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8">
        <v>17</v>
      </c>
      <c r="B1208" s="1088">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8">
        <v>18</v>
      </c>
      <c r="B1209" s="1088">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8">
        <v>19</v>
      </c>
      <c r="B1210" s="1088">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8">
        <v>20</v>
      </c>
      <c r="B1211" s="1088">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8">
        <v>21</v>
      </c>
      <c r="B1212" s="1088">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8">
        <v>22</v>
      </c>
      <c r="B1213" s="1088">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8">
        <v>23</v>
      </c>
      <c r="B1214" s="1088">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8">
        <v>24</v>
      </c>
      <c r="B1215" s="1088">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8">
        <v>25</v>
      </c>
      <c r="B1216" s="1088">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8">
        <v>26</v>
      </c>
      <c r="B1217" s="1088">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8">
        <v>27</v>
      </c>
      <c r="B1218" s="1088">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8">
        <v>28</v>
      </c>
      <c r="B1219" s="1088">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8">
        <v>29</v>
      </c>
      <c r="B1220" s="1088">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8">
        <v>30</v>
      </c>
      <c r="B1221" s="1088">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8">
        <v>1</v>
      </c>
      <c r="B1225" s="1088">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8">
        <v>2</v>
      </c>
      <c r="B1226" s="1088">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8">
        <v>3</v>
      </c>
      <c r="B1227" s="1088">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8">
        <v>4</v>
      </c>
      <c r="B1228" s="1088">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8">
        <v>5</v>
      </c>
      <c r="B1229" s="1088">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8">
        <v>6</v>
      </c>
      <c r="B1230" s="1088">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8">
        <v>7</v>
      </c>
      <c r="B1231" s="1088">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8">
        <v>8</v>
      </c>
      <c r="B1232" s="1088">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8">
        <v>9</v>
      </c>
      <c r="B1233" s="1088">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8">
        <v>10</v>
      </c>
      <c r="B1234" s="1088">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8">
        <v>11</v>
      </c>
      <c r="B1235" s="1088">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8">
        <v>12</v>
      </c>
      <c r="B1236" s="1088">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8">
        <v>13</v>
      </c>
      <c r="B1237" s="1088">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8">
        <v>14</v>
      </c>
      <c r="B1238" s="1088">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8">
        <v>15</v>
      </c>
      <c r="B1239" s="1088">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8">
        <v>16</v>
      </c>
      <c r="B1240" s="1088">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8">
        <v>17</v>
      </c>
      <c r="B1241" s="1088">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8">
        <v>18</v>
      </c>
      <c r="B1242" s="1088">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8">
        <v>19</v>
      </c>
      <c r="B1243" s="1088">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8">
        <v>20</v>
      </c>
      <c r="B1244" s="1088">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8">
        <v>21</v>
      </c>
      <c r="B1245" s="1088">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8">
        <v>22</v>
      </c>
      <c r="B1246" s="1088">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8">
        <v>23</v>
      </c>
      <c r="B1247" s="1088">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8">
        <v>24</v>
      </c>
      <c r="B1248" s="1088">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8">
        <v>25</v>
      </c>
      <c r="B1249" s="1088">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8">
        <v>26</v>
      </c>
      <c r="B1250" s="1088">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8">
        <v>27</v>
      </c>
      <c r="B1251" s="1088">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8">
        <v>28</v>
      </c>
      <c r="B1252" s="1088">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8">
        <v>29</v>
      </c>
      <c r="B1253" s="1088">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8">
        <v>30</v>
      </c>
      <c r="B1254" s="1088">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8">
        <v>1</v>
      </c>
      <c r="B1258" s="1088">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8">
        <v>2</v>
      </c>
      <c r="B1259" s="1088">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8">
        <v>3</v>
      </c>
      <c r="B1260" s="1088">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8">
        <v>4</v>
      </c>
      <c r="B1261" s="1088">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8">
        <v>5</v>
      </c>
      <c r="B1262" s="1088">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8">
        <v>6</v>
      </c>
      <c r="B1263" s="1088">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8">
        <v>7</v>
      </c>
      <c r="B1264" s="1088">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8">
        <v>8</v>
      </c>
      <c r="B1265" s="1088">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8">
        <v>9</v>
      </c>
      <c r="B1266" s="1088">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8">
        <v>10</v>
      </c>
      <c r="B1267" s="1088">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8">
        <v>11</v>
      </c>
      <c r="B1268" s="1088">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8">
        <v>12</v>
      </c>
      <c r="B1269" s="1088">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8">
        <v>13</v>
      </c>
      <c r="B1270" s="1088">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8">
        <v>14</v>
      </c>
      <c r="B1271" s="1088">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8">
        <v>15</v>
      </c>
      <c r="B1272" s="1088">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8">
        <v>16</v>
      </c>
      <c r="B1273" s="1088">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8">
        <v>17</v>
      </c>
      <c r="B1274" s="1088">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8">
        <v>18</v>
      </c>
      <c r="B1275" s="1088">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8">
        <v>19</v>
      </c>
      <c r="B1276" s="1088">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8">
        <v>20</v>
      </c>
      <c r="B1277" s="1088">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8">
        <v>21</v>
      </c>
      <c r="B1278" s="1088">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8">
        <v>22</v>
      </c>
      <c r="B1279" s="1088">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8">
        <v>23</v>
      </c>
      <c r="B1280" s="1088">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8">
        <v>24</v>
      </c>
      <c r="B1281" s="1088">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8">
        <v>25</v>
      </c>
      <c r="B1282" s="1088">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8">
        <v>26</v>
      </c>
      <c r="B1283" s="1088">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8">
        <v>27</v>
      </c>
      <c r="B1284" s="1088">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8">
        <v>28</v>
      </c>
      <c r="B1285" s="1088">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8">
        <v>29</v>
      </c>
      <c r="B1286" s="1088">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8">
        <v>30</v>
      </c>
      <c r="B1287" s="1088">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8">
        <v>1</v>
      </c>
      <c r="B1291" s="1088">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8">
        <v>2</v>
      </c>
      <c r="B1292" s="1088">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8">
        <v>3</v>
      </c>
      <c r="B1293" s="1088">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8">
        <v>4</v>
      </c>
      <c r="B1294" s="1088">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8">
        <v>5</v>
      </c>
      <c r="B1295" s="1088">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8">
        <v>6</v>
      </c>
      <c r="B1296" s="1088">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8">
        <v>7</v>
      </c>
      <c r="B1297" s="1088">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8">
        <v>8</v>
      </c>
      <c r="B1298" s="1088">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8">
        <v>9</v>
      </c>
      <c r="B1299" s="1088">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8">
        <v>10</v>
      </c>
      <c r="B1300" s="1088">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8">
        <v>11</v>
      </c>
      <c r="B1301" s="1088">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8">
        <v>12</v>
      </c>
      <c r="B1302" s="1088">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8">
        <v>13</v>
      </c>
      <c r="B1303" s="1088">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8">
        <v>14</v>
      </c>
      <c r="B1304" s="1088">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8">
        <v>15</v>
      </c>
      <c r="B1305" s="1088">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8">
        <v>16</v>
      </c>
      <c r="B1306" s="1088">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8">
        <v>17</v>
      </c>
      <c r="B1307" s="1088">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8">
        <v>18</v>
      </c>
      <c r="B1308" s="1088">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8">
        <v>19</v>
      </c>
      <c r="B1309" s="1088">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8">
        <v>20</v>
      </c>
      <c r="B1310" s="1088">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8">
        <v>21</v>
      </c>
      <c r="B1311" s="1088">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8">
        <v>22</v>
      </c>
      <c r="B1312" s="1088">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8">
        <v>23</v>
      </c>
      <c r="B1313" s="1088">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8">
        <v>24</v>
      </c>
      <c r="B1314" s="1088">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8">
        <v>25</v>
      </c>
      <c r="B1315" s="1088">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8">
        <v>26</v>
      </c>
      <c r="B1316" s="1088">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8">
        <v>27</v>
      </c>
      <c r="B1317" s="1088">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8">
        <v>28</v>
      </c>
      <c r="B1318" s="1088">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8">
        <v>29</v>
      </c>
      <c r="B1319" s="1088">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8">
        <v>30</v>
      </c>
      <c r="B1320" s="1088">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2020-08-05T02:44:56Z</cp:lastPrinted>
  <dcterms:created xsi:type="dcterms:W3CDTF">2012-03-13T00:50:25Z</dcterms:created>
  <dcterms:modified xsi:type="dcterms:W3CDTF">2020-11-26T01:13:00Z</dcterms:modified>
</cp:coreProperties>
</file>