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総括班】\○12 各種照会\2020年度\○その他\201111行政事業レビューシートの記載の確認等について\2. 発注\測地班\向井\"/>
    </mc:Choice>
  </mc:AlternateContent>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<sst xmlns="http://schemas.openxmlformats.org/spreadsheetml/2006/main" count="3121" uniqueCount="723">
  <si>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</si>
  <si>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</si>
  <si>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</si>
  <si>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</si>
  <si>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</si>
  <si>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</si>
  <si>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</si>
  <si>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</si>
  <si>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</si>
  <si>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</si>
  <si>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</si>
  <si>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</si>
  <si>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</si>
  <si>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</si>
  <si>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</si>
  <si>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</si>
  <si>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</si>
  <si>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</si>
  <si>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</si>
  <si>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</si>
  <si>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</si>
  <si>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</si>
  <si>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</si>
  <si>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</si>
  <si>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</si>
  <si>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</si>
  <si>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</si>
  <si>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</si>
  <si>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</si>
  <si>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</si>
  <si>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</si>
  <si>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</si>
  <si>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</si>
  <si>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</si>
  <si>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</si>
  <si>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</si>
  <si>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</si>
  <si>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</si>
  <si>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</si>
  <si>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</si>
  <si>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</si>
  <si>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</si>
  <si>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</si>
  <si>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</si>
  <si>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</si>
  <si>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</si>
  <si>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</si>
  <si>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</si>
  <si>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</si>
  <si>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</si>
  <si>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</si>
  <si>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</si>
  <si>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</si>
  <si>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</si>
  <si>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</si>
  <si>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</si>
  <si>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</si>
  <si>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</si>
  <si>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</si>
  <si>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</si>
  <si>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</si>
  <si>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</si>
  <si>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</si>
  <si>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</si>
  <si>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</si>
  <si>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</si>
  <si>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</si>
  <si>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</si>
  <si>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</si>
  <si>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</si>
  <si>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</si>
  <si>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</si>
  <si>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</si>
  <si>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</si>
  <si>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</si>
  <si>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</si>
  <si>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</si>
  <si>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</si>
  <si>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</si>
  <si>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</si>
  <si>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</si>
  <si>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</si>
  <si>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</si>
  <si>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</si>
  <si>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</si>
  <si>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</si>
  <si>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</si>
  <si>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</si>
  <si>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</si>
  <si>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</si>
  <si>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</si>
  <si>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</si>
  <si>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</si>
  <si>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</si>
  <si>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</si>
  <si>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</si>
  <si>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</si>
  <si>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</si>
  <si>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</si>
  <si>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</si>
  <si>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</si>
  <si>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</si>
  <si>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</si>
  <si>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</si>
  <si>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</si>
  <si>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</si>
  <si>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</si>
  <si>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</si>
  <si>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</si>
  <si>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</si>
  <si>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</si>
  <si>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</si>
  <si>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</si>
  <si>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</si>
  <si>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</si>
  <si>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</si>
  <si>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</si>
  <si>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</si>
  <si>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</si>
  <si>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</si>
  <si>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</si>
  <si>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</si>
  <si>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</si>
  <si>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</si>
  <si>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</si>
  <si>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</si>
  <si>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</si>
  <si>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</si>
  <si>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</si>
  <si>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</si>
  <si>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</si>
  <si>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</si>
  <si>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</si>
  <si>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</si>
  <si>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</si>
  <si>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</si>
  <si>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</si>
  <si>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</si>
  <si>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</si>
  <si>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</si>
  <si>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</si>
  <si>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</si>
  <si>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</si>
  <si>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</si>
  <si>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</si>
  <si>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</si>
  <si>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</si>
  <si>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</si>
  <si>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</si>
  <si>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</si>
  <si>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</si>
  <si>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</si>
  <si>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</si>
  <si>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</si>
  <si>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</si>
  <si>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</si>
  <si>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</si>
  <si>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</si>
  <si>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</si>
  <si>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</si>
  <si>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</si>
  <si>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</si>
  <si>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</si>
  <si>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</si>
  <si>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</si>
  <si>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</si>
  <si>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</si>
  <si>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</si>
  <si>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</si>
  <si>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</si>
  <si>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</si>
  <si>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</si>
  <si>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</si>
  <si>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</si>
  <si>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</si>
  <si>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</si>
  <si>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</si>
  <si>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</si>
  <si>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</si>
  <si>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</si>
  <si>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</si>
  <si>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</si>
  <si>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</si>
  <si>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</si>
  <si>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</si>
  <si>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</si>
  <si>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</si>
  <si>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</si>
  <si>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</si>
  <si>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</si>
  <si>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</si>
  <si>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</si>
  <si>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</si>
  <si>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</si>
  <si>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</si>
  <si>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</si>
  <si>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</si>
  <si>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</si>
  <si>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</si>
  <si>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</si>
  <si>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</si>
  <si>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</si>
  <si>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</si>
  <si>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</si>
  <si>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</si>
  <si>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</si>
  <si>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</si>
  <si>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</si>
  <si>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</si>
  <si>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</si>
  <si>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</si>
  <si>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</si>
  <si>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</si>
  <si>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</si>
  <si>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</si>
  <si>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</si>
  <si>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</si>
  <si>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</si>
  <si>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</si>
  <si>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</si>
  <si>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</si>
  <si>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</si>
  <si>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</si>
  <si>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</si>
  <si>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</si>
  <si>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</si>
  <si>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</si>
  <si>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</si>
  <si>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</si>
  <si>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</si>
  <si>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</si>
  <si>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</si>
  <si>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</si>
  <si>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</si>
  <si>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</si>
  <si>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</si>
  <si>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</si>
  <si>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</si>
  <si>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</si>
  <si>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</si>
  <si>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</si>
  <si>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</si>
  <si>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</si>
  <si>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</si>
  <si>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</si>
  <si>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</si>
  <si>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</si>
  <si>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</si>
  <si>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</si>
  <si>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</si>
  <si>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</si>
  <si>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</si>
  <si>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</si>
  <si>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</si>
  <si>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</si>
  <si>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</si>
  <si>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</si>
  <si>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</si>
  <si>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</si>
  <si>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</si>
  <si>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</si>
  <si>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</si>
  <si>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</si>
  <si>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</si>
  <si>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</si>
  <si>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</si>
  <si>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</si>
  <si>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</si>
  <si>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</si>
  <si>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</si>
  <si>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</si>
  <si>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</si>
  <si>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</si>
  <si>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</si>
  <si>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</si>
  <si>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</si>
  <si>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</si>
  <si>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</si>
  <si>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</si>
  <si>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</si>
  <si>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</si>
  <si>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</si>
  <si>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</si>
  <si>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</si>
  <si>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</si>
  <si>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</si>
  <si>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</si>
  <si>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</si>
  <si>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</si>
  <si>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</si>
  <si>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</si>
  <si>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</si>
  <si>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</si>
  <si>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</si>
  <si>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</si>
  <si>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</si>
  <si>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</si>
  <si>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</si>
  <si>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</si>
  <si>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</si>
  <si>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</si>
  <si>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</si>
  <si>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</si>
  <si>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</si>
  <si>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</si>
  <si>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</si>
  <si>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</si>
  <si>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</si>
  <si>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</si>
  <si>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</si>
  <si>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</si>
  <si>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</si>
  <si>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</si>
  <si>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</si>
  <si>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</si>
  <si>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</si>
  <si>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</si>
  <si>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</si>
  <si>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</si>
  <si>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</si>
  <si>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</si>
  <si>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</si>
  <si>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</si>
  <si>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</si>
  <si>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</si>
  <si>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</si>
  <si>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</si>
  <si>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</si>
  <si>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</si>
  <si>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</si>
  <si>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</si>
  <si>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</si>
  <si>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</si>
  <si>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</si>
  <si>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</si>
  <si>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</si>
  <si>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</si>
  <si>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</si>
  <si>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</si>
  <si>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</si>
  <si>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</si>
  <si>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</si>
  <si>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</si>
  <si>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</si>
  <si>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</si>
  <si>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</si>
  <si>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</si>
  <si>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</si>
  <si>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</si>
  <si>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</si>
  <si>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</si>
  <si>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</si>
  <si>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</si>
  <si>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</si>
  <si>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</si>
  <si>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</si>
  <si>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</si>
  <si>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</si>
  <si>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</si>
  <si>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</si>
  <si>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</si>
  <si>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</si>
  <si>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</si>
  <si>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</si>
  <si>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</si>
  <si>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</si>
  <si>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</si>
  <si>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</si>
  <si>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</si>
  <si>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</si>
  <si>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</si>
  <si>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</si>
  <si>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</si>
  <si>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</si>
  <si>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</si>
  <si>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</si>
  <si>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</si>
  <si>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</si>
  <si>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</si>
  <si>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</si>
  <si>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</si>
  <si>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</si>
  <si>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</si>
  <si>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</si>
  <si>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</si>
  <si>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</si>
  <si>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</si>
  <si>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</si>
  <si>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</si>
  <si>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</si>
  <si>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</si>
  <si>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</si>
  <si>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</si>
  <si>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</si>
  <si>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</si>
  <si>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</si>
  <si>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</si>
  <si>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</si>
  <si>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</si>
  <si>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</si>
  <si>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</si>
  <si>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</si>
  <si>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</si>
  <si>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</si>
  <si>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</si>
  <si>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</si>
  <si>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</si>
  <si>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</si>
  <si>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</si>
  <si>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</si>
  <si>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</si>
  <si>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</si>
  <si>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</si>
  <si>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</si>
  <si>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</si>
  <si>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</si>
  <si>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</si>
  <si>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</si>
  <si>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</si>
  <si>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</si>
  <si>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</si>
  <si>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</si>
  <si>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</si>
  <si>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</si>
  <si>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</si>
  <si>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</si>
  <si>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</si>
  <si>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</si>
  <si>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</si>
  <si>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</si>
  <si>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</si>
  <si>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</si>
  <si>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</si>
  <si>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</si>
  <si>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</si>
  <si>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</si>
  <si>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</si>
  <si>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</si>
  <si>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</si>
  <si>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</si>
  <si>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</si>
  <si>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</si>
  <si>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</si>
  <si>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</si>
  <si>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</si>
  <si>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</si>
  <si>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</si>
  <si>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</si>
  <si>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</si>
  <si>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</si>
  <si>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</si>
  <si>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</si>
  <si>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</si>
  <si>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</si>
  <si>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</si>
  <si>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</si>
  <si>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</si>
  <si>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</si>
  <si>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</si>
  <si>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</si>
  <si>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</si>
  <si>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</si>
  <si>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</si>
  <si>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</si>
  <si>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</si>
  <si>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</si>
  <si>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</si>
  <si>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</si>
  <si>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</si>
  <si>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</si>
  <si>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</si>
  <si>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</si>
  <si>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</si>
  <si>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</si>
  <si>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</si>
  <si>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</si>
  <si>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</si>
  <si>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</si>
  <si>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</si>
  <si>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</si>
  <si>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</si>
  <si>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</si>
  <si>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</si>
  <si>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</si>
  <si>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</si>
  <si>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</si>
  <si>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</si>
  <si>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</si>
  <si>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</si>
  <si>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</si>
  <si>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</si>
  <si>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</si>
  <si>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</si>
  <si>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</si>
  <si>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</si>
  <si>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</si>
  <si>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</si>
  <si>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</si>
  <si>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</si>
  <si>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</si>
  <si>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</si>
  <si>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</si>
  <si>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</si>
  <si>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</si>
  <si>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</si>
  <si>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</si>
  <si>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</si>
  <si>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</si>
  <si>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</si>
  <si>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</si>
  <si>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</si>
  <si>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</si>
  <si>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</si>
  <si>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</si>
  <si>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</si>
  <si>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</si>
  <si>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</si>
  <si>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</si>
  <si>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</si>
  <si>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</si>
  <si>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</si>
  <si>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</si>
  <si>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</si>
  <si>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</si>
  <si>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</si>
  <si>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</si>
  <si>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</si>
  <si>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</si>
  <si>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</si>
  <si>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</si>
  <si>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</si>
  <si>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</si>
  <si>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</si>
  <si>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</si>
  <si>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</si>
  <si>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</si>
  <si>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</si>
  <si>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</si>
  <si>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</si>
  <si>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</si>
  <si>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</si>
  <si>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</si>
  <si>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</si>
  <si>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</si>
  <si>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</si>
  <si>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</si>
  <si>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</si>
  <si>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</si>
  <si>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</si>
  <si>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</si>
  <si>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</si>
  <si>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</si>
  <si>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</si>
  <si>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</si>
  <si>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</si>
  <si>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</si>
  <si>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</si>
  <si>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</si>
  <si>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</si>
  <si>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</si>
  <si>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</si>
  <si>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</si>
  <si>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百万円</t>
  </si>
  <si>
    <t>○</t>
  </si>
  <si>
    <t>文部科学省</t>
    <phoneticPr fontId="5"/>
  </si>
  <si>
    <t>-</t>
    <phoneticPr fontId="5"/>
  </si>
  <si>
    <t xml:space="preserve">防災基本計画　　　　　　　　　　　　　　　　　　　　　　　　　　　　　　　　　　　　（昭和 38年 6月中央防災会議策定、平成29年4月修正）
新たな地震調査研究の推進について
（平成21年4月地震調査研究推進本部決定、平成24年9月改訂） 
国土強靱化基本計画（平成26年6月3日閣議決定）       </t>
    <phoneticPr fontId="5"/>
  </si>
  <si>
    <t>-</t>
    <phoneticPr fontId="5"/>
  </si>
  <si>
    <t>-</t>
    <phoneticPr fontId="5"/>
  </si>
  <si>
    <t>科学技術試験研究委託費</t>
    <phoneticPr fontId="5"/>
  </si>
  <si>
    <t>職員旅費</t>
  </si>
  <si>
    <t>非常勤職員手当</t>
  </si>
  <si>
    <t>庁費</t>
  </si>
  <si>
    <t>委員等旅費</t>
  </si>
  <si>
    <t>回</t>
  </si>
  <si>
    <t>回</t>
    <phoneticPr fontId="5"/>
  </si>
  <si>
    <t>本事業の成果報告書をもとに記載</t>
  </si>
  <si>
    <t>本事業の成果報告書をもとに記載</t>
    <phoneticPr fontId="5"/>
  </si>
  <si>
    <t>　　　　　　　　地域研究会の開催回数
　　　　　　（①日本海地震・津波調査プロジェクト）</t>
    <phoneticPr fontId="5"/>
  </si>
  <si>
    <t xml:space="preserve">    調査・観測、シミュレーションの実施件数（累計）
　　　　　　（①日本海地震・津波調査プロジェクト）</t>
    <phoneticPr fontId="5"/>
  </si>
  <si>
    <t>件</t>
    <phoneticPr fontId="5"/>
  </si>
  <si>
    <t>　　　　　　　　　　地域研究会の開催回数
　　　　　　（②南海トラフ広域地震防災研究プロジェクト）</t>
    <phoneticPr fontId="5"/>
  </si>
  <si>
    <t xml:space="preserve">    調査・観測、シミュレーションの実施件数（累計）
　　　　　　（②南海トラフ広域地震防災研究プロジェクト）</t>
  </si>
  <si>
    <t>　地域報告会の開催回数
　　　　　（③地域防災対策支援研究プロジェクト）</t>
  </si>
  <si>
    <t>　　予算執行額　/　課題数
（①日本海地震・津波調査プロジェクト）　　　　　　　　　　　　　　　　　　　　　　　　　　　　　　　　　</t>
    <phoneticPr fontId="5"/>
  </si>
  <si>
    <t>百万円</t>
    <phoneticPr fontId="5"/>
  </si>
  <si>
    <t>百万円　/数</t>
    <phoneticPr fontId="5"/>
  </si>
  <si>
    <t>387.3/1</t>
    <phoneticPr fontId="5"/>
  </si>
  <si>
    <t>366/1</t>
    <phoneticPr fontId="5"/>
  </si>
  <si>
    <t>予算執行額　/　課題数
（②南海トラフ広域地震防災研究プロジェクト）</t>
    <phoneticPr fontId="5"/>
  </si>
  <si>
    <t>297.5/2</t>
  </si>
  <si>
    <t>281/2</t>
  </si>
  <si>
    <t>　予算執行額　/　課題数
（③地域防災対策支援研究プロジェクト）　　　　　　　　　　</t>
    <phoneticPr fontId="5"/>
  </si>
  <si>
    <t>39.7/7</t>
  </si>
  <si>
    <t>／　　　　　　　　　　　　　　</t>
    <phoneticPr fontId="5"/>
  </si>
  <si>
    <t>　　/</t>
    <phoneticPr fontId="5"/>
  </si>
  <si>
    <t>9　未来社会に向けた価値創出の取組と経済・社会的課題への対応</t>
    <phoneticPr fontId="5"/>
  </si>
  <si>
    <t>被害の軽減につながる予測手法の確立</t>
    <phoneticPr fontId="5"/>
  </si>
  <si>
    <t>建築物・インフラの耐災害性の向上</t>
  </si>
  <si>
    <t>自然災害の不確実性と社会の多様性を踏まえたリスク評価手法の確立</t>
  </si>
  <si>
    <t>迅速な早期の復旧</t>
  </si>
  <si>
    <t>自然災害の正体を知り、これを予測する技術の研究開発を推進するとともに成果の還元を進める。</t>
    <phoneticPr fontId="5"/>
  </si>
  <si>
    <t>南海トラフ広域及び日本海側の地震津波調査研究では、詳細な震源域構造、地下構造を得ることで、長期評価の高精度化、信頼性の向上に寄与する現実に即した震源断層・波源断層のモデル化、地震・津波のシミュレーションを実施した。</t>
    <phoneticPr fontId="5"/>
  </si>
  <si>
    <t xml:space="preserve">地域防災対策支援に関する研究では、特定地域においてボーリングのデータベース等を活用して表層地盤モデルの高精度化を行い、より現実に即した地震挙動の把握に対して知見を得た。
南海トラフ広域や日本海沿岸において、シミュレーションの結果を地方自治体等に提供し、津波浸水想定や事前復興計画策定に活用。
</t>
  </si>
  <si>
    <t>都市の脆弱性が引き起こす激甚災害の軽減化に関する研究開発では、建物の損傷度合をセンサにより即時評価する健全度モニタリングシステムの開発により、地震直後に建物損傷の程度や被災箇所の特定が可能となるため、速やかな回復、復旧の道筋をつけることができることから、回復力向上へ貢献した。</t>
  </si>
  <si>
    <t>本事業では津波波源モデルや断層モデルを構築するための観測調査を実施してデータを取得し、これらのモデルを用いて、地震・津波シミュレーションを実施する。その成果を各地方自治体が防災対策をとるための基礎資料として提供している。また、地震調査研究推進本部の実施する長期評価・強震動評価・津波評価に資する基礎データとしても活用する。</t>
    <phoneticPr fontId="5"/>
  </si>
  <si>
    <t>-</t>
    <phoneticPr fontId="5"/>
  </si>
  <si>
    <t>東日本大震災以降、都道府県における津波浸水想定の設定が法律で定められるなど、減災・防災への自治体の取り組みが急務となった。しかし、観測データの不足や、自治体の担当者が専門的な成果を活用することが困難であるという課題があった。そのため、本事業では、調査観測によりデータの不足を解消し、シミュレーションの実施により基礎データの活用を容易にして、自治体等に提供・活用を図ることとしている。巨大地震発生に関して注目の集まる太平洋側だけでなく、観測データが不足している日本海側に対しても対応を行っている。</t>
    <phoneticPr fontId="5"/>
  </si>
  <si>
    <t>本事業のように、大規模な調査観測や、シミュレーションを実施するためには、複数の研究者が各々の専門分野を生かして連携して取り組む必要があり、地方自治体や民間での実施は困難である。
なお、「新たな地震調査研究の推進について」（平成21年4月地震調査研究推進本部決定、平成24年9月改訂）において、国が実施する必要性が明記されている。また、「防災基本計画」（平成29年4月中央防災会議修正）において災害及び防災に関する研究を推進し、国、地方公共団体等の防災機関への情報提供等を推進すると記載されており、国における取組の必要性がある。</t>
    <phoneticPr fontId="5"/>
  </si>
  <si>
    <t>以上の二つの理由からも優先度が高い事業となっている。</t>
    <phoneticPr fontId="5"/>
  </si>
  <si>
    <t>支出先の選定に当たっては、十分な公告期間を確保した上で公募を実施している。また、当該事業は複数年の研究であることから、2年目以降も継続するため、形式的に競争性のない随意契約となるが、課題の進捗状況や進捗管理を反映し、毎年度適宜見直しをしている。</t>
    <phoneticPr fontId="5"/>
  </si>
  <si>
    <t>システムの開発や防災・減災体制の構築等の事業の中核は受益者が行っており、負担関係は妥当である。</t>
    <phoneticPr fontId="5"/>
  </si>
  <si>
    <t>事業の内容を厳選することで、事業の実施に必要な予算の抑制に努めている。</t>
    <phoneticPr fontId="5"/>
  </si>
  <si>
    <t>事業の効率的な実施のために当該業務の実施を得意とする機関に過不足なく支出している。</t>
    <phoneticPr fontId="5"/>
  </si>
  <si>
    <t>必要最低限のものに限られている。</t>
    <phoneticPr fontId="5"/>
  </si>
  <si>
    <t>本事業は、地震発生メカニズムの解明等への貢献を目標としており、調査・研究から着実に成果が得られている。</t>
    <phoneticPr fontId="5"/>
  </si>
  <si>
    <t>本事業は「新たな地震調査研究の推進について」に記された「地震調査研究に関する基本目標」に基づき、着実に実施している。</t>
    <phoneticPr fontId="5"/>
  </si>
  <si>
    <t>本事業で得られた成果は、地方自治体に提供し、津波浸水想定や国土強靱化地域計画などの政策立案に活用されるとともに、地域での研究会や講演会を通して、住民も含めた地域での防災リテラシーの向上に貢献している。また、国及び地方自治体による防災計画の策定や個人の防災意識の向上に広く貢献するよう、ホームページに掲載している。</t>
    <phoneticPr fontId="5"/>
  </si>
  <si>
    <t>科学技術試験研究委託費
　└日本海地震・津波調査プロジェクト　：　企画競争　平成25年度
　└南海トラフ広域地震防災研究プロジェクト　：　企画競争　平成25年度
　└地域防災対策支援研究プロジェクト　：　企画競争　平成25年度
　└都市の脆弱性が引き起こす激甚災害軽減化プロジェクト　：　企画競争　平成24年度
　└海底地殻変動観測の測位精度　：　企画競争　平成22年度
公開プロセス：平成29年度（事業番号：254）地震防災研究戦略プロジェクト
取りまとめコメント：
・アウトカム・アウトプットについて、事業の目的に即したものに改めるべき
・他省庁の地震防災研究事業と適切に連携し情報共有を図るべき
・それぞれの官公庁、大学等で行っている研究を各関係機関でより効果的に進める必要があることから、文部科学省における個々の事業の必要性についても十分検証する必要がある
対応状況：アウトプットに新たな指標を追加。運営委員会等に他省庁関係者を委員として追加。</t>
  </si>
  <si>
    <t>62</t>
    <phoneticPr fontId="5"/>
  </si>
  <si>
    <t>307</t>
    <phoneticPr fontId="5"/>
  </si>
  <si>
    <t>316</t>
    <phoneticPr fontId="5"/>
  </si>
  <si>
    <t>313</t>
    <phoneticPr fontId="5"/>
  </si>
  <si>
    <t>301</t>
    <phoneticPr fontId="5"/>
  </si>
  <si>
    <t>247</t>
    <phoneticPr fontId="5"/>
  </si>
  <si>
    <t>○</t>
    <phoneticPr fontId="5"/>
  </si>
  <si>
    <t>9-4 安全・安心の確保に関する課題への対応</t>
    <phoneticPr fontId="5"/>
  </si>
  <si>
    <t>地震防災研究戦略プロジェクト</t>
    <phoneticPr fontId="5"/>
  </si>
  <si>
    <t>平成23年度</t>
    <phoneticPr fontId="5"/>
  </si>
  <si>
    <t>令和6年度</t>
    <phoneticPr fontId="5"/>
  </si>
  <si>
    <t>研究開発局</t>
    <phoneticPr fontId="5"/>
  </si>
  <si>
    <t>地震・防災研究課</t>
    <phoneticPr fontId="5"/>
  </si>
  <si>
    <t>A.国立大学法人東京大学地震研究所</t>
    <rPh sb="2" eb="4">
      <t>コクリツ</t>
    </rPh>
    <rPh sb="4" eb="6">
      <t>ダイガク</t>
    </rPh>
    <rPh sb="6" eb="8">
      <t>ホウジン</t>
    </rPh>
    <rPh sb="8" eb="10">
      <t>トウキョウ</t>
    </rPh>
    <rPh sb="10" eb="12">
      <t>ダイガク</t>
    </rPh>
    <rPh sb="12" eb="14">
      <t>ジシン</t>
    </rPh>
    <rPh sb="14" eb="16">
      <t>ケンキュウ</t>
    </rPh>
    <rPh sb="16" eb="17">
      <t>ジョ</t>
    </rPh>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</si>
  <si>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</si>
  <si>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</si>
  <si>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</si>
  <si>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一般管理費</t>
    <rPh sb="0" eb="2">
      <t>イッパン</t>
    </rPh>
    <rPh sb="2" eb="5">
      <t>カンリヒ</t>
    </rPh>
    <phoneticPr fontId="5"/>
  </si>
  <si>
    <t>設備備品費、消耗品費</t>
    <rPh sb="0" eb="2">
      <t>セツビ</t>
    </rPh>
    <rPh sb="2" eb="5">
      <t>ビヒンヒ</t>
    </rPh>
    <rPh sb="6" eb="9">
      <t>ショウモウヒン</t>
    </rPh>
    <rPh sb="9" eb="10">
      <t>ヒ</t>
    </rPh>
    <phoneticPr fontId="5"/>
  </si>
  <si>
    <t>雑役務費、印刷製本費、通信運搬費、諸経費、
消費税相当額</t>
    <rPh sb="0" eb="1">
      <t>ザツ</t>
    </rPh>
    <rPh sb="1" eb="4">
      <t>エキムヒ</t>
    </rPh>
    <rPh sb="5" eb="7">
      <t>インサツ</t>
    </rPh>
    <rPh sb="7" eb="9">
      <t>セイホン</t>
    </rPh>
    <rPh sb="9" eb="10">
      <t>ヒ</t>
    </rPh>
    <rPh sb="11" eb="13">
      <t>ツウシン</t>
    </rPh>
    <rPh sb="13" eb="15">
      <t>ウンパン</t>
    </rPh>
    <rPh sb="15" eb="16">
      <t>ヒ</t>
    </rPh>
    <rPh sb="17" eb="20">
      <t>ショケイヒ</t>
    </rPh>
    <rPh sb="22" eb="25">
      <t>ショウヒゼイ</t>
    </rPh>
    <rPh sb="25" eb="27">
      <t>ソウトウ</t>
    </rPh>
    <rPh sb="27" eb="28">
      <t>ガク</t>
    </rPh>
    <phoneticPr fontId="5"/>
  </si>
  <si>
    <t>直接経費の10％</t>
    <rPh sb="0" eb="2">
      <t>チョクセツ</t>
    </rPh>
    <rPh sb="2" eb="4">
      <t>ケイヒ</t>
    </rPh>
    <phoneticPr fontId="5"/>
  </si>
  <si>
    <t>B.国立研究開発法人海洋研究開発機構</t>
    <phoneticPr fontId="5"/>
  </si>
  <si>
    <t>人件費</t>
    <rPh sb="0" eb="3">
      <t>ジンケンヒ</t>
    </rPh>
    <phoneticPr fontId="5"/>
  </si>
  <si>
    <t>雑役務費、諸経費、消費税相当額</t>
    <rPh sb="0" eb="1">
      <t>ザツ</t>
    </rPh>
    <rPh sb="1" eb="4">
      <t>エキムヒ</t>
    </rPh>
    <rPh sb="5" eb="8">
      <t>ショケイヒ</t>
    </rPh>
    <rPh sb="9" eb="12">
      <t>ショウヒゼイ</t>
    </rPh>
    <rPh sb="12" eb="14">
      <t>ソウトウ</t>
    </rPh>
    <rPh sb="14" eb="15">
      <t>ガク</t>
    </rPh>
    <phoneticPr fontId="5"/>
  </si>
  <si>
    <t>国立大学法人東京大学地震研究所</t>
    <rPh sb="0" eb="2">
      <t>コクリツ</t>
    </rPh>
    <rPh sb="2" eb="4">
      <t>ダイガク</t>
    </rPh>
    <rPh sb="4" eb="6">
      <t>ホウジン</t>
    </rPh>
    <rPh sb="6" eb="8">
      <t>トウキョウ</t>
    </rPh>
    <rPh sb="8" eb="10">
      <t>ダイガク</t>
    </rPh>
    <rPh sb="10" eb="12">
      <t>ジシン</t>
    </rPh>
    <rPh sb="12" eb="15">
      <t>ケンキュウショ</t>
    </rPh>
    <phoneticPr fontId="5"/>
  </si>
  <si>
    <t>プロジェクトの管理運営・各種調査</t>
    <rPh sb="7" eb="9">
      <t>カンリ</t>
    </rPh>
    <rPh sb="9" eb="11">
      <t>ウンエイ</t>
    </rPh>
    <rPh sb="12" eb="14">
      <t>カクシュ</t>
    </rPh>
    <rPh sb="14" eb="16">
      <t>チョウサ</t>
    </rPh>
    <phoneticPr fontId="5"/>
  </si>
  <si>
    <t>国立研究開発機構海洋研究開発機構</t>
    <rPh sb="0" eb="2">
      <t>コクリツ</t>
    </rPh>
    <rPh sb="2" eb="4">
      <t>ケンキュウ</t>
    </rPh>
    <rPh sb="4" eb="6">
      <t>カイハツ</t>
    </rPh>
    <rPh sb="6" eb="8">
      <t>キコウ</t>
    </rPh>
    <phoneticPr fontId="5"/>
  </si>
  <si>
    <t>沖合構造調査</t>
    <phoneticPr fontId="5"/>
  </si>
  <si>
    <t>-</t>
    <phoneticPr fontId="5"/>
  </si>
  <si>
    <t>国立大学法人新潟大学</t>
    <rPh sb="0" eb="2">
      <t>コクリツ</t>
    </rPh>
    <rPh sb="2" eb="4">
      <t>ダイガク</t>
    </rPh>
    <rPh sb="4" eb="6">
      <t>ホウジン</t>
    </rPh>
    <rPh sb="6" eb="8">
      <t>ニイガタ</t>
    </rPh>
    <rPh sb="8" eb="10">
      <t>ダイガク</t>
    </rPh>
    <phoneticPr fontId="5"/>
  </si>
  <si>
    <t>津波堆積物の調査</t>
    <phoneticPr fontId="5"/>
  </si>
  <si>
    <t>国立大学法人京都大学</t>
    <rPh sb="0" eb="2">
      <t>コクリツ</t>
    </rPh>
    <rPh sb="2" eb="4">
      <t>ダイガク</t>
    </rPh>
    <rPh sb="4" eb="6">
      <t>ホウジン</t>
    </rPh>
    <rPh sb="6" eb="8">
      <t>キョウト</t>
    </rPh>
    <rPh sb="8" eb="10">
      <t>ダイガク</t>
    </rPh>
    <phoneticPr fontId="5"/>
  </si>
  <si>
    <t>強震動予測</t>
    <phoneticPr fontId="5"/>
  </si>
  <si>
    <t>国立研究開発法人防災科学技術研究所</t>
    <rPh sb="0" eb="2">
      <t>コクリツ</t>
    </rPh>
    <rPh sb="2" eb="4">
      <t>ケンキュウ</t>
    </rPh>
    <rPh sb="4" eb="6">
      <t>カイハツ</t>
    </rPh>
    <rPh sb="6" eb="8">
      <t>ホウジン</t>
    </rPh>
    <rPh sb="8" eb="10">
      <t>ボウサイ</t>
    </rPh>
    <rPh sb="10" eb="12">
      <t>カガク</t>
    </rPh>
    <rPh sb="12" eb="14">
      <t>ギジュツ</t>
    </rPh>
    <rPh sb="14" eb="17">
      <t>ケンキュウショ</t>
    </rPh>
    <phoneticPr fontId="5"/>
  </si>
  <si>
    <t>沿岸域の地震活動</t>
    <phoneticPr fontId="5"/>
  </si>
  <si>
    <t>国立大学法人横浜国立大学</t>
    <rPh sb="0" eb="2">
      <t>コクリツ</t>
    </rPh>
    <rPh sb="2" eb="4">
      <t>ダイガク</t>
    </rPh>
    <rPh sb="4" eb="6">
      <t>ホウジン</t>
    </rPh>
    <rPh sb="6" eb="8">
      <t>ヨコハマ</t>
    </rPh>
    <rPh sb="8" eb="10">
      <t>コクリツ</t>
    </rPh>
    <rPh sb="10" eb="12">
      <t>ダイガク</t>
    </rPh>
    <phoneticPr fontId="5"/>
  </si>
  <si>
    <t>構成岩石モデルの構築</t>
    <phoneticPr fontId="5"/>
  </si>
  <si>
    <t>-</t>
    <phoneticPr fontId="5"/>
  </si>
  <si>
    <t>310.7/1</t>
    <phoneticPr fontId="5"/>
  </si>
  <si>
    <t>無</t>
  </si>
  <si>
    <t>有</t>
  </si>
  <si>
    <t>‐</t>
  </si>
  <si>
    <t>-</t>
    <phoneticPr fontId="5"/>
  </si>
  <si>
    <t>-</t>
    <phoneticPr fontId="5"/>
  </si>
  <si>
    <t>239/2</t>
    <phoneticPr fontId="5"/>
  </si>
  <si>
    <t>競争入札を実施するための基準を満たしている場合の支出先の選定に当たっては公募方式で行っており、公平性・透明性を確保するとともに、競争性を持たせた選定方式を採用しており、今後の事業委託に関しても引き続き公平性・透明性、競争性の確保に努めることが必要である。また、今後の事業の実施に当たっては、予算規模と国民のニーズを鑑み、引き続き適切に実施していくものとする。</t>
    <phoneticPr fontId="5"/>
  </si>
  <si>
    <t>自然災害の正体を知り、これを予測する技術の研究開発を推進するとともに成果の還元を進める。</t>
    <phoneticPr fontId="5"/>
  </si>
  <si>
    <t>自然災害の正体を知り、これを予測する技術の研究開発を推進するとともに成果の還元を進める。</t>
    <phoneticPr fontId="5"/>
  </si>
  <si>
    <t>不確実かつ多様な災害リスクの評価と、それに対応する技術の研究開発を推進するとともに成果の社会還元を進める。</t>
    <phoneticPr fontId="5"/>
  </si>
  <si>
    <t>不確実かつ多様な災害リスクの評価と、それに対応する技術の研究開発を推進するとともに成果の社会還元を進める。</t>
    <phoneticPr fontId="5"/>
  </si>
  <si>
    <t>災害情報をリアルタイムで推定・予測・収集・共有し、被害最小化や早期復旧につなげる技術の研究開発を推進するとともに成果の社会還元を進める。</t>
    <phoneticPr fontId="5"/>
  </si>
  <si>
    <t>災害情報をリアルタイムで推定・予測・収集・共有し、被害最小化や早期復旧につなげる技術の研究開発を推進するとともに成果の社会還元を進める。</t>
    <phoneticPr fontId="5"/>
  </si>
  <si>
    <t>今後も更なる事業の効率化を目指し、積算単価を再検証するなど引き続きコスト削減をはかる。また 、報告会などを通じた関係自治体等との情報交換を行い、より自治体等のニーズを把握して成果の活用を図りつつ事業の実施に努めるものとする。</t>
    <phoneticPr fontId="5"/>
  </si>
  <si>
    <t xml:space="preserve">地域防災対策支援に関する研究では、特定の埋立地における新たな液状化抑止対策工法の開発において、一定の成果を得た。
都市機能の維持・回復のための調査・研究では、長周期地震動に対する超高層建築物の損傷評価を実施し、鉄骨造高層建物の崩壊余裕度の定量化として一定の成果を得た。
</t>
    <rPh sb="108" eb="110">
      <t>コウソウ</t>
    </rPh>
    <phoneticPr fontId="5"/>
  </si>
  <si>
    <t>　　/　　　　　　　</t>
    <phoneticPr fontId="5"/>
  </si>
  <si>
    <t>物品費</t>
    <phoneticPr fontId="5"/>
  </si>
  <si>
    <t>人件費・謝金</t>
    <phoneticPr fontId="5"/>
  </si>
  <si>
    <t>旅費</t>
    <phoneticPr fontId="5"/>
  </si>
  <si>
    <t>その他</t>
    <phoneticPr fontId="5"/>
  </si>
  <si>
    <t>一般管理費</t>
    <phoneticPr fontId="5"/>
  </si>
  <si>
    <t>設備備品費、消耗品費</t>
    <phoneticPr fontId="5"/>
  </si>
  <si>
    <t>業務担当職員、補助者、社会保険料等事業主負担分、派遣職員、謝金</t>
    <phoneticPr fontId="5"/>
  </si>
  <si>
    <t>外注費、会議費等</t>
    <phoneticPr fontId="5"/>
  </si>
  <si>
    <t>設備備品費・消耗品費</t>
    <phoneticPr fontId="5"/>
  </si>
  <si>
    <t>国立研究開発機構海洋研究開発機構</t>
    <phoneticPr fontId="5"/>
  </si>
  <si>
    <t>プロジェクトの管理運営・各種調査</t>
    <phoneticPr fontId="5"/>
  </si>
  <si>
    <t>地域連携減災研究</t>
    <phoneticPr fontId="5"/>
  </si>
  <si>
    <t>国立研究開発法人産業技術総合研究所</t>
    <phoneticPr fontId="5"/>
  </si>
  <si>
    <t>国立研究開発法人防災科学技術研究所</t>
    <phoneticPr fontId="5"/>
  </si>
  <si>
    <t>国立大学法人東京大学地震研究所</t>
    <phoneticPr fontId="5"/>
  </si>
  <si>
    <t>国立大学法人京都大学</t>
    <phoneticPr fontId="5"/>
  </si>
  <si>
    <t>国立大学法人東北大学</t>
    <phoneticPr fontId="5"/>
  </si>
  <si>
    <t>津波等堆積物調査</t>
    <phoneticPr fontId="5"/>
  </si>
  <si>
    <t>防災・災害情報発信</t>
    <phoneticPr fontId="5"/>
  </si>
  <si>
    <t>震源モデルシミュレーション</t>
    <phoneticPr fontId="5"/>
  </si>
  <si>
    <t>災害対策復旧復興研究</t>
    <phoneticPr fontId="5"/>
  </si>
  <si>
    <t>海溝近傍構造調査</t>
    <phoneticPr fontId="5"/>
  </si>
  <si>
    <t>震災教訓データベース作成</t>
    <phoneticPr fontId="5"/>
  </si>
  <si>
    <t>海底地震観測</t>
    <phoneticPr fontId="5"/>
  </si>
  <si>
    <t>C.国立研究開発機構海洋研究開発機構</t>
    <phoneticPr fontId="5"/>
  </si>
  <si>
    <t>国立大学法人名古屋大学</t>
    <phoneticPr fontId="5"/>
  </si>
  <si>
    <t>D.国立大学法人名古屋大学</t>
    <phoneticPr fontId="5"/>
  </si>
  <si>
    <t xml:space="preserve">①-１日本海地震・津波調査プロジェクトの進捗状況
・日本海側の地震・津波発生モデルの構築、地震・津波発生予測の進捗
</t>
    <phoneticPr fontId="5"/>
  </si>
  <si>
    <t>①-２日本海地震・津波調査プロジェクトの進捗状況
・調査・研究成果の自治体、事業者等への共有、地域での活用　　</t>
    <phoneticPr fontId="5"/>
  </si>
  <si>
    <t>②－２南海トラフ広域地震防災研究プロジェクトの進捗状況　　
・調査・研究成果の自治体、事業者等への共有、地域での活用</t>
    <phoneticPr fontId="5"/>
  </si>
  <si>
    <t xml:space="preserve">②-１南海トラフ広域地震防災研究プロジェクトの進捗状況　　
・地震発生域の調査と調査結果をもとにした地震・津波シミュレーションの進捗
</t>
    <phoneticPr fontId="5"/>
  </si>
  <si>
    <t>255.3/1</t>
    <phoneticPr fontId="5"/>
  </si>
  <si>
    <t>-</t>
    <phoneticPr fontId="5"/>
  </si>
  <si>
    <t>平成25年度以降の論文数、学会発表数(累積値)</t>
    <phoneticPr fontId="5"/>
  </si>
  <si>
    <t>平成25年度以降のテレビや新聞、雑誌などに掲載された件数(累積値)</t>
    <phoneticPr fontId="5"/>
  </si>
  <si>
    <t>平成25年度以降の論文数、学会発表数（累積値）</t>
    <phoneticPr fontId="5"/>
  </si>
  <si>
    <t>平成25年度以降のテレビや新聞、雑誌などに掲載された件数（累積値）</t>
    <phoneticPr fontId="5"/>
  </si>
  <si>
    <t>人件費、謝金</t>
    <phoneticPr fontId="5"/>
  </si>
  <si>
    <t>直接経費の10％</t>
    <phoneticPr fontId="5"/>
  </si>
  <si>
    <t>消耗品費</t>
    <phoneticPr fontId="5"/>
  </si>
  <si>
    <t>地震・防災研究課長
鎌田　俊彦</t>
    <phoneticPr fontId="5"/>
  </si>
  <si>
    <t>国及び地方自治体による防災計画や、個人の防災意識の向上に貢献し、安全・安心な社会の構築を目指すため、以下の地震調査研究重点プロジェクトを実施する。
①日本海地震・津波調査プロジェクト　※令和2年度で終了予定
②南海トラフ広域地震防災研究プロジェクト　※令和元年度で終了
③地域防災対策支援研究プロジェクト　 ※平成29年度で終了
④防災対策に資する南海トラフ地震調査研究プロジェクト　※令和2年度より開始</t>
    <rPh sb="53" eb="57">
      <t>ジシンチョウサ</t>
    </rPh>
    <rPh sb="57" eb="59">
      <t>ケンキュウ</t>
    </rPh>
    <rPh sb="59" eb="61">
      <t>ジュウテン</t>
    </rPh>
    <rPh sb="99" eb="101">
      <t>シュウリョウ</t>
    </rPh>
    <rPh sb="101" eb="103">
      <t>ヨテイ</t>
    </rPh>
    <rPh sb="126" eb="128">
      <t>レイワ</t>
    </rPh>
    <rPh sb="128" eb="130">
      <t>ガンネン</t>
    </rPh>
    <rPh sb="130" eb="131">
      <t>ド</t>
    </rPh>
    <rPh sb="132" eb="134">
      <t>シュウリョウ</t>
    </rPh>
    <rPh sb="200" eb="202">
      <t>カイシ</t>
    </rPh>
    <phoneticPr fontId="5"/>
  </si>
  <si>
    <t xml:space="preserve">
①日本海側では観測データ等が不足し、自治体の地震の想定や防災対策の検討が困難な状況にあることから、自治体の要望等も踏まえ、日本海側の地震・津波像の解明等を行う。
②南海トラフ域及び南西諸島海溝域を対象として構造調査、津波履歴調査並びにシミュレーション研究を行い、被害予測精度の向上を目指す。また効果的・効率的な防災・減災対策に貢献するための地域連携減災研究を行う。
③地域の防災力の向上のため、全国の大学等における理学・工学・社会科学分野の防災研究の成果をまとめるデータベースの構築とともに、大学等の研究成果の展開を図り、大学・自治体・事業者等の防災・減災対策への研究成果の活用を促進する。
④南海トラフ沿いの「異常な現象」（半割れ地震・スロースリップ等）発生後の推移について科学的・定量的評価を目指す理学研究と、社会の萎縮回避や事前対策として住民・企業等の防災対策・対応のあり方等を研究する工学・社会科学研究を連携して推進する。</t>
    <phoneticPr fontId="5"/>
  </si>
  <si>
    <t>-</t>
    <phoneticPr fontId="5"/>
  </si>
  <si>
    <t>成果指標は適切な指標となっており、成果目標値についても適正であると認められ、事業の成果や課題の検証が適切に行われ次の施策等に活用されている。引き続き関連省庁との連携をお願いする。また、支出先の選定については、競争性の確保に向け検証等が行われており、今後の対策についても十分な検討が行われている。</t>
  </si>
  <si>
    <t>事業内容の
一部改善</t>
  </si>
  <si>
    <t>１．事業評価の観点：この事業は、国及び地方公共団体における防災計画や個人の防災意識の向上に貢献することを目的に、地震津波に関する調査研究を委託実施するものであり、事業評価に当たっては成果の把握方法等の工夫・改善の観点から検証を行った。
２．所見：この事業は、国及び地方公共団体の津波浸水想定や国土強靭化地域計画などの政策立案や地域住民の防災リテラシーの向上に貢献するなど、国の事業としての必要性は認められる。加えて、外部有識者の所見のとおり、成果指標は適切な指標となっており、成果目標値についても適正であると認められる。しかしながら、一部の成果実績、活動実績が目標を達成できていないため、その原因を分析するとともに事業の成果をより的確に把握できるよう、一層の検証、工夫をすべきである。</t>
  </si>
  <si>
    <t>年度内に改善を検討</t>
  </si>
  <si>
    <t>引き続き事業の成果を適切に測るためのアウトプットにおける工夫や、アウトカムの内容の改善について検討してまいりたい。一層の防災力向上のため、研究成果や観測データの共有など、他省庁・自治体などとの連携を図っていき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</si>
</sst>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4534</xdr:colOff>
      <xdr:row>742</xdr:row>
      <xdr:rowOff>199570</xdr:rowOff>
    </xdr:from>
    <xdr:to>
      <xdr:col>49</xdr:col>
      <xdr:colOff>126219</xdr:colOff>
      <xdr:row>775</xdr:row>
      <xdr:rowOff>63499</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8534" y="97608570"/>
          <a:ext cx="7932185" cy="120241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9" zoomScale="75" zoomScaleNormal="75" zoomScaleSheetLayoutView="75"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8" t="s">
        <v>0</v>
      </c>
      <c r="AK2" s="998"/>
      <c r="AL2" s="998"/>
      <c r="AM2" s="998"/>
      <c r="AN2" s="998"/>
      <c r="AO2" s="999"/>
      <c r="AP2" s="999"/>
      <c r="AQ2" s="999"/>
      <c r="AR2" s="78" t="str">
        <f>IF(OR(AO2="　", AO2=""), "", "-")</f>
        <v/>
      </c>
      <c r="AS2" s="1000">
        <v>246</v>
      </c>
      <c r="AT2" s="1000"/>
      <c r="AU2" s="1000"/>
      <c r="AV2" s="51" t="str">
        <f>IF(AW2="", "", "-")</f>
        <v/>
      </c>
      <c r="AW2" s="943"/>
      <c r="AX2" s="943"/>
    </row>
    <row r="3" spans="1:50" ht="21" customHeight="1" thickBot="1" x14ac:dyDescent="0.2">
      <c r="A3" s="898" t="s">
        <v>424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564</v>
      </c>
      <c r="AK3" s="900"/>
      <c r="AL3" s="900"/>
      <c r="AM3" s="900"/>
      <c r="AN3" s="900"/>
      <c r="AO3" s="900"/>
      <c r="AP3" s="900"/>
      <c r="AQ3" s="900"/>
      <c r="AR3" s="900"/>
      <c r="AS3" s="900"/>
      <c r="AT3" s="900"/>
      <c r="AU3" s="900"/>
      <c r="AV3" s="900"/>
      <c r="AW3" s="900"/>
      <c r="AX3" s="24" t="s">
        <v>65</v>
      </c>
    </row>
    <row r="4" spans="1:50" ht="24.75" customHeight="1" x14ac:dyDescent="0.15">
      <c r="A4" s="733" t="s">
        <v>25</v>
      </c>
      <c r="B4" s="734"/>
      <c r="C4" s="734"/>
      <c r="D4" s="734"/>
      <c r="E4" s="734"/>
      <c r="F4" s="734"/>
      <c r="G4" s="711" t="s">
        <v>627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630</v>
      </c>
      <c r="AF4" s="717"/>
      <c r="AG4" s="717"/>
      <c r="AH4" s="717"/>
      <c r="AI4" s="717"/>
      <c r="AJ4" s="717"/>
      <c r="AK4" s="717"/>
      <c r="AL4" s="717"/>
      <c r="AM4" s="717"/>
      <c r="AN4" s="717"/>
      <c r="AO4" s="717"/>
      <c r="AP4" s="718"/>
      <c r="AQ4" s="719" t="s">
        <v>2</v>
      </c>
      <c r="AR4" s="714"/>
      <c r="AS4" s="714"/>
      <c r="AT4" s="714"/>
      <c r="AU4" s="714"/>
      <c r="AV4" s="714"/>
      <c r="AW4" s="714"/>
      <c r="AX4" s="720"/>
    </row>
    <row r="5" spans="1:50" ht="36.75" customHeight="1" x14ac:dyDescent="0.15">
      <c r="A5" s="721" t="s">
        <v>67</v>
      </c>
      <c r="B5" s="722"/>
      <c r="C5" s="722"/>
      <c r="D5" s="722"/>
      <c r="E5" s="722"/>
      <c r="F5" s="723"/>
      <c r="G5" s="870" t="s">
        <v>628</v>
      </c>
      <c r="H5" s="871"/>
      <c r="I5" s="871"/>
      <c r="J5" s="871"/>
      <c r="K5" s="871"/>
      <c r="L5" s="871"/>
      <c r="M5" s="872" t="s">
        <v>66</v>
      </c>
      <c r="N5" s="873"/>
      <c r="O5" s="873"/>
      <c r="P5" s="873"/>
      <c r="Q5" s="873"/>
      <c r="R5" s="874"/>
      <c r="S5" s="875" t="s">
        <v>629</v>
      </c>
      <c r="T5" s="871"/>
      <c r="U5" s="871"/>
      <c r="V5" s="871"/>
      <c r="W5" s="871"/>
      <c r="X5" s="876"/>
      <c r="Y5" s="727" t="s">
        <v>3</v>
      </c>
      <c r="Z5" s="575"/>
      <c r="AA5" s="575"/>
      <c r="AB5" s="575"/>
      <c r="AC5" s="575"/>
      <c r="AD5" s="576"/>
      <c r="AE5" s="728" t="s">
        <v>631</v>
      </c>
      <c r="AF5" s="728"/>
      <c r="AG5" s="728"/>
      <c r="AH5" s="728"/>
      <c r="AI5" s="728"/>
      <c r="AJ5" s="728"/>
      <c r="AK5" s="728"/>
      <c r="AL5" s="728"/>
      <c r="AM5" s="728"/>
      <c r="AN5" s="728"/>
      <c r="AO5" s="728"/>
      <c r="AP5" s="729"/>
      <c r="AQ5" s="730" t="s">
        <v>714</v>
      </c>
      <c r="AR5" s="731"/>
      <c r="AS5" s="731"/>
      <c r="AT5" s="731"/>
      <c r="AU5" s="731"/>
      <c r="AV5" s="731"/>
      <c r="AW5" s="731"/>
      <c r="AX5" s="732"/>
    </row>
    <row r="6" spans="1:50" ht="39" customHeight="1" x14ac:dyDescent="0.15">
      <c r="A6" s="735" t="s">
        <v>4</v>
      </c>
      <c r="B6" s="736"/>
      <c r="C6" s="736"/>
      <c r="D6" s="736"/>
      <c r="E6" s="736"/>
      <c r="F6" s="736"/>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84" customHeight="1" x14ac:dyDescent="0.15">
      <c r="A7" s="527" t="s">
        <v>22</v>
      </c>
      <c r="B7" s="528"/>
      <c r="C7" s="528"/>
      <c r="D7" s="528"/>
      <c r="E7" s="528"/>
      <c r="F7" s="529"/>
      <c r="G7" s="530" t="s">
        <v>565</v>
      </c>
      <c r="H7" s="531"/>
      <c r="I7" s="531"/>
      <c r="J7" s="531"/>
      <c r="K7" s="531"/>
      <c r="L7" s="531"/>
      <c r="M7" s="531"/>
      <c r="N7" s="531"/>
      <c r="O7" s="531"/>
      <c r="P7" s="531"/>
      <c r="Q7" s="531"/>
      <c r="R7" s="531"/>
      <c r="S7" s="531"/>
      <c r="T7" s="531"/>
      <c r="U7" s="531"/>
      <c r="V7" s="531"/>
      <c r="W7" s="531"/>
      <c r="X7" s="532"/>
      <c r="Y7" s="954" t="s">
        <v>388</v>
      </c>
      <c r="Z7" s="475"/>
      <c r="AA7" s="475"/>
      <c r="AB7" s="475"/>
      <c r="AC7" s="475"/>
      <c r="AD7" s="955"/>
      <c r="AE7" s="944" t="s">
        <v>566</v>
      </c>
      <c r="AF7" s="945"/>
      <c r="AG7" s="945"/>
      <c r="AH7" s="945"/>
      <c r="AI7" s="945"/>
      <c r="AJ7" s="945"/>
      <c r="AK7" s="945"/>
      <c r="AL7" s="945"/>
      <c r="AM7" s="945"/>
      <c r="AN7" s="945"/>
      <c r="AO7" s="945"/>
      <c r="AP7" s="945"/>
      <c r="AQ7" s="945"/>
      <c r="AR7" s="945"/>
      <c r="AS7" s="945"/>
      <c r="AT7" s="945"/>
      <c r="AU7" s="945"/>
      <c r="AV7" s="945"/>
      <c r="AW7" s="945"/>
      <c r="AX7" s="946"/>
    </row>
    <row r="8" spans="1:50" ht="43.5" customHeight="1" x14ac:dyDescent="0.15">
      <c r="A8" s="527" t="s">
        <v>259</v>
      </c>
      <c r="B8" s="528"/>
      <c r="C8" s="528"/>
      <c r="D8" s="528"/>
      <c r="E8" s="528"/>
      <c r="F8" s="529"/>
      <c r="G8" s="967" t="str">
        <f>入力規則等!A27</f>
        <v>科学技術・イノベーション</v>
      </c>
      <c r="H8" s="749"/>
      <c r="I8" s="749"/>
      <c r="J8" s="749"/>
      <c r="K8" s="749"/>
      <c r="L8" s="749"/>
      <c r="M8" s="749"/>
      <c r="N8" s="749"/>
      <c r="O8" s="749"/>
      <c r="P8" s="749"/>
      <c r="Q8" s="749"/>
      <c r="R8" s="749"/>
      <c r="S8" s="749"/>
      <c r="T8" s="749"/>
      <c r="U8" s="749"/>
      <c r="V8" s="749"/>
      <c r="W8" s="749"/>
      <c r="X8" s="968"/>
      <c r="Y8" s="877" t="s">
        <v>260</v>
      </c>
      <c r="Z8" s="878"/>
      <c r="AA8" s="878"/>
      <c r="AB8" s="878"/>
      <c r="AC8" s="878"/>
      <c r="AD8" s="879"/>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95.25" customHeight="1" x14ac:dyDescent="0.15">
      <c r="A9" s="880" t="s">
        <v>23</v>
      </c>
      <c r="B9" s="881"/>
      <c r="C9" s="881"/>
      <c r="D9" s="881"/>
      <c r="E9" s="881"/>
      <c r="F9" s="881"/>
      <c r="G9" s="882" t="s">
        <v>715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29.75" customHeight="1" x14ac:dyDescent="0.15">
      <c r="A10" s="689" t="s">
        <v>30</v>
      </c>
      <c r="B10" s="690"/>
      <c r="C10" s="690"/>
      <c r="D10" s="690"/>
      <c r="E10" s="690"/>
      <c r="F10" s="690"/>
      <c r="G10" s="784" t="s">
        <v>716</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9" t="s">
        <v>5</v>
      </c>
      <c r="B11" s="690"/>
      <c r="C11" s="690"/>
      <c r="D11" s="690"/>
      <c r="E11" s="690"/>
      <c r="F11" s="691"/>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010" t="s">
        <v>24</v>
      </c>
      <c r="B12" s="1011"/>
      <c r="C12" s="1011"/>
      <c r="D12" s="1011"/>
      <c r="E12" s="1011"/>
      <c r="F12" s="1012"/>
      <c r="G12" s="790"/>
      <c r="H12" s="791"/>
      <c r="I12" s="791"/>
      <c r="J12" s="791"/>
      <c r="K12" s="791"/>
      <c r="L12" s="791"/>
      <c r="M12" s="791"/>
      <c r="N12" s="791"/>
      <c r="O12" s="791"/>
      <c r="P12" s="447" t="s">
        <v>391</v>
      </c>
      <c r="Q12" s="448"/>
      <c r="R12" s="448"/>
      <c r="S12" s="448"/>
      <c r="T12" s="448"/>
      <c r="U12" s="448"/>
      <c r="V12" s="449"/>
      <c r="W12" s="447" t="s">
        <v>411</v>
      </c>
      <c r="X12" s="448"/>
      <c r="Y12" s="448"/>
      <c r="Z12" s="448"/>
      <c r="AA12" s="448"/>
      <c r="AB12" s="448"/>
      <c r="AC12" s="449"/>
      <c r="AD12" s="447" t="s">
        <v>418</v>
      </c>
      <c r="AE12" s="448"/>
      <c r="AF12" s="448"/>
      <c r="AG12" s="448"/>
      <c r="AH12" s="448"/>
      <c r="AI12" s="448"/>
      <c r="AJ12" s="449"/>
      <c r="AK12" s="447" t="s">
        <v>425</v>
      </c>
      <c r="AL12" s="448"/>
      <c r="AM12" s="448"/>
      <c r="AN12" s="448"/>
      <c r="AO12" s="448"/>
      <c r="AP12" s="448"/>
      <c r="AQ12" s="449"/>
      <c r="AR12" s="447" t="s">
        <v>426</v>
      </c>
      <c r="AS12" s="448"/>
      <c r="AT12" s="448"/>
      <c r="AU12" s="448"/>
      <c r="AV12" s="448"/>
      <c r="AW12" s="448"/>
      <c r="AX12" s="751"/>
    </row>
    <row r="13" spans="1:50" ht="21" customHeight="1" x14ac:dyDescent="0.15">
      <c r="A13" s="643"/>
      <c r="B13" s="644"/>
      <c r="C13" s="644"/>
      <c r="D13" s="644"/>
      <c r="E13" s="644"/>
      <c r="F13" s="645"/>
      <c r="G13" s="752" t="s">
        <v>6</v>
      </c>
      <c r="H13" s="753"/>
      <c r="I13" s="794" t="s">
        <v>7</v>
      </c>
      <c r="J13" s="795"/>
      <c r="K13" s="795"/>
      <c r="L13" s="795"/>
      <c r="M13" s="795"/>
      <c r="N13" s="795"/>
      <c r="O13" s="796"/>
      <c r="P13" s="686">
        <v>731</v>
      </c>
      <c r="Q13" s="687"/>
      <c r="R13" s="687"/>
      <c r="S13" s="687"/>
      <c r="T13" s="687"/>
      <c r="U13" s="687"/>
      <c r="V13" s="688"/>
      <c r="W13" s="686">
        <v>653.1</v>
      </c>
      <c r="X13" s="687"/>
      <c r="Y13" s="687"/>
      <c r="Z13" s="687"/>
      <c r="AA13" s="687"/>
      <c r="AB13" s="687"/>
      <c r="AC13" s="688"/>
      <c r="AD13" s="686">
        <v>556.1</v>
      </c>
      <c r="AE13" s="687"/>
      <c r="AF13" s="687"/>
      <c r="AG13" s="687"/>
      <c r="AH13" s="687"/>
      <c r="AI13" s="687"/>
      <c r="AJ13" s="688"/>
      <c r="AK13" s="686">
        <v>681.6</v>
      </c>
      <c r="AL13" s="687"/>
      <c r="AM13" s="687"/>
      <c r="AN13" s="687"/>
      <c r="AO13" s="687"/>
      <c r="AP13" s="687"/>
      <c r="AQ13" s="688"/>
      <c r="AR13" s="951">
        <v>626.29999999999995</v>
      </c>
      <c r="AS13" s="952"/>
      <c r="AT13" s="952"/>
      <c r="AU13" s="952"/>
      <c r="AV13" s="952"/>
      <c r="AW13" s="952"/>
      <c r="AX13" s="953"/>
    </row>
    <row r="14" spans="1:50" ht="21" customHeight="1" x14ac:dyDescent="0.15">
      <c r="A14" s="643"/>
      <c r="B14" s="644"/>
      <c r="C14" s="644"/>
      <c r="D14" s="644"/>
      <c r="E14" s="644"/>
      <c r="F14" s="645"/>
      <c r="G14" s="754"/>
      <c r="H14" s="755"/>
      <c r="I14" s="740" t="s">
        <v>8</v>
      </c>
      <c r="J14" s="792"/>
      <c r="K14" s="792"/>
      <c r="L14" s="792"/>
      <c r="M14" s="792"/>
      <c r="N14" s="792"/>
      <c r="O14" s="793"/>
      <c r="P14" s="686" t="s">
        <v>567</v>
      </c>
      <c r="Q14" s="687"/>
      <c r="R14" s="687"/>
      <c r="S14" s="687"/>
      <c r="T14" s="687"/>
      <c r="U14" s="687"/>
      <c r="V14" s="688"/>
      <c r="W14" s="686" t="s">
        <v>568</v>
      </c>
      <c r="X14" s="687"/>
      <c r="Y14" s="687"/>
      <c r="Z14" s="687"/>
      <c r="AA14" s="687"/>
      <c r="AB14" s="687"/>
      <c r="AC14" s="688"/>
      <c r="AD14" s="686" t="s">
        <v>561</v>
      </c>
      <c r="AE14" s="687"/>
      <c r="AF14" s="687"/>
      <c r="AG14" s="687"/>
      <c r="AH14" s="687"/>
      <c r="AI14" s="687"/>
      <c r="AJ14" s="688"/>
      <c r="AK14" s="686" t="s">
        <v>561</v>
      </c>
      <c r="AL14" s="687"/>
      <c r="AM14" s="687"/>
      <c r="AN14" s="687"/>
      <c r="AO14" s="687"/>
      <c r="AP14" s="687"/>
      <c r="AQ14" s="688"/>
      <c r="AR14" s="819"/>
      <c r="AS14" s="819"/>
      <c r="AT14" s="819"/>
      <c r="AU14" s="819"/>
      <c r="AV14" s="819"/>
      <c r="AW14" s="819"/>
      <c r="AX14" s="820"/>
    </row>
    <row r="15" spans="1:50" ht="21" customHeight="1" x14ac:dyDescent="0.15">
      <c r="A15" s="643"/>
      <c r="B15" s="644"/>
      <c r="C15" s="644"/>
      <c r="D15" s="644"/>
      <c r="E15" s="644"/>
      <c r="F15" s="645"/>
      <c r="G15" s="754"/>
      <c r="H15" s="755"/>
      <c r="I15" s="740" t="s">
        <v>51</v>
      </c>
      <c r="J15" s="741"/>
      <c r="K15" s="741"/>
      <c r="L15" s="741"/>
      <c r="M15" s="741"/>
      <c r="N15" s="741"/>
      <c r="O15" s="742"/>
      <c r="P15" s="686" t="s">
        <v>568</v>
      </c>
      <c r="Q15" s="687"/>
      <c r="R15" s="687"/>
      <c r="S15" s="687"/>
      <c r="T15" s="687"/>
      <c r="U15" s="687"/>
      <c r="V15" s="688"/>
      <c r="W15" s="686" t="s">
        <v>561</v>
      </c>
      <c r="X15" s="687"/>
      <c r="Y15" s="687"/>
      <c r="Z15" s="687"/>
      <c r="AA15" s="687"/>
      <c r="AB15" s="687"/>
      <c r="AC15" s="688"/>
      <c r="AD15" s="686" t="s">
        <v>561</v>
      </c>
      <c r="AE15" s="687"/>
      <c r="AF15" s="687"/>
      <c r="AG15" s="687"/>
      <c r="AH15" s="687"/>
      <c r="AI15" s="687"/>
      <c r="AJ15" s="688"/>
      <c r="AK15" s="686" t="s">
        <v>561</v>
      </c>
      <c r="AL15" s="687"/>
      <c r="AM15" s="687"/>
      <c r="AN15" s="687"/>
      <c r="AO15" s="687"/>
      <c r="AP15" s="687"/>
      <c r="AQ15" s="688"/>
      <c r="AR15" s="686"/>
      <c r="AS15" s="687"/>
      <c r="AT15" s="687"/>
      <c r="AU15" s="687"/>
      <c r="AV15" s="687"/>
      <c r="AW15" s="687"/>
      <c r="AX15" s="837"/>
    </row>
    <row r="16" spans="1:50" ht="21" customHeight="1" x14ac:dyDescent="0.15">
      <c r="A16" s="643"/>
      <c r="B16" s="644"/>
      <c r="C16" s="644"/>
      <c r="D16" s="644"/>
      <c r="E16" s="644"/>
      <c r="F16" s="645"/>
      <c r="G16" s="754"/>
      <c r="H16" s="755"/>
      <c r="I16" s="740" t="s">
        <v>52</v>
      </c>
      <c r="J16" s="741"/>
      <c r="K16" s="741"/>
      <c r="L16" s="741"/>
      <c r="M16" s="741"/>
      <c r="N16" s="741"/>
      <c r="O16" s="742"/>
      <c r="P16" s="686" t="s">
        <v>561</v>
      </c>
      <c r="Q16" s="687"/>
      <c r="R16" s="687"/>
      <c r="S16" s="687"/>
      <c r="T16" s="687"/>
      <c r="U16" s="687"/>
      <c r="V16" s="688"/>
      <c r="W16" s="686" t="s">
        <v>561</v>
      </c>
      <c r="X16" s="687"/>
      <c r="Y16" s="687"/>
      <c r="Z16" s="687"/>
      <c r="AA16" s="687"/>
      <c r="AB16" s="687"/>
      <c r="AC16" s="688"/>
      <c r="AD16" s="686" t="s">
        <v>561</v>
      </c>
      <c r="AE16" s="687"/>
      <c r="AF16" s="687"/>
      <c r="AG16" s="687"/>
      <c r="AH16" s="687"/>
      <c r="AI16" s="687"/>
      <c r="AJ16" s="688"/>
      <c r="AK16" s="686" t="s">
        <v>561</v>
      </c>
      <c r="AL16" s="687"/>
      <c r="AM16" s="687"/>
      <c r="AN16" s="687"/>
      <c r="AO16" s="687"/>
      <c r="AP16" s="687"/>
      <c r="AQ16" s="688"/>
      <c r="AR16" s="787"/>
      <c r="AS16" s="788"/>
      <c r="AT16" s="788"/>
      <c r="AU16" s="788"/>
      <c r="AV16" s="788"/>
      <c r="AW16" s="788"/>
      <c r="AX16" s="789"/>
    </row>
    <row r="17" spans="1:50" ht="24.75" customHeight="1" x14ac:dyDescent="0.15">
      <c r="A17" s="643"/>
      <c r="B17" s="644"/>
      <c r="C17" s="644"/>
      <c r="D17" s="644"/>
      <c r="E17" s="644"/>
      <c r="F17" s="645"/>
      <c r="G17" s="754"/>
      <c r="H17" s="755"/>
      <c r="I17" s="740" t="s">
        <v>50</v>
      </c>
      <c r="J17" s="792"/>
      <c r="K17" s="792"/>
      <c r="L17" s="792"/>
      <c r="M17" s="792"/>
      <c r="N17" s="792"/>
      <c r="O17" s="793"/>
      <c r="P17" s="686" t="s">
        <v>568</v>
      </c>
      <c r="Q17" s="687"/>
      <c r="R17" s="687"/>
      <c r="S17" s="687"/>
      <c r="T17" s="687"/>
      <c r="U17" s="687"/>
      <c r="V17" s="688"/>
      <c r="W17" s="686" t="s">
        <v>561</v>
      </c>
      <c r="X17" s="687"/>
      <c r="Y17" s="687"/>
      <c r="Z17" s="687"/>
      <c r="AA17" s="687"/>
      <c r="AB17" s="687"/>
      <c r="AC17" s="688"/>
      <c r="AD17" s="686" t="s">
        <v>561</v>
      </c>
      <c r="AE17" s="687"/>
      <c r="AF17" s="687"/>
      <c r="AG17" s="687"/>
      <c r="AH17" s="687"/>
      <c r="AI17" s="687"/>
      <c r="AJ17" s="688"/>
      <c r="AK17" s="686" t="s">
        <v>561</v>
      </c>
      <c r="AL17" s="687"/>
      <c r="AM17" s="687"/>
      <c r="AN17" s="687"/>
      <c r="AO17" s="687"/>
      <c r="AP17" s="687"/>
      <c r="AQ17" s="688"/>
      <c r="AR17" s="949"/>
      <c r="AS17" s="949"/>
      <c r="AT17" s="949"/>
      <c r="AU17" s="949"/>
      <c r="AV17" s="949"/>
      <c r="AW17" s="949"/>
      <c r="AX17" s="950"/>
    </row>
    <row r="18" spans="1:50" ht="24.75" customHeight="1" x14ac:dyDescent="0.15">
      <c r="A18" s="643"/>
      <c r="B18" s="644"/>
      <c r="C18" s="644"/>
      <c r="D18" s="644"/>
      <c r="E18" s="644"/>
      <c r="F18" s="645"/>
      <c r="G18" s="756"/>
      <c r="H18" s="757"/>
      <c r="I18" s="745" t="s">
        <v>20</v>
      </c>
      <c r="J18" s="746"/>
      <c r="K18" s="746"/>
      <c r="L18" s="746"/>
      <c r="M18" s="746"/>
      <c r="N18" s="746"/>
      <c r="O18" s="747"/>
      <c r="P18" s="909">
        <f>SUM(P13:V17)</f>
        <v>731</v>
      </c>
      <c r="Q18" s="910"/>
      <c r="R18" s="910"/>
      <c r="S18" s="910"/>
      <c r="T18" s="910"/>
      <c r="U18" s="910"/>
      <c r="V18" s="911"/>
      <c r="W18" s="909">
        <f>SUM(W13:AC17)</f>
        <v>653.1</v>
      </c>
      <c r="X18" s="910"/>
      <c r="Y18" s="910"/>
      <c r="Z18" s="910"/>
      <c r="AA18" s="910"/>
      <c r="AB18" s="910"/>
      <c r="AC18" s="911"/>
      <c r="AD18" s="909">
        <f>SUM(AD13:AJ17)</f>
        <v>556.1</v>
      </c>
      <c r="AE18" s="910"/>
      <c r="AF18" s="910"/>
      <c r="AG18" s="910"/>
      <c r="AH18" s="910"/>
      <c r="AI18" s="910"/>
      <c r="AJ18" s="911"/>
      <c r="AK18" s="909">
        <f>SUM(AK13:AQ17)</f>
        <v>681.6</v>
      </c>
      <c r="AL18" s="910"/>
      <c r="AM18" s="910"/>
      <c r="AN18" s="910"/>
      <c r="AO18" s="910"/>
      <c r="AP18" s="910"/>
      <c r="AQ18" s="911"/>
      <c r="AR18" s="909">
        <f>SUM(AR13:AX17)</f>
        <v>626.29999999999995</v>
      </c>
      <c r="AS18" s="910"/>
      <c r="AT18" s="910"/>
      <c r="AU18" s="910"/>
      <c r="AV18" s="910"/>
      <c r="AW18" s="910"/>
      <c r="AX18" s="912"/>
    </row>
    <row r="19" spans="1:50" ht="24.75" customHeight="1" x14ac:dyDescent="0.15">
      <c r="A19" s="643"/>
      <c r="B19" s="644"/>
      <c r="C19" s="644"/>
      <c r="D19" s="644"/>
      <c r="E19" s="644"/>
      <c r="F19" s="645"/>
      <c r="G19" s="907" t="s">
        <v>9</v>
      </c>
      <c r="H19" s="908"/>
      <c r="I19" s="908"/>
      <c r="J19" s="908"/>
      <c r="K19" s="908"/>
      <c r="L19" s="908"/>
      <c r="M19" s="908"/>
      <c r="N19" s="908"/>
      <c r="O19" s="908"/>
      <c r="P19" s="686">
        <v>729</v>
      </c>
      <c r="Q19" s="687"/>
      <c r="R19" s="687"/>
      <c r="S19" s="687"/>
      <c r="T19" s="687"/>
      <c r="U19" s="687"/>
      <c r="V19" s="688"/>
      <c r="W19" s="686">
        <v>650.29999999999995</v>
      </c>
      <c r="X19" s="687"/>
      <c r="Y19" s="687"/>
      <c r="Z19" s="687"/>
      <c r="AA19" s="687"/>
      <c r="AB19" s="687"/>
      <c r="AC19" s="688"/>
      <c r="AD19" s="686">
        <v>552.9</v>
      </c>
      <c r="AE19" s="687"/>
      <c r="AF19" s="687"/>
      <c r="AG19" s="687"/>
      <c r="AH19" s="687"/>
      <c r="AI19" s="687"/>
      <c r="AJ19" s="688"/>
      <c r="AK19" s="334"/>
      <c r="AL19" s="334"/>
      <c r="AM19" s="334"/>
      <c r="AN19" s="334"/>
      <c r="AO19" s="334"/>
      <c r="AP19" s="334"/>
      <c r="AQ19" s="334"/>
      <c r="AR19" s="334"/>
      <c r="AS19" s="334"/>
      <c r="AT19" s="334"/>
      <c r="AU19" s="334"/>
      <c r="AV19" s="334"/>
      <c r="AW19" s="334"/>
      <c r="AX19" s="336"/>
    </row>
    <row r="20" spans="1:50" ht="24.75" customHeight="1" x14ac:dyDescent="0.15">
      <c r="A20" s="643"/>
      <c r="B20" s="644"/>
      <c r="C20" s="644"/>
      <c r="D20" s="644"/>
      <c r="E20" s="644"/>
      <c r="F20" s="645"/>
      <c r="G20" s="907" t="s">
        <v>10</v>
      </c>
      <c r="H20" s="908"/>
      <c r="I20" s="908"/>
      <c r="J20" s="908"/>
      <c r="K20" s="908"/>
      <c r="L20" s="908"/>
      <c r="M20" s="908"/>
      <c r="N20" s="908"/>
      <c r="O20" s="908"/>
      <c r="P20" s="319">
        <f>IF(P18=0, "-", SUM(P19)/P18)</f>
        <v>0.99726402188782493</v>
      </c>
      <c r="Q20" s="319"/>
      <c r="R20" s="319"/>
      <c r="S20" s="319"/>
      <c r="T20" s="319"/>
      <c r="U20" s="319"/>
      <c r="V20" s="319"/>
      <c r="W20" s="319">
        <f t="shared" ref="W20" si="0">IF(W18=0, "-", SUM(W19)/W18)</f>
        <v>0.99571275455519814</v>
      </c>
      <c r="X20" s="319"/>
      <c r="Y20" s="319"/>
      <c r="Z20" s="319"/>
      <c r="AA20" s="319"/>
      <c r="AB20" s="319"/>
      <c r="AC20" s="319"/>
      <c r="AD20" s="319">
        <f t="shared" ref="AD20" si="1">IF(AD18=0, "-", SUM(AD19)/AD18)</f>
        <v>0.99424563927351184</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35.25" customHeight="1" x14ac:dyDescent="0.15">
      <c r="A21" s="880"/>
      <c r="B21" s="881"/>
      <c r="C21" s="881"/>
      <c r="D21" s="881"/>
      <c r="E21" s="881"/>
      <c r="F21" s="1013"/>
      <c r="G21" s="317" t="s">
        <v>356</v>
      </c>
      <c r="H21" s="318"/>
      <c r="I21" s="318"/>
      <c r="J21" s="318"/>
      <c r="K21" s="318"/>
      <c r="L21" s="318"/>
      <c r="M21" s="318"/>
      <c r="N21" s="318"/>
      <c r="O21" s="318"/>
      <c r="P21" s="319">
        <f>IF(P19=0, "-", SUM(P19)/SUM(P13,P14))</f>
        <v>0.99726402188782493</v>
      </c>
      <c r="Q21" s="319"/>
      <c r="R21" s="319"/>
      <c r="S21" s="319"/>
      <c r="T21" s="319"/>
      <c r="U21" s="319"/>
      <c r="V21" s="319"/>
      <c r="W21" s="319">
        <f t="shared" ref="W21" si="2">IF(W19=0, "-", SUM(W19)/SUM(W13,W14))</f>
        <v>0.99571275455519814</v>
      </c>
      <c r="X21" s="319"/>
      <c r="Y21" s="319"/>
      <c r="Z21" s="319"/>
      <c r="AA21" s="319"/>
      <c r="AB21" s="319"/>
      <c r="AC21" s="319"/>
      <c r="AD21" s="319">
        <f t="shared" ref="AD21" si="3">IF(AD19=0, "-", SUM(AD19)/SUM(AD13,AD14))</f>
        <v>0.99424563927351184</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80" t="s">
        <v>427</v>
      </c>
      <c r="B22" s="981"/>
      <c r="C22" s="981"/>
      <c r="D22" s="981"/>
      <c r="E22" s="981"/>
      <c r="F22" s="982"/>
      <c r="G22" s="1018" t="s">
        <v>335</v>
      </c>
      <c r="H22" s="221"/>
      <c r="I22" s="221"/>
      <c r="J22" s="221"/>
      <c r="K22" s="221"/>
      <c r="L22" s="221"/>
      <c r="M22" s="221"/>
      <c r="N22" s="221"/>
      <c r="O22" s="222"/>
      <c r="P22" s="969" t="s">
        <v>428</v>
      </c>
      <c r="Q22" s="221"/>
      <c r="R22" s="221"/>
      <c r="S22" s="221"/>
      <c r="T22" s="221"/>
      <c r="U22" s="221"/>
      <c r="V22" s="222"/>
      <c r="W22" s="969" t="s">
        <v>429</v>
      </c>
      <c r="X22" s="221"/>
      <c r="Y22" s="221"/>
      <c r="Z22" s="221"/>
      <c r="AA22" s="221"/>
      <c r="AB22" s="221"/>
      <c r="AC22" s="222"/>
      <c r="AD22" s="969" t="s">
        <v>334</v>
      </c>
      <c r="AE22" s="221"/>
      <c r="AF22" s="221"/>
      <c r="AG22" s="221"/>
      <c r="AH22" s="221"/>
      <c r="AI22" s="221"/>
      <c r="AJ22" s="221"/>
      <c r="AK22" s="221"/>
      <c r="AL22" s="221"/>
      <c r="AM22" s="221"/>
      <c r="AN22" s="221"/>
      <c r="AO22" s="221"/>
      <c r="AP22" s="221"/>
      <c r="AQ22" s="221"/>
      <c r="AR22" s="221"/>
      <c r="AS22" s="221"/>
      <c r="AT22" s="221"/>
      <c r="AU22" s="221"/>
      <c r="AV22" s="221"/>
      <c r="AW22" s="221"/>
      <c r="AX22" s="989"/>
    </row>
    <row r="23" spans="1:50" ht="25.5" customHeight="1" x14ac:dyDescent="0.15">
      <c r="A23" s="983"/>
      <c r="B23" s="984"/>
      <c r="C23" s="984"/>
      <c r="D23" s="984"/>
      <c r="E23" s="984"/>
      <c r="F23" s="985"/>
      <c r="G23" s="1019" t="s">
        <v>569</v>
      </c>
      <c r="H23" s="1020"/>
      <c r="I23" s="1020"/>
      <c r="J23" s="1020"/>
      <c r="K23" s="1020"/>
      <c r="L23" s="1020"/>
      <c r="M23" s="1020"/>
      <c r="N23" s="1020"/>
      <c r="O23" s="1021"/>
      <c r="P23" s="951">
        <v>675.3</v>
      </c>
      <c r="Q23" s="952"/>
      <c r="R23" s="952"/>
      <c r="S23" s="952"/>
      <c r="T23" s="952"/>
      <c r="U23" s="952"/>
      <c r="V23" s="970"/>
      <c r="W23" s="951">
        <v>620</v>
      </c>
      <c r="X23" s="952"/>
      <c r="Y23" s="952"/>
      <c r="Z23" s="952"/>
      <c r="AA23" s="952"/>
      <c r="AB23" s="952"/>
      <c r="AC23" s="970"/>
      <c r="AD23" s="990" t="s">
        <v>560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570</v>
      </c>
      <c r="H24" s="972"/>
      <c r="I24" s="972"/>
      <c r="J24" s="972"/>
      <c r="K24" s="972"/>
      <c r="L24" s="972"/>
      <c r="M24" s="972"/>
      <c r="N24" s="972"/>
      <c r="O24" s="973"/>
      <c r="P24" s="686">
        <v>2.2999999999999998</v>
      </c>
      <c r="Q24" s="687"/>
      <c r="R24" s="687"/>
      <c r="S24" s="687"/>
      <c r="T24" s="687"/>
      <c r="U24" s="687"/>
      <c r="V24" s="688"/>
      <c r="W24" s="686">
        <v>2.2999999999999998</v>
      </c>
      <c r="X24" s="687"/>
      <c r="Y24" s="687"/>
      <c r="Z24" s="687"/>
      <c r="AA24" s="687"/>
      <c r="AB24" s="687"/>
      <c r="AC24" s="68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571</v>
      </c>
      <c r="H25" s="972"/>
      <c r="I25" s="972"/>
      <c r="J25" s="972"/>
      <c r="K25" s="972"/>
      <c r="L25" s="972"/>
      <c r="M25" s="972"/>
      <c r="N25" s="972"/>
      <c r="O25" s="973"/>
      <c r="P25" s="686">
        <v>2.4</v>
      </c>
      <c r="Q25" s="687"/>
      <c r="R25" s="687"/>
      <c r="S25" s="687"/>
      <c r="T25" s="687"/>
      <c r="U25" s="687"/>
      <c r="V25" s="688"/>
      <c r="W25" s="686">
        <v>2.2999999999999998</v>
      </c>
      <c r="X25" s="687"/>
      <c r="Y25" s="687"/>
      <c r="Z25" s="687"/>
      <c r="AA25" s="687"/>
      <c r="AB25" s="687"/>
      <c r="AC25" s="68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572</v>
      </c>
      <c r="H26" s="972"/>
      <c r="I26" s="972"/>
      <c r="J26" s="972"/>
      <c r="K26" s="972"/>
      <c r="L26" s="972"/>
      <c r="M26" s="972"/>
      <c r="N26" s="972"/>
      <c r="O26" s="973"/>
      <c r="P26" s="686">
        <v>0.8</v>
      </c>
      <c r="Q26" s="687"/>
      <c r="R26" s="687"/>
      <c r="S26" s="687"/>
      <c r="T26" s="687"/>
      <c r="U26" s="687"/>
      <c r="V26" s="688"/>
      <c r="W26" s="686">
        <v>0.8</v>
      </c>
      <c r="X26" s="687"/>
      <c r="Y26" s="687"/>
      <c r="Z26" s="687"/>
      <c r="AA26" s="687"/>
      <c r="AB26" s="687"/>
      <c r="AC26" s="68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573</v>
      </c>
      <c r="H27" s="972"/>
      <c r="I27" s="972"/>
      <c r="J27" s="972"/>
      <c r="K27" s="972"/>
      <c r="L27" s="972"/>
      <c r="M27" s="972"/>
      <c r="N27" s="972"/>
      <c r="O27" s="973"/>
      <c r="P27" s="686">
        <v>0.7</v>
      </c>
      <c r="Q27" s="687"/>
      <c r="R27" s="687"/>
      <c r="S27" s="687"/>
      <c r="T27" s="687"/>
      <c r="U27" s="687"/>
      <c r="V27" s="688"/>
      <c r="W27" s="686">
        <v>0.7</v>
      </c>
      <c r="X27" s="687"/>
      <c r="Y27" s="687"/>
      <c r="Z27" s="687"/>
      <c r="AA27" s="687"/>
      <c r="AB27" s="687"/>
      <c r="AC27" s="68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339</v>
      </c>
      <c r="H28" s="975"/>
      <c r="I28" s="975"/>
      <c r="J28" s="975"/>
      <c r="K28" s="975"/>
      <c r="L28" s="975"/>
      <c r="M28" s="975"/>
      <c r="N28" s="975"/>
      <c r="O28" s="976"/>
      <c r="P28" s="909">
        <f>P29-SUM(P23:P27)</f>
        <v>0.10000000000013642</v>
      </c>
      <c r="Q28" s="910"/>
      <c r="R28" s="910"/>
      <c r="S28" s="910"/>
      <c r="T28" s="910"/>
      <c r="U28" s="910"/>
      <c r="V28" s="911"/>
      <c r="W28" s="909">
        <f>W29-SUM(W23:W27)</f>
        <v>0.20000000000004547</v>
      </c>
      <c r="X28" s="910"/>
      <c r="Y28" s="910"/>
      <c r="Z28" s="910"/>
      <c r="AA28" s="910"/>
      <c r="AB28" s="910"/>
      <c r="AC28" s="91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336</v>
      </c>
      <c r="H29" s="978"/>
      <c r="I29" s="978"/>
      <c r="J29" s="978"/>
      <c r="K29" s="978"/>
      <c r="L29" s="978"/>
      <c r="M29" s="978"/>
      <c r="N29" s="978"/>
      <c r="O29" s="979"/>
      <c r="P29" s="686">
        <f>AK13</f>
        <v>681.6</v>
      </c>
      <c r="Q29" s="687"/>
      <c r="R29" s="687"/>
      <c r="S29" s="687"/>
      <c r="T29" s="687"/>
      <c r="U29" s="687"/>
      <c r="V29" s="688"/>
      <c r="W29" s="1001">
        <f>AR13</f>
        <v>626.29999999999995</v>
      </c>
      <c r="X29" s="1002"/>
      <c r="Y29" s="1002"/>
      <c r="Z29" s="1002"/>
      <c r="AA29" s="1002"/>
      <c r="AB29" s="1002"/>
      <c r="AC29" s="1003"/>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92" t="s">
        <v>351</v>
      </c>
      <c r="B30" s="893"/>
      <c r="C30" s="893"/>
      <c r="D30" s="893"/>
      <c r="E30" s="893"/>
      <c r="F30" s="894"/>
      <c r="G30" s="803" t="s">
        <v>146</v>
      </c>
      <c r="H30" s="804"/>
      <c r="I30" s="804"/>
      <c r="J30" s="804"/>
      <c r="K30" s="804"/>
      <c r="L30" s="804"/>
      <c r="M30" s="804"/>
      <c r="N30" s="804"/>
      <c r="O30" s="805"/>
      <c r="P30" s="888" t="s">
        <v>59</v>
      </c>
      <c r="Q30" s="804"/>
      <c r="R30" s="804"/>
      <c r="S30" s="804"/>
      <c r="T30" s="804"/>
      <c r="U30" s="804"/>
      <c r="V30" s="804"/>
      <c r="W30" s="804"/>
      <c r="X30" s="805"/>
      <c r="Y30" s="885"/>
      <c r="Z30" s="886"/>
      <c r="AA30" s="887"/>
      <c r="AB30" s="889" t="s">
        <v>11</v>
      </c>
      <c r="AC30" s="890"/>
      <c r="AD30" s="891"/>
      <c r="AE30" s="889" t="s">
        <v>391</v>
      </c>
      <c r="AF30" s="890"/>
      <c r="AG30" s="890"/>
      <c r="AH30" s="891"/>
      <c r="AI30" s="889" t="s">
        <v>413</v>
      </c>
      <c r="AJ30" s="890"/>
      <c r="AK30" s="890"/>
      <c r="AL30" s="891"/>
      <c r="AM30" s="947" t="s">
        <v>418</v>
      </c>
      <c r="AN30" s="947"/>
      <c r="AO30" s="947"/>
      <c r="AP30" s="889"/>
      <c r="AQ30" s="797" t="s">
        <v>235</v>
      </c>
      <c r="AR30" s="798"/>
      <c r="AS30" s="798"/>
      <c r="AT30" s="799"/>
      <c r="AU30" s="804" t="s">
        <v>134</v>
      </c>
      <c r="AV30" s="804"/>
      <c r="AW30" s="804"/>
      <c r="AX30" s="948"/>
    </row>
    <row r="31" spans="1:50" ht="18.75" customHeight="1" x14ac:dyDescent="0.15">
      <c r="A31" s="429"/>
      <c r="B31" s="430"/>
      <c r="C31" s="430"/>
      <c r="D31" s="430"/>
      <c r="E31" s="430"/>
      <c r="F31" s="431"/>
      <c r="G31" s="445"/>
      <c r="H31" s="427"/>
      <c r="I31" s="427"/>
      <c r="J31" s="427"/>
      <c r="K31" s="427"/>
      <c r="L31" s="427"/>
      <c r="M31" s="427"/>
      <c r="N31" s="427"/>
      <c r="O31" s="446"/>
      <c r="P31" s="467"/>
      <c r="Q31" s="427"/>
      <c r="R31" s="427"/>
      <c r="S31" s="427"/>
      <c r="T31" s="427"/>
      <c r="U31" s="427"/>
      <c r="V31" s="427"/>
      <c r="W31" s="427"/>
      <c r="X31" s="446"/>
      <c r="Y31" s="484"/>
      <c r="Z31" s="485"/>
      <c r="AA31" s="486"/>
      <c r="AB31" s="246"/>
      <c r="AC31" s="247"/>
      <c r="AD31" s="248"/>
      <c r="AE31" s="246"/>
      <c r="AF31" s="247"/>
      <c r="AG31" s="247"/>
      <c r="AH31" s="248"/>
      <c r="AI31" s="246"/>
      <c r="AJ31" s="247"/>
      <c r="AK31" s="247"/>
      <c r="AL31" s="248"/>
      <c r="AM31" s="250"/>
      <c r="AN31" s="250"/>
      <c r="AO31" s="250"/>
      <c r="AP31" s="246"/>
      <c r="AQ31" s="774" t="s">
        <v>568</v>
      </c>
      <c r="AR31" s="200"/>
      <c r="AS31" s="132" t="s">
        <v>236</v>
      </c>
      <c r="AT31" s="133"/>
      <c r="AU31" s="199">
        <v>2</v>
      </c>
      <c r="AV31" s="199"/>
      <c r="AW31" s="427" t="s">
        <v>181</v>
      </c>
      <c r="AX31" s="428"/>
    </row>
    <row r="32" spans="1:50" ht="36" customHeight="1" x14ac:dyDescent="0.15">
      <c r="A32" s="432"/>
      <c r="B32" s="430"/>
      <c r="C32" s="430"/>
      <c r="D32" s="430"/>
      <c r="E32" s="430"/>
      <c r="F32" s="431"/>
      <c r="G32" s="593" t="s">
        <v>701</v>
      </c>
      <c r="H32" s="594"/>
      <c r="I32" s="594"/>
      <c r="J32" s="594"/>
      <c r="K32" s="594"/>
      <c r="L32" s="594"/>
      <c r="M32" s="594"/>
      <c r="N32" s="594"/>
      <c r="O32" s="595"/>
      <c r="P32" s="104" t="s">
        <v>707</v>
      </c>
      <c r="Q32" s="104"/>
      <c r="R32" s="104"/>
      <c r="S32" s="104"/>
      <c r="T32" s="104"/>
      <c r="U32" s="104"/>
      <c r="V32" s="104"/>
      <c r="W32" s="104"/>
      <c r="X32" s="105"/>
      <c r="Y32" s="503" t="s">
        <v>12</v>
      </c>
      <c r="Z32" s="563"/>
      <c r="AA32" s="564"/>
      <c r="AB32" s="493" t="s">
        <v>575</v>
      </c>
      <c r="AC32" s="493"/>
      <c r="AD32" s="493"/>
      <c r="AE32" s="217">
        <v>320</v>
      </c>
      <c r="AF32" s="218"/>
      <c r="AG32" s="218"/>
      <c r="AH32" s="218"/>
      <c r="AI32" s="217">
        <v>408</v>
      </c>
      <c r="AJ32" s="218"/>
      <c r="AK32" s="218"/>
      <c r="AL32" s="218"/>
      <c r="AM32" s="217">
        <v>454</v>
      </c>
      <c r="AN32" s="218"/>
      <c r="AO32" s="218"/>
      <c r="AP32" s="218"/>
      <c r="AQ32" s="352" t="s">
        <v>568</v>
      </c>
      <c r="AR32" s="207"/>
      <c r="AS32" s="207"/>
      <c r="AT32" s="353"/>
      <c r="AU32" s="218" t="s">
        <v>717</v>
      </c>
      <c r="AV32" s="218"/>
      <c r="AW32" s="218"/>
      <c r="AX32" s="220"/>
    </row>
    <row r="33" spans="1:50" ht="36" customHeight="1" x14ac:dyDescent="0.15">
      <c r="A33" s="433"/>
      <c r="B33" s="434"/>
      <c r="C33" s="434"/>
      <c r="D33" s="434"/>
      <c r="E33" s="434"/>
      <c r="F33" s="435"/>
      <c r="G33" s="596"/>
      <c r="H33" s="597"/>
      <c r="I33" s="597"/>
      <c r="J33" s="597"/>
      <c r="K33" s="597"/>
      <c r="L33" s="597"/>
      <c r="M33" s="597"/>
      <c r="N33" s="597"/>
      <c r="O33" s="598"/>
      <c r="P33" s="107"/>
      <c r="Q33" s="107"/>
      <c r="R33" s="107"/>
      <c r="S33" s="107"/>
      <c r="T33" s="107"/>
      <c r="U33" s="107"/>
      <c r="V33" s="107"/>
      <c r="W33" s="107"/>
      <c r="X33" s="108"/>
      <c r="Y33" s="447" t="s">
        <v>54</v>
      </c>
      <c r="Z33" s="448"/>
      <c r="AA33" s="449"/>
      <c r="AB33" s="555" t="s">
        <v>575</v>
      </c>
      <c r="AC33" s="555"/>
      <c r="AD33" s="555"/>
      <c r="AE33" s="217">
        <v>315</v>
      </c>
      <c r="AF33" s="218"/>
      <c r="AG33" s="218"/>
      <c r="AH33" s="218"/>
      <c r="AI33" s="217">
        <v>398</v>
      </c>
      <c r="AJ33" s="218"/>
      <c r="AK33" s="218"/>
      <c r="AL33" s="218"/>
      <c r="AM33" s="217">
        <v>488</v>
      </c>
      <c r="AN33" s="218"/>
      <c r="AO33" s="218"/>
      <c r="AP33" s="218"/>
      <c r="AQ33" s="352" t="s">
        <v>568</v>
      </c>
      <c r="AR33" s="207"/>
      <c r="AS33" s="207"/>
      <c r="AT33" s="353"/>
      <c r="AU33" s="218">
        <v>528</v>
      </c>
      <c r="AV33" s="218"/>
      <c r="AW33" s="218"/>
      <c r="AX33" s="220"/>
    </row>
    <row r="34" spans="1:50" ht="36" customHeight="1" x14ac:dyDescent="0.15">
      <c r="A34" s="432"/>
      <c r="B34" s="430"/>
      <c r="C34" s="430"/>
      <c r="D34" s="430"/>
      <c r="E34" s="430"/>
      <c r="F34" s="431"/>
      <c r="G34" s="599"/>
      <c r="H34" s="600"/>
      <c r="I34" s="600"/>
      <c r="J34" s="600"/>
      <c r="K34" s="600"/>
      <c r="L34" s="600"/>
      <c r="M34" s="600"/>
      <c r="N34" s="600"/>
      <c r="O34" s="601"/>
      <c r="P34" s="110"/>
      <c r="Q34" s="110"/>
      <c r="R34" s="110"/>
      <c r="S34" s="110"/>
      <c r="T34" s="110"/>
      <c r="U34" s="110"/>
      <c r="V34" s="110"/>
      <c r="W34" s="110"/>
      <c r="X34" s="111"/>
      <c r="Y34" s="447" t="s">
        <v>13</v>
      </c>
      <c r="Z34" s="448"/>
      <c r="AA34" s="449"/>
      <c r="AB34" s="588" t="s">
        <v>182</v>
      </c>
      <c r="AC34" s="588"/>
      <c r="AD34" s="588"/>
      <c r="AE34" s="217">
        <v>102</v>
      </c>
      <c r="AF34" s="218"/>
      <c r="AG34" s="218"/>
      <c r="AH34" s="218"/>
      <c r="AI34" s="217">
        <v>103</v>
      </c>
      <c r="AJ34" s="218"/>
      <c r="AK34" s="218"/>
      <c r="AL34" s="218"/>
      <c r="AM34" s="217">
        <v>93</v>
      </c>
      <c r="AN34" s="218"/>
      <c r="AO34" s="218"/>
      <c r="AP34" s="218"/>
      <c r="AQ34" s="352" t="s">
        <v>568</v>
      </c>
      <c r="AR34" s="207"/>
      <c r="AS34" s="207"/>
      <c r="AT34" s="353"/>
      <c r="AU34" s="218" t="s">
        <v>717</v>
      </c>
      <c r="AV34" s="218"/>
      <c r="AW34" s="218"/>
      <c r="AX34" s="220"/>
    </row>
    <row r="35" spans="1:50" ht="23.25" customHeight="1" x14ac:dyDescent="0.15">
      <c r="A35" s="225" t="s">
        <v>379</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800" t="s">
        <v>351</v>
      </c>
      <c r="B37" s="801"/>
      <c r="C37" s="801"/>
      <c r="D37" s="801"/>
      <c r="E37" s="801"/>
      <c r="F37" s="802"/>
      <c r="G37" s="442" t="s">
        <v>146</v>
      </c>
      <c r="H37" s="443"/>
      <c r="I37" s="443"/>
      <c r="J37" s="443"/>
      <c r="K37" s="443"/>
      <c r="L37" s="443"/>
      <c r="M37" s="443"/>
      <c r="N37" s="443"/>
      <c r="O37" s="444"/>
      <c r="P37" s="480" t="s">
        <v>59</v>
      </c>
      <c r="Q37" s="443"/>
      <c r="R37" s="443"/>
      <c r="S37" s="443"/>
      <c r="T37" s="443"/>
      <c r="U37" s="443"/>
      <c r="V37" s="443"/>
      <c r="W37" s="443"/>
      <c r="X37" s="444"/>
      <c r="Y37" s="481"/>
      <c r="Z37" s="482"/>
      <c r="AA37" s="483"/>
      <c r="AB37" s="439" t="s">
        <v>11</v>
      </c>
      <c r="AC37" s="440"/>
      <c r="AD37" s="441"/>
      <c r="AE37" s="243" t="s">
        <v>391</v>
      </c>
      <c r="AF37" s="244"/>
      <c r="AG37" s="244"/>
      <c r="AH37" s="245"/>
      <c r="AI37" s="243" t="s">
        <v>389</v>
      </c>
      <c r="AJ37" s="244"/>
      <c r="AK37" s="244"/>
      <c r="AL37" s="245"/>
      <c r="AM37" s="249" t="s">
        <v>418</v>
      </c>
      <c r="AN37" s="249"/>
      <c r="AO37" s="249"/>
      <c r="AP37" s="249"/>
      <c r="AQ37" s="150" t="s">
        <v>235</v>
      </c>
      <c r="AR37" s="151"/>
      <c r="AS37" s="151"/>
      <c r="AT37" s="152"/>
      <c r="AU37" s="443" t="s">
        <v>134</v>
      </c>
      <c r="AV37" s="443"/>
      <c r="AW37" s="443"/>
      <c r="AX37" s="942"/>
    </row>
    <row r="38" spans="1:50" ht="18.75" customHeight="1" x14ac:dyDescent="0.15">
      <c r="A38" s="429"/>
      <c r="B38" s="430"/>
      <c r="C38" s="430"/>
      <c r="D38" s="430"/>
      <c r="E38" s="430"/>
      <c r="F38" s="431"/>
      <c r="G38" s="445"/>
      <c r="H38" s="427"/>
      <c r="I38" s="427"/>
      <c r="J38" s="427"/>
      <c r="K38" s="427"/>
      <c r="L38" s="427"/>
      <c r="M38" s="427"/>
      <c r="N38" s="427"/>
      <c r="O38" s="446"/>
      <c r="P38" s="467"/>
      <c r="Q38" s="427"/>
      <c r="R38" s="427"/>
      <c r="S38" s="427"/>
      <c r="T38" s="427"/>
      <c r="U38" s="427"/>
      <c r="V38" s="427"/>
      <c r="W38" s="427"/>
      <c r="X38" s="446"/>
      <c r="Y38" s="484"/>
      <c r="Z38" s="485"/>
      <c r="AA38" s="486"/>
      <c r="AB38" s="246"/>
      <c r="AC38" s="247"/>
      <c r="AD38" s="248"/>
      <c r="AE38" s="246"/>
      <c r="AF38" s="247"/>
      <c r="AG38" s="247"/>
      <c r="AH38" s="248"/>
      <c r="AI38" s="246"/>
      <c r="AJ38" s="247"/>
      <c r="AK38" s="247"/>
      <c r="AL38" s="248"/>
      <c r="AM38" s="250"/>
      <c r="AN38" s="250"/>
      <c r="AO38" s="250"/>
      <c r="AP38" s="250"/>
      <c r="AQ38" s="774" t="s">
        <v>568</v>
      </c>
      <c r="AR38" s="200"/>
      <c r="AS38" s="132" t="s">
        <v>236</v>
      </c>
      <c r="AT38" s="133"/>
      <c r="AU38" s="199">
        <v>2</v>
      </c>
      <c r="AV38" s="199"/>
      <c r="AW38" s="427" t="s">
        <v>181</v>
      </c>
      <c r="AX38" s="428"/>
    </row>
    <row r="39" spans="1:50" ht="37.5" customHeight="1" x14ac:dyDescent="0.15">
      <c r="A39" s="432"/>
      <c r="B39" s="430"/>
      <c r="C39" s="430"/>
      <c r="D39" s="430"/>
      <c r="E39" s="430"/>
      <c r="F39" s="431"/>
      <c r="G39" s="593" t="s">
        <v>702</v>
      </c>
      <c r="H39" s="594"/>
      <c r="I39" s="594"/>
      <c r="J39" s="594"/>
      <c r="K39" s="594"/>
      <c r="L39" s="594"/>
      <c r="M39" s="594"/>
      <c r="N39" s="594"/>
      <c r="O39" s="595"/>
      <c r="P39" s="104" t="s">
        <v>708</v>
      </c>
      <c r="Q39" s="104"/>
      <c r="R39" s="104"/>
      <c r="S39" s="104"/>
      <c r="T39" s="104"/>
      <c r="U39" s="104"/>
      <c r="V39" s="104"/>
      <c r="W39" s="104"/>
      <c r="X39" s="105"/>
      <c r="Y39" s="503" t="s">
        <v>12</v>
      </c>
      <c r="Z39" s="563"/>
      <c r="AA39" s="564"/>
      <c r="AB39" s="493" t="s">
        <v>575</v>
      </c>
      <c r="AC39" s="493"/>
      <c r="AD39" s="493"/>
      <c r="AE39" s="217">
        <v>46</v>
      </c>
      <c r="AF39" s="218"/>
      <c r="AG39" s="218"/>
      <c r="AH39" s="218"/>
      <c r="AI39" s="217">
        <v>64</v>
      </c>
      <c r="AJ39" s="218"/>
      <c r="AK39" s="218"/>
      <c r="AL39" s="218"/>
      <c r="AM39" s="217">
        <v>86</v>
      </c>
      <c r="AN39" s="218"/>
      <c r="AO39" s="218"/>
      <c r="AP39" s="218"/>
      <c r="AQ39" s="352" t="s">
        <v>568</v>
      </c>
      <c r="AR39" s="207"/>
      <c r="AS39" s="207"/>
      <c r="AT39" s="353"/>
      <c r="AU39" s="218" t="s">
        <v>717</v>
      </c>
      <c r="AV39" s="218"/>
      <c r="AW39" s="218"/>
      <c r="AX39" s="220"/>
    </row>
    <row r="40" spans="1:50" ht="37.5" customHeight="1" x14ac:dyDescent="0.15">
      <c r="A40" s="433"/>
      <c r="B40" s="434"/>
      <c r="C40" s="434"/>
      <c r="D40" s="434"/>
      <c r="E40" s="434"/>
      <c r="F40" s="435"/>
      <c r="G40" s="596"/>
      <c r="H40" s="597"/>
      <c r="I40" s="597"/>
      <c r="J40" s="597"/>
      <c r="K40" s="597"/>
      <c r="L40" s="597"/>
      <c r="M40" s="597"/>
      <c r="N40" s="597"/>
      <c r="O40" s="598"/>
      <c r="P40" s="107"/>
      <c r="Q40" s="107"/>
      <c r="R40" s="107"/>
      <c r="S40" s="107"/>
      <c r="T40" s="107"/>
      <c r="U40" s="107"/>
      <c r="V40" s="107"/>
      <c r="W40" s="107"/>
      <c r="X40" s="108"/>
      <c r="Y40" s="447" t="s">
        <v>54</v>
      </c>
      <c r="Z40" s="448"/>
      <c r="AA40" s="449"/>
      <c r="AB40" s="555" t="s">
        <v>575</v>
      </c>
      <c r="AC40" s="555"/>
      <c r="AD40" s="555"/>
      <c r="AE40" s="217">
        <v>45</v>
      </c>
      <c r="AF40" s="218"/>
      <c r="AG40" s="218"/>
      <c r="AH40" s="218"/>
      <c r="AI40" s="217">
        <v>58</v>
      </c>
      <c r="AJ40" s="218"/>
      <c r="AK40" s="218"/>
      <c r="AL40" s="218"/>
      <c r="AM40" s="217">
        <v>76</v>
      </c>
      <c r="AN40" s="218"/>
      <c r="AO40" s="218"/>
      <c r="AP40" s="218"/>
      <c r="AQ40" s="352" t="s">
        <v>568</v>
      </c>
      <c r="AR40" s="207"/>
      <c r="AS40" s="207"/>
      <c r="AT40" s="353"/>
      <c r="AU40" s="218">
        <v>99</v>
      </c>
      <c r="AV40" s="218"/>
      <c r="AW40" s="218"/>
      <c r="AX40" s="220"/>
    </row>
    <row r="41" spans="1:50" ht="37.5" customHeight="1" x14ac:dyDescent="0.15">
      <c r="A41" s="436"/>
      <c r="B41" s="437"/>
      <c r="C41" s="437"/>
      <c r="D41" s="437"/>
      <c r="E41" s="437"/>
      <c r="F41" s="438"/>
      <c r="G41" s="599"/>
      <c r="H41" s="600"/>
      <c r="I41" s="600"/>
      <c r="J41" s="600"/>
      <c r="K41" s="600"/>
      <c r="L41" s="600"/>
      <c r="M41" s="600"/>
      <c r="N41" s="600"/>
      <c r="O41" s="601"/>
      <c r="P41" s="110"/>
      <c r="Q41" s="110"/>
      <c r="R41" s="110"/>
      <c r="S41" s="110"/>
      <c r="T41" s="110"/>
      <c r="U41" s="110"/>
      <c r="V41" s="110"/>
      <c r="W41" s="110"/>
      <c r="X41" s="111"/>
      <c r="Y41" s="447" t="s">
        <v>13</v>
      </c>
      <c r="Z41" s="448"/>
      <c r="AA41" s="449"/>
      <c r="AB41" s="588" t="s">
        <v>182</v>
      </c>
      <c r="AC41" s="588"/>
      <c r="AD41" s="588"/>
      <c r="AE41" s="217">
        <v>102</v>
      </c>
      <c r="AF41" s="218"/>
      <c r="AG41" s="218"/>
      <c r="AH41" s="218"/>
      <c r="AI41" s="217">
        <v>110</v>
      </c>
      <c r="AJ41" s="218"/>
      <c r="AK41" s="218"/>
      <c r="AL41" s="218"/>
      <c r="AM41" s="217">
        <v>113</v>
      </c>
      <c r="AN41" s="218"/>
      <c r="AO41" s="218"/>
      <c r="AP41" s="218"/>
      <c r="AQ41" s="352" t="s">
        <v>568</v>
      </c>
      <c r="AR41" s="207"/>
      <c r="AS41" s="207"/>
      <c r="AT41" s="353"/>
      <c r="AU41" s="218" t="s">
        <v>717</v>
      </c>
      <c r="AV41" s="218"/>
      <c r="AW41" s="218"/>
      <c r="AX41" s="220"/>
    </row>
    <row r="42" spans="1:50" ht="23.25" customHeight="1" x14ac:dyDescent="0.15">
      <c r="A42" s="225" t="s">
        <v>379</v>
      </c>
      <c r="B42" s="226"/>
      <c r="C42" s="226"/>
      <c r="D42" s="226"/>
      <c r="E42" s="226"/>
      <c r="F42" s="227"/>
      <c r="G42" s="231" t="s">
        <v>577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00" t="s">
        <v>351</v>
      </c>
      <c r="B44" s="801"/>
      <c r="C44" s="801"/>
      <c r="D44" s="801"/>
      <c r="E44" s="801"/>
      <c r="F44" s="802"/>
      <c r="G44" s="442" t="s">
        <v>146</v>
      </c>
      <c r="H44" s="443"/>
      <c r="I44" s="443"/>
      <c r="J44" s="443"/>
      <c r="K44" s="443"/>
      <c r="L44" s="443"/>
      <c r="M44" s="443"/>
      <c r="N44" s="443"/>
      <c r="O44" s="444"/>
      <c r="P44" s="480" t="s">
        <v>59</v>
      </c>
      <c r="Q44" s="443"/>
      <c r="R44" s="443"/>
      <c r="S44" s="443"/>
      <c r="T44" s="443"/>
      <c r="U44" s="443"/>
      <c r="V44" s="443"/>
      <c r="W44" s="443"/>
      <c r="X44" s="444"/>
      <c r="Y44" s="481"/>
      <c r="Z44" s="482"/>
      <c r="AA44" s="483"/>
      <c r="AB44" s="439" t="s">
        <v>11</v>
      </c>
      <c r="AC44" s="440"/>
      <c r="AD44" s="441"/>
      <c r="AE44" s="243" t="s">
        <v>391</v>
      </c>
      <c r="AF44" s="244"/>
      <c r="AG44" s="244"/>
      <c r="AH44" s="245"/>
      <c r="AI44" s="243" t="s">
        <v>389</v>
      </c>
      <c r="AJ44" s="244"/>
      <c r="AK44" s="244"/>
      <c r="AL44" s="245"/>
      <c r="AM44" s="249" t="s">
        <v>418</v>
      </c>
      <c r="AN44" s="249"/>
      <c r="AO44" s="249"/>
      <c r="AP44" s="249"/>
      <c r="AQ44" s="150" t="s">
        <v>235</v>
      </c>
      <c r="AR44" s="151"/>
      <c r="AS44" s="151"/>
      <c r="AT44" s="152"/>
      <c r="AU44" s="443" t="s">
        <v>134</v>
      </c>
      <c r="AV44" s="443"/>
      <c r="AW44" s="443"/>
      <c r="AX44" s="942"/>
    </row>
    <row r="45" spans="1:50" ht="18.75" customHeight="1" x14ac:dyDescent="0.15">
      <c r="A45" s="429"/>
      <c r="B45" s="430"/>
      <c r="C45" s="430"/>
      <c r="D45" s="430"/>
      <c r="E45" s="430"/>
      <c r="F45" s="431"/>
      <c r="G45" s="445"/>
      <c r="H45" s="427"/>
      <c r="I45" s="427"/>
      <c r="J45" s="427"/>
      <c r="K45" s="427"/>
      <c r="L45" s="427"/>
      <c r="M45" s="427"/>
      <c r="N45" s="427"/>
      <c r="O45" s="446"/>
      <c r="P45" s="467"/>
      <c r="Q45" s="427"/>
      <c r="R45" s="427"/>
      <c r="S45" s="427"/>
      <c r="T45" s="427"/>
      <c r="U45" s="427"/>
      <c r="V45" s="427"/>
      <c r="W45" s="427"/>
      <c r="X45" s="446"/>
      <c r="Y45" s="484"/>
      <c r="Z45" s="485"/>
      <c r="AA45" s="486"/>
      <c r="AB45" s="246"/>
      <c r="AC45" s="247"/>
      <c r="AD45" s="248"/>
      <c r="AE45" s="246"/>
      <c r="AF45" s="247"/>
      <c r="AG45" s="247"/>
      <c r="AH45" s="248"/>
      <c r="AI45" s="246"/>
      <c r="AJ45" s="247"/>
      <c r="AK45" s="247"/>
      <c r="AL45" s="248"/>
      <c r="AM45" s="250"/>
      <c r="AN45" s="250"/>
      <c r="AO45" s="250"/>
      <c r="AP45" s="250"/>
      <c r="AQ45" s="774" t="s">
        <v>561</v>
      </c>
      <c r="AR45" s="200"/>
      <c r="AS45" s="132" t="s">
        <v>236</v>
      </c>
      <c r="AT45" s="133"/>
      <c r="AU45" s="199">
        <v>2</v>
      </c>
      <c r="AV45" s="199"/>
      <c r="AW45" s="427" t="s">
        <v>181</v>
      </c>
      <c r="AX45" s="428"/>
    </row>
    <row r="46" spans="1:50" ht="36" customHeight="1" x14ac:dyDescent="0.15">
      <c r="A46" s="432"/>
      <c r="B46" s="430"/>
      <c r="C46" s="430"/>
      <c r="D46" s="430"/>
      <c r="E46" s="430"/>
      <c r="F46" s="431"/>
      <c r="G46" s="593" t="s">
        <v>704</v>
      </c>
      <c r="H46" s="594"/>
      <c r="I46" s="594"/>
      <c r="J46" s="594"/>
      <c r="K46" s="594"/>
      <c r="L46" s="594"/>
      <c r="M46" s="594"/>
      <c r="N46" s="594"/>
      <c r="O46" s="595"/>
      <c r="P46" s="104" t="s">
        <v>709</v>
      </c>
      <c r="Q46" s="104"/>
      <c r="R46" s="104"/>
      <c r="S46" s="104"/>
      <c r="T46" s="104"/>
      <c r="U46" s="104"/>
      <c r="V46" s="104"/>
      <c r="W46" s="104"/>
      <c r="X46" s="105"/>
      <c r="Y46" s="503" t="s">
        <v>12</v>
      </c>
      <c r="Z46" s="563"/>
      <c r="AA46" s="564"/>
      <c r="AB46" s="493" t="s">
        <v>574</v>
      </c>
      <c r="AC46" s="493"/>
      <c r="AD46" s="493"/>
      <c r="AE46" s="217">
        <v>528</v>
      </c>
      <c r="AF46" s="218"/>
      <c r="AG46" s="218"/>
      <c r="AH46" s="218"/>
      <c r="AI46" s="217">
        <v>634</v>
      </c>
      <c r="AJ46" s="218"/>
      <c r="AK46" s="218"/>
      <c r="AL46" s="218"/>
      <c r="AM46" s="217">
        <v>722</v>
      </c>
      <c r="AN46" s="218"/>
      <c r="AO46" s="218"/>
      <c r="AP46" s="218"/>
      <c r="AQ46" s="352" t="s">
        <v>561</v>
      </c>
      <c r="AR46" s="207"/>
      <c r="AS46" s="207"/>
      <c r="AT46" s="353"/>
      <c r="AU46" s="218" t="s">
        <v>561</v>
      </c>
      <c r="AV46" s="218"/>
      <c r="AW46" s="218"/>
      <c r="AX46" s="220"/>
    </row>
    <row r="47" spans="1:50" ht="36" customHeight="1" x14ac:dyDescent="0.15">
      <c r="A47" s="433"/>
      <c r="B47" s="434"/>
      <c r="C47" s="434"/>
      <c r="D47" s="434"/>
      <c r="E47" s="434"/>
      <c r="F47" s="435"/>
      <c r="G47" s="596"/>
      <c r="H47" s="597"/>
      <c r="I47" s="597"/>
      <c r="J47" s="597"/>
      <c r="K47" s="597"/>
      <c r="L47" s="597"/>
      <c r="M47" s="597"/>
      <c r="N47" s="597"/>
      <c r="O47" s="598"/>
      <c r="P47" s="107"/>
      <c r="Q47" s="107"/>
      <c r="R47" s="107"/>
      <c r="S47" s="107"/>
      <c r="T47" s="107"/>
      <c r="U47" s="107"/>
      <c r="V47" s="107"/>
      <c r="W47" s="107"/>
      <c r="X47" s="108"/>
      <c r="Y47" s="447" t="s">
        <v>54</v>
      </c>
      <c r="Z47" s="448"/>
      <c r="AA47" s="449"/>
      <c r="AB47" s="555" t="s">
        <v>574</v>
      </c>
      <c r="AC47" s="555"/>
      <c r="AD47" s="555"/>
      <c r="AE47" s="217">
        <v>504</v>
      </c>
      <c r="AF47" s="218"/>
      <c r="AG47" s="218"/>
      <c r="AH47" s="218"/>
      <c r="AI47" s="217">
        <v>641</v>
      </c>
      <c r="AJ47" s="218"/>
      <c r="AK47" s="218"/>
      <c r="AL47" s="218"/>
      <c r="AM47" s="217">
        <v>746</v>
      </c>
      <c r="AN47" s="218"/>
      <c r="AO47" s="218"/>
      <c r="AP47" s="218"/>
      <c r="AQ47" s="352" t="s">
        <v>561</v>
      </c>
      <c r="AR47" s="207"/>
      <c r="AS47" s="207"/>
      <c r="AT47" s="353"/>
      <c r="AU47" s="218">
        <v>865</v>
      </c>
      <c r="AV47" s="218"/>
      <c r="AW47" s="218"/>
      <c r="AX47" s="220"/>
    </row>
    <row r="48" spans="1:50" ht="36" customHeight="1" x14ac:dyDescent="0.15">
      <c r="A48" s="436"/>
      <c r="B48" s="437"/>
      <c r="C48" s="437"/>
      <c r="D48" s="437"/>
      <c r="E48" s="437"/>
      <c r="F48" s="438"/>
      <c r="G48" s="599"/>
      <c r="H48" s="600"/>
      <c r="I48" s="600"/>
      <c r="J48" s="600"/>
      <c r="K48" s="600"/>
      <c r="L48" s="600"/>
      <c r="M48" s="600"/>
      <c r="N48" s="600"/>
      <c r="O48" s="601"/>
      <c r="P48" s="110"/>
      <c r="Q48" s="110"/>
      <c r="R48" s="110"/>
      <c r="S48" s="110"/>
      <c r="T48" s="110"/>
      <c r="U48" s="110"/>
      <c r="V48" s="110"/>
      <c r="W48" s="110"/>
      <c r="X48" s="111"/>
      <c r="Y48" s="447" t="s">
        <v>13</v>
      </c>
      <c r="Z48" s="448"/>
      <c r="AA48" s="449"/>
      <c r="AB48" s="588" t="s">
        <v>182</v>
      </c>
      <c r="AC48" s="588"/>
      <c r="AD48" s="588"/>
      <c r="AE48" s="217">
        <v>105</v>
      </c>
      <c r="AF48" s="218"/>
      <c r="AG48" s="218"/>
      <c r="AH48" s="218"/>
      <c r="AI48" s="217">
        <v>99</v>
      </c>
      <c r="AJ48" s="218"/>
      <c r="AK48" s="218"/>
      <c r="AL48" s="218"/>
      <c r="AM48" s="217">
        <v>97</v>
      </c>
      <c r="AN48" s="218"/>
      <c r="AO48" s="218"/>
      <c r="AP48" s="218"/>
      <c r="AQ48" s="352" t="s">
        <v>561</v>
      </c>
      <c r="AR48" s="207"/>
      <c r="AS48" s="207"/>
      <c r="AT48" s="353"/>
      <c r="AU48" s="218" t="s">
        <v>407</v>
      </c>
      <c r="AV48" s="218"/>
      <c r="AW48" s="218"/>
      <c r="AX48" s="220"/>
    </row>
    <row r="49" spans="1:50" ht="23.25" customHeight="1" x14ac:dyDescent="0.15">
      <c r="A49" s="225" t="s">
        <v>379</v>
      </c>
      <c r="B49" s="226"/>
      <c r="C49" s="226"/>
      <c r="D49" s="226"/>
      <c r="E49" s="226"/>
      <c r="F49" s="227"/>
      <c r="G49" s="231" t="s">
        <v>576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9" t="s">
        <v>351</v>
      </c>
      <c r="B51" s="430"/>
      <c r="C51" s="430"/>
      <c r="D51" s="430"/>
      <c r="E51" s="430"/>
      <c r="F51" s="431"/>
      <c r="G51" s="442" t="s">
        <v>146</v>
      </c>
      <c r="H51" s="443"/>
      <c r="I51" s="443"/>
      <c r="J51" s="443"/>
      <c r="K51" s="443"/>
      <c r="L51" s="443"/>
      <c r="M51" s="443"/>
      <c r="N51" s="443"/>
      <c r="O51" s="444"/>
      <c r="P51" s="480" t="s">
        <v>59</v>
      </c>
      <c r="Q51" s="443"/>
      <c r="R51" s="443"/>
      <c r="S51" s="443"/>
      <c r="T51" s="443"/>
      <c r="U51" s="443"/>
      <c r="V51" s="443"/>
      <c r="W51" s="443"/>
      <c r="X51" s="444"/>
      <c r="Y51" s="481"/>
      <c r="Z51" s="482"/>
      <c r="AA51" s="483"/>
      <c r="AB51" s="439" t="s">
        <v>11</v>
      </c>
      <c r="AC51" s="440"/>
      <c r="AD51" s="441"/>
      <c r="AE51" s="243" t="s">
        <v>391</v>
      </c>
      <c r="AF51" s="244"/>
      <c r="AG51" s="244"/>
      <c r="AH51" s="245"/>
      <c r="AI51" s="243" t="s">
        <v>389</v>
      </c>
      <c r="AJ51" s="244"/>
      <c r="AK51" s="244"/>
      <c r="AL51" s="245"/>
      <c r="AM51" s="249" t="s">
        <v>418</v>
      </c>
      <c r="AN51" s="249"/>
      <c r="AO51" s="249"/>
      <c r="AP51" s="249"/>
      <c r="AQ51" s="150" t="s">
        <v>235</v>
      </c>
      <c r="AR51" s="151"/>
      <c r="AS51" s="151"/>
      <c r="AT51" s="152"/>
      <c r="AU51" s="956" t="s">
        <v>134</v>
      </c>
      <c r="AV51" s="956"/>
      <c r="AW51" s="956"/>
      <c r="AX51" s="957"/>
    </row>
    <row r="52" spans="1:50" ht="18.75" customHeight="1" x14ac:dyDescent="0.15">
      <c r="A52" s="429"/>
      <c r="B52" s="430"/>
      <c r="C52" s="430"/>
      <c r="D52" s="430"/>
      <c r="E52" s="430"/>
      <c r="F52" s="431"/>
      <c r="G52" s="445"/>
      <c r="H52" s="427"/>
      <c r="I52" s="427"/>
      <c r="J52" s="427"/>
      <c r="K52" s="427"/>
      <c r="L52" s="427"/>
      <c r="M52" s="427"/>
      <c r="N52" s="427"/>
      <c r="O52" s="446"/>
      <c r="P52" s="467"/>
      <c r="Q52" s="427"/>
      <c r="R52" s="427"/>
      <c r="S52" s="427"/>
      <c r="T52" s="427"/>
      <c r="U52" s="427"/>
      <c r="V52" s="427"/>
      <c r="W52" s="427"/>
      <c r="X52" s="446"/>
      <c r="Y52" s="484"/>
      <c r="Z52" s="485"/>
      <c r="AA52" s="486"/>
      <c r="AB52" s="246"/>
      <c r="AC52" s="247"/>
      <c r="AD52" s="248"/>
      <c r="AE52" s="246"/>
      <c r="AF52" s="247"/>
      <c r="AG52" s="247"/>
      <c r="AH52" s="248"/>
      <c r="AI52" s="246"/>
      <c r="AJ52" s="247"/>
      <c r="AK52" s="247"/>
      <c r="AL52" s="248"/>
      <c r="AM52" s="250"/>
      <c r="AN52" s="250"/>
      <c r="AO52" s="250"/>
      <c r="AP52" s="250"/>
      <c r="AQ52" s="774" t="s">
        <v>561</v>
      </c>
      <c r="AR52" s="200"/>
      <c r="AS52" s="132" t="s">
        <v>236</v>
      </c>
      <c r="AT52" s="133"/>
      <c r="AU52" s="199">
        <v>2</v>
      </c>
      <c r="AV52" s="199"/>
      <c r="AW52" s="427" t="s">
        <v>181</v>
      </c>
      <c r="AX52" s="428"/>
    </row>
    <row r="53" spans="1:50" ht="36.75" customHeight="1" x14ac:dyDescent="0.15">
      <c r="A53" s="432"/>
      <c r="B53" s="430"/>
      <c r="C53" s="430"/>
      <c r="D53" s="430"/>
      <c r="E53" s="430"/>
      <c r="F53" s="431"/>
      <c r="G53" s="593" t="s">
        <v>703</v>
      </c>
      <c r="H53" s="594"/>
      <c r="I53" s="594"/>
      <c r="J53" s="594"/>
      <c r="K53" s="594"/>
      <c r="L53" s="594"/>
      <c r="M53" s="594"/>
      <c r="N53" s="594"/>
      <c r="O53" s="595"/>
      <c r="P53" s="104" t="s">
        <v>710</v>
      </c>
      <c r="Q53" s="104"/>
      <c r="R53" s="104"/>
      <c r="S53" s="104"/>
      <c r="T53" s="104"/>
      <c r="U53" s="104"/>
      <c r="V53" s="104"/>
      <c r="W53" s="104"/>
      <c r="X53" s="105"/>
      <c r="Y53" s="503" t="s">
        <v>12</v>
      </c>
      <c r="Z53" s="563"/>
      <c r="AA53" s="564"/>
      <c r="AB53" s="493" t="s">
        <v>574</v>
      </c>
      <c r="AC53" s="493"/>
      <c r="AD53" s="493"/>
      <c r="AE53" s="217">
        <v>135</v>
      </c>
      <c r="AF53" s="218"/>
      <c r="AG53" s="218"/>
      <c r="AH53" s="218"/>
      <c r="AI53" s="217">
        <v>151</v>
      </c>
      <c r="AJ53" s="218"/>
      <c r="AK53" s="218"/>
      <c r="AL53" s="218"/>
      <c r="AM53" s="217">
        <v>181</v>
      </c>
      <c r="AN53" s="218"/>
      <c r="AO53" s="218"/>
      <c r="AP53" s="218"/>
      <c r="AQ53" s="352" t="s">
        <v>561</v>
      </c>
      <c r="AR53" s="207"/>
      <c r="AS53" s="207"/>
      <c r="AT53" s="353"/>
      <c r="AU53" s="218" t="s">
        <v>561</v>
      </c>
      <c r="AV53" s="218"/>
      <c r="AW53" s="218"/>
      <c r="AX53" s="220"/>
    </row>
    <row r="54" spans="1:50" ht="36.75" customHeight="1" x14ac:dyDescent="0.15">
      <c r="A54" s="433"/>
      <c r="B54" s="434"/>
      <c r="C54" s="434"/>
      <c r="D54" s="434"/>
      <c r="E54" s="434"/>
      <c r="F54" s="435"/>
      <c r="G54" s="596"/>
      <c r="H54" s="597"/>
      <c r="I54" s="597"/>
      <c r="J54" s="597"/>
      <c r="K54" s="597"/>
      <c r="L54" s="597"/>
      <c r="M54" s="597"/>
      <c r="N54" s="597"/>
      <c r="O54" s="598"/>
      <c r="P54" s="107"/>
      <c r="Q54" s="107"/>
      <c r="R54" s="107"/>
      <c r="S54" s="107"/>
      <c r="T54" s="107"/>
      <c r="U54" s="107"/>
      <c r="V54" s="107"/>
      <c r="W54" s="107"/>
      <c r="X54" s="108"/>
      <c r="Y54" s="447" t="s">
        <v>54</v>
      </c>
      <c r="Z54" s="448"/>
      <c r="AA54" s="449"/>
      <c r="AB54" s="555" t="s">
        <v>574</v>
      </c>
      <c r="AC54" s="555"/>
      <c r="AD54" s="555"/>
      <c r="AE54" s="217">
        <v>135</v>
      </c>
      <c r="AF54" s="218"/>
      <c r="AG54" s="218"/>
      <c r="AH54" s="218"/>
      <c r="AI54" s="217">
        <v>159</v>
      </c>
      <c r="AJ54" s="218"/>
      <c r="AK54" s="218"/>
      <c r="AL54" s="218"/>
      <c r="AM54" s="217">
        <v>174</v>
      </c>
      <c r="AN54" s="218"/>
      <c r="AO54" s="218"/>
      <c r="AP54" s="218"/>
      <c r="AQ54" s="352" t="s">
        <v>561</v>
      </c>
      <c r="AR54" s="207"/>
      <c r="AS54" s="207"/>
      <c r="AT54" s="353"/>
      <c r="AU54" s="218">
        <v>205</v>
      </c>
      <c r="AV54" s="218"/>
      <c r="AW54" s="218"/>
      <c r="AX54" s="220"/>
    </row>
    <row r="55" spans="1:50" ht="36.75" customHeight="1" x14ac:dyDescent="0.15">
      <c r="A55" s="436"/>
      <c r="B55" s="437"/>
      <c r="C55" s="437"/>
      <c r="D55" s="437"/>
      <c r="E55" s="437"/>
      <c r="F55" s="438"/>
      <c r="G55" s="599"/>
      <c r="H55" s="600"/>
      <c r="I55" s="600"/>
      <c r="J55" s="600"/>
      <c r="K55" s="600"/>
      <c r="L55" s="600"/>
      <c r="M55" s="600"/>
      <c r="N55" s="600"/>
      <c r="O55" s="601"/>
      <c r="P55" s="110"/>
      <c r="Q55" s="110"/>
      <c r="R55" s="110"/>
      <c r="S55" s="110"/>
      <c r="T55" s="110"/>
      <c r="U55" s="110"/>
      <c r="V55" s="110"/>
      <c r="W55" s="110"/>
      <c r="X55" s="111"/>
      <c r="Y55" s="447" t="s">
        <v>13</v>
      </c>
      <c r="Z55" s="448"/>
      <c r="AA55" s="449"/>
      <c r="AB55" s="623" t="s">
        <v>14</v>
      </c>
      <c r="AC55" s="623"/>
      <c r="AD55" s="623"/>
      <c r="AE55" s="217">
        <v>100</v>
      </c>
      <c r="AF55" s="218"/>
      <c r="AG55" s="218"/>
      <c r="AH55" s="218"/>
      <c r="AI55" s="217">
        <v>95</v>
      </c>
      <c r="AJ55" s="218"/>
      <c r="AK55" s="218"/>
      <c r="AL55" s="218"/>
      <c r="AM55" s="217">
        <v>104</v>
      </c>
      <c r="AN55" s="218"/>
      <c r="AO55" s="218"/>
      <c r="AP55" s="218"/>
      <c r="AQ55" s="352" t="s">
        <v>561</v>
      </c>
      <c r="AR55" s="207"/>
      <c r="AS55" s="207"/>
      <c r="AT55" s="353"/>
      <c r="AU55" s="218" t="s">
        <v>407</v>
      </c>
      <c r="AV55" s="218"/>
      <c r="AW55" s="218"/>
      <c r="AX55" s="220"/>
    </row>
    <row r="56" spans="1:50" ht="23.25" customHeight="1" x14ac:dyDescent="0.15">
      <c r="A56" s="225" t="s">
        <v>379</v>
      </c>
      <c r="B56" s="226"/>
      <c r="C56" s="226"/>
      <c r="D56" s="226"/>
      <c r="E56" s="226"/>
      <c r="F56" s="227"/>
      <c r="G56" s="231" t="s">
        <v>576</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9" t="s">
        <v>351</v>
      </c>
      <c r="B58" s="430"/>
      <c r="C58" s="430"/>
      <c r="D58" s="430"/>
      <c r="E58" s="430"/>
      <c r="F58" s="431"/>
      <c r="G58" s="442" t="s">
        <v>146</v>
      </c>
      <c r="H58" s="443"/>
      <c r="I58" s="443"/>
      <c r="J58" s="443"/>
      <c r="K58" s="443"/>
      <c r="L58" s="443"/>
      <c r="M58" s="443"/>
      <c r="N58" s="443"/>
      <c r="O58" s="444"/>
      <c r="P58" s="480" t="s">
        <v>59</v>
      </c>
      <c r="Q58" s="443"/>
      <c r="R58" s="443"/>
      <c r="S58" s="443"/>
      <c r="T58" s="443"/>
      <c r="U58" s="443"/>
      <c r="V58" s="443"/>
      <c r="W58" s="443"/>
      <c r="X58" s="444"/>
      <c r="Y58" s="481"/>
      <c r="Z58" s="482"/>
      <c r="AA58" s="483"/>
      <c r="AB58" s="439" t="s">
        <v>11</v>
      </c>
      <c r="AC58" s="440"/>
      <c r="AD58" s="441"/>
      <c r="AE58" s="243" t="s">
        <v>391</v>
      </c>
      <c r="AF58" s="244"/>
      <c r="AG58" s="244"/>
      <c r="AH58" s="245"/>
      <c r="AI58" s="243" t="s">
        <v>389</v>
      </c>
      <c r="AJ58" s="244"/>
      <c r="AK58" s="244"/>
      <c r="AL58" s="245"/>
      <c r="AM58" s="249" t="s">
        <v>418</v>
      </c>
      <c r="AN58" s="249"/>
      <c r="AO58" s="249"/>
      <c r="AP58" s="249"/>
      <c r="AQ58" s="150" t="s">
        <v>235</v>
      </c>
      <c r="AR58" s="151"/>
      <c r="AS58" s="151"/>
      <c r="AT58" s="152"/>
      <c r="AU58" s="956" t="s">
        <v>134</v>
      </c>
      <c r="AV58" s="956"/>
      <c r="AW58" s="956"/>
      <c r="AX58" s="957"/>
    </row>
    <row r="59" spans="1:50" ht="18.75" hidden="1" customHeight="1" x14ac:dyDescent="0.15">
      <c r="A59" s="429"/>
      <c r="B59" s="430"/>
      <c r="C59" s="430"/>
      <c r="D59" s="430"/>
      <c r="E59" s="430"/>
      <c r="F59" s="431"/>
      <c r="G59" s="445"/>
      <c r="H59" s="427"/>
      <c r="I59" s="427"/>
      <c r="J59" s="427"/>
      <c r="K59" s="427"/>
      <c r="L59" s="427"/>
      <c r="M59" s="427"/>
      <c r="N59" s="427"/>
      <c r="O59" s="446"/>
      <c r="P59" s="467"/>
      <c r="Q59" s="427"/>
      <c r="R59" s="427"/>
      <c r="S59" s="427"/>
      <c r="T59" s="427"/>
      <c r="U59" s="427"/>
      <c r="V59" s="427"/>
      <c r="W59" s="427"/>
      <c r="X59" s="446"/>
      <c r="Y59" s="484"/>
      <c r="Z59" s="485"/>
      <c r="AA59" s="486"/>
      <c r="AB59" s="246"/>
      <c r="AC59" s="247"/>
      <c r="AD59" s="248"/>
      <c r="AE59" s="246"/>
      <c r="AF59" s="247"/>
      <c r="AG59" s="247"/>
      <c r="AH59" s="248"/>
      <c r="AI59" s="246"/>
      <c r="AJ59" s="247"/>
      <c r="AK59" s="247"/>
      <c r="AL59" s="248"/>
      <c r="AM59" s="250"/>
      <c r="AN59" s="250"/>
      <c r="AO59" s="250"/>
      <c r="AP59" s="250"/>
      <c r="AQ59" s="774"/>
      <c r="AR59" s="200"/>
      <c r="AS59" s="132" t="s">
        <v>236</v>
      </c>
      <c r="AT59" s="133"/>
      <c r="AU59" s="199"/>
      <c r="AV59" s="199"/>
      <c r="AW59" s="427" t="s">
        <v>181</v>
      </c>
      <c r="AX59" s="428"/>
    </row>
    <row r="60" spans="1:50" ht="23.25" hidden="1" customHeight="1" x14ac:dyDescent="0.15">
      <c r="A60" s="432"/>
      <c r="B60" s="430"/>
      <c r="C60" s="430"/>
      <c r="D60" s="430"/>
      <c r="E60" s="430"/>
      <c r="F60" s="431"/>
      <c r="G60" s="593"/>
      <c r="H60" s="594"/>
      <c r="I60" s="594"/>
      <c r="J60" s="594"/>
      <c r="K60" s="594"/>
      <c r="L60" s="594"/>
      <c r="M60" s="594"/>
      <c r="N60" s="594"/>
      <c r="O60" s="595"/>
      <c r="P60" s="104"/>
      <c r="Q60" s="104"/>
      <c r="R60" s="104"/>
      <c r="S60" s="104"/>
      <c r="T60" s="104"/>
      <c r="U60" s="104"/>
      <c r="V60" s="104"/>
      <c r="W60" s="104"/>
      <c r="X60" s="105"/>
      <c r="Y60" s="503" t="s">
        <v>12</v>
      </c>
      <c r="Z60" s="563"/>
      <c r="AA60" s="564"/>
      <c r="AB60" s="493"/>
      <c r="AC60" s="493"/>
      <c r="AD60" s="493"/>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33"/>
      <c r="B61" s="434"/>
      <c r="C61" s="434"/>
      <c r="D61" s="434"/>
      <c r="E61" s="434"/>
      <c r="F61" s="435"/>
      <c r="G61" s="596"/>
      <c r="H61" s="597"/>
      <c r="I61" s="597"/>
      <c r="J61" s="597"/>
      <c r="K61" s="597"/>
      <c r="L61" s="597"/>
      <c r="M61" s="597"/>
      <c r="N61" s="597"/>
      <c r="O61" s="598"/>
      <c r="P61" s="107"/>
      <c r="Q61" s="107"/>
      <c r="R61" s="107"/>
      <c r="S61" s="107"/>
      <c r="T61" s="107"/>
      <c r="U61" s="107"/>
      <c r="V61" s="107"/>
      <c r="W61" s="107"/>
      <c r="X61" s="108"/>
      <c r="Y61" s="447" t="s">
        <v>54</v>
      </c>
      <c r="Z61" s="448"/>
      <c r="AA61" s="449"/>
      <c r="AB61" s="555"/>
      <c r="AC61" s="555"/>
      <c r="AD61" s="555"/>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33"/>
      <c r="B62" s="434"/>
      <c r="C62" s="434"/>
      <c r="D62" s="434"/>
      <c r="E62" s="434"/>
      <c r="F62" s="435"/>
      <c r="G62" s="599"/>
      <c r="H62" s="600"/>
      <c r="I62" s="600"/>
      <c r="J62" s="600"/>
      <c r="K62" s="600"/>
      <c r="L62" s="600"/>
      <c r="M62" s="600"/>
      <c r="N62" s="600"/>
      <c r="O62" s="601"/>
      <c r="P62" s="110"/>
      <c r="Q62" s="110"/>
      <c r="R62" s="110"/>
      <c r="S62" s="110"/>
      <c r="T62" s="110"/>
      <c r="U62" s="110"/>
      <c r="V62" s="110"/>
      <c r="W62" s="110"/>
      <c r="X62" s="111"/>
      <c r="Y62" s="447" t="s">
        <v>13</v>
      </c>
      <c r="Z62" s="448"/>
      <c r="AA62" s="449"/>
      <c r="AB62" s="588" t="s">
        <v>14</v>
      </c>
      <c r="AC62" s="588"/>
      <c r="AD62" s="588"/>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14" t="s">
        <v>352</v>
      </c>
      <c r="B65" s="515"/>
      <c r="C65" s="515"/>
      <c r="D65" s="515"/>
      <c r="E65" s="515"/>
      <c r="F65" s="516"/>
      <c r="G65" s="517"/>
      <c r="H65" s="238" t="s">
        <v>146</v>
      </c>
      <c r="I65" s="238"/>
      <c r="J65" s="238"/>
      <c r="K65" s="238"/>
      <c r="L65" s="238"/>
      <c r="M65" s="238"/>
      <c r="N65" s="238"/>
      <c r="O65" s="239"/>
      <c r="P65" s="237" t="s">
        <v>59</v>
      </c>
      <c r="Q65" s="238"/>
      <c r="R65" s="238"/>
      <c r="S65" s="238"/>
      <c r="T65" s="238"/>
      <c r="U65" s="238"/>
      <c r="V65" s="239"/>
      <c r="W65" s="519" t="s">
        <v>347</v>
      </c>
      <c r="X65" s="520"/>
      <c r="Y65" s="523"/>
      <c r="Z65" s="523"/>
      <c r="AA65" s="524"/>
      <c r="AB65" s="237" t="s">
        <v>11</v>
      </c>
      <c r="AC65" s="238"/>
      <c r="AD65" s="239"/>
      <c r="AE65" s="243" t="s">
        <v>391</v>
      </c>
      <c r="AF65" s="244"/>
      <c r="AG65" s="244"/>
      <c r="AH65" s="245"/>
      <c r="AI65" s="243" t="s">
        <v>389</v>
      </c>
      <c r="AJ65" s="244"/>
      <c r="AK65" s="244"/>
      <c r="AL65" s="245"/>
      <c r="AM65" s="249" t="s">
        <v>418</v>
      </c>
      <c r="AN65" s="249"/>
      <c r="AO65" s="249"/>
      <c r="AP65" s="249"/>
      <c r="AQ65" s="237" t="s">
        <v>235</v>
      </c>
      <c r="AR65" s="238"/>
      <c r="AS65" s="238"/>
      <c r="AT65" s="239"/>
      <c r="AU65" s="251" t="s">
        <v>134</v>
      </c>
      <c r="AV65" s="251"/>
      <c r="AW65" s="251"/>
      <c r="AX65" s="252"/>
    </row>
    <row r="66" spans="1:50" ht="18.75" hidden="1" customHeight="1" x14ac:dyDescent="0.15">
      <c r="A66" s="507"/>
      <c r="B66" s="508"/>
      <c r="C66" s="508"/>
      <c r="D66" s="508"/>
      <c r="E66" s="508"/>
      <c r="F66" s="509"/>
      <c r="G66" s="518"/>
      <c r="H66" s="241"/>
      <c r="I66" s="241"/>
      <c r="J66" s="241"/>
      <c r="K66" s="241"/>
      <c r="L66" s="241"/>
      <c r="M66" s="241"/>
      <c r="N66" s="241"/>
      <c r="O66" s="242"/>
      <c r="P66" s="240"/>
      <c r="Q66" s="241"/>
      <c r="R66" s="241"/>
      <c r="S66" s="241"/>
      <c r="T66" s="241"/>
      <c r="U66" s="241"/>
      <c r="V66" s="242"/>
      <c r="W66" s="521"/>
      <c r="X66" s="522"/>
      <c r="Y66" s="525"/>
      <c r="Z66" s="525"/>
      <c r="AA66" s="526"/>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507"/>
      <c r="B67" s="508"/>
      <c r="C67" s="508"/>
      <c r="D67" s="508"/>
      <c r="E67" s="508"/>
      <c r="F67" s="509"/>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07"/>
      <c r="B68" s="508"/>
      <c r="C68" s="508"/>
      <c r="D68" s="508"/>
      <c r="E68" s="508"/>
      <c r="F68" s="50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07"/>
      <c r="B69" s="508"/>
      <c r="C69" s="508"/>
      <c r="D69" s="508"/>
      <c r="E69" s="508"/>
      <c r="F69" s="50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07" t="s">
        <v>357</v>
      </c>
      <c r="B70" s="508"/>
      <c r="C70" s="508"/>
      <c r="D70" s="508"/>
      <c r="E70" s="508"/>
      <c r="F70" s="509"/>
      <c r="G70" s="255" t="s">
        <v>238</v>
      </c>
      <c r="H70" s="308"/>
      <c r="I70" s="308"/>
      <c r="J70" s="308"/>
      <c r="K70" s="308"/>
      <c r="L70" s="308"/>
      <c r="M70" s="308"/>
      <c r="N70" s="308"/>
      <c r="O70" s="308"/>
      <c r="P70" s="308"/>
      <c r="Q70" s="308"/>
      <c r="R70" s="308"/>
      <c r="S70" s="308"/>
      <c r="T70" s="308"/>
      <c r="U70" s="308"/>
      <c r="V70" s="308"/>
      <c r="W70" s="311" t="s">
        <v>368</v>
      </c>
      <c r="X70" s="312"/>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07"/>
      <c r="B71" s="508"/>
      <c r="C71" s="508"/>
      <c r="D71" s="508"/>
      <c r="E71" s="508"/>
      <c r="F71" s="509"/>
      <c r="G71" s="255"/>
      <c r="H71" s="309"/>
      <c r="I71" s="309"/>
      <c r="J71" s="309"/>
      <c r="K71" s="309"/>
      <c r="L71" s="309"/>
      <c r="M71" s="309"/>
      <c r="N71" s="309"/>
      <c r="O71" s="309"/>
      <c r="P71" s="309"/>
      <c r="Q71" s="309"/>
      <c r="R71" s="309"/>
      <c r="S71" s="309"/>
      <c r="T71" s="309"/>
      <c r="U71" s="309"/>
      <c r="V71" s="309"/>
      <c r="W71" s="313"/>
      <c r="X71" s="314"/>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10"/>
      <c r="B72" s="511"/>
      <c r="C72" s="511"/>
      <c r="D72" s="511"/>
      <c r="E72" s="511"/>
      <c r="F72" s="512"/>
      <c r="G72" s="255"/>
      <c r="H72" s="310"/>
      <c r="I72" s="310"/>
      <c r="J72" s="310"/>
      <c r="K72" s="310"/>
      <c r="L72" s="310"/>
      <c r="M72" s="310"/>
      <c r="N72" s="310"/>
      <c r="O72" s="310"/>
      <c r="P72" s="310"/>
      <c r="Q72" s="310"/>
      <c r="R72" s="310"/>
      <c r="S72" s="310"/>
      <c r="T72" s="310"/>
      <c r="U72" s="310"/>
      <c r="V72" s="310"/>
      <c r="W72" s="315"/>
      <c r="X72" s="316"/>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38" t="s">
        <v>352</v>
      </c>
      <c r="B73" s="539"/>
      <c r="C73" s="539"/>
      <c r="D73" s="539"/>
      <c r="E73" s="539"/>
      <c r="F73" s="540"/>
      <c r="G73" s="611"/>
      <c r="H73" s="129" t="s">
        <v>146</v>
      </c>
      <c r="I73" s="129"/>
      <c r="J73" s="129"/>
      <c r="K73" s="129"/>
      <c r="L73" s="129"/>
      <c r="M73" s="129"/>
      <c r="N73" s="129"/>
      <c r="O73" s="130"/>
      <c r="P73" s="159" t="s">
        <v>59</v>
      </c>
      <c r="Q73" s="129"/>
      <c r="R73" s="129"/>
      <c r="S73" s="129"/>
      <c r="T73" s="129"/>
      <c r="U73" s="129"/>
      <c r="V73" s="129"/>
      <c r="W73" s="129"/>
      <c r="X73" s="130"/>
      <c r="Y73" s="613"/>
      <c r="Z73" s="614"/>
      <c r="AA73" s="615"/>
      <c r="AB73" s="159" t="s">
        <v>11</v>
      </c>
      <c r="AC73" s="129"/>
      <c r="AD73" s="130"/>
      <c r="AE73" s="243" t="s">
        <v>391</v>
      </c>
      <c r="AF73" s="244"/>
      <c r="AG73" s="244"/>
      <c r="AH73" s="245"/>
      <c r="AI73" s="243" t="s">
        <v>389</v>
      </c>
      <c r="AJ73" s="244"/>
      <c r="AK73" s="244"/>
      <c r="AL73" s="245"/>
      <c r="AM73" s="249" t="s">
        <v>418</v>
      </c>
      <c r="AN73" s="249"/>
      <c r="AO73" s="249"/>
      <c r="AP73" s="249"/>
      <c r="AQ73" s="159" t="s">
        <v>235</v>
      </c>
      <c r="AR73" s="129"/>
      <c r="AS73" s="129"/>
      <c r="AT73" s="130"/>
      <c r="AU73" s="134" t="s">
        <v>134</v>
      </c>
      <c r="AV73" s="135"/>
      <c r="AW73" s="135"/>
      <c r="AX73" s="136"/>
    </row>
    <row r="74" spans="1:50" ht="18.75" hidden="1" customHeight="1" x14ac:dyDescent="0.15">
      <c r="A74" s="541"/>
      <c r="B74" s="542"/>
      <c r="C74" s="542"/>
      <c r="D74" s="542"/>
      <c r="E74" s="542"/>
      <c r="F74" s="543"/>
      <c r="G74" s="612"/>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74"/>
      <c r="AR74" s="200"/>
      <c r="AS74" s="132" t="s">
        <v>236</v>
      </c>
      <c r="AT74" s="133"/>
      <c r="AU74" s="774"/>
      <c r="AV74" s="200"/>
      <c r="AW74" s="132" t="s">
        <v>181</v>
      </c>
      <c r="AX74" s="195"/>
    </row>
    <row r="75" spans="1:50" ht="23.25" hidden="1" customHeight="1" x14ac:dyDescent="0.15">
      <c r="A75" s="541"/>
      <c r="B75" s="542"/>
      <c r="C75" s="542"/>
      <c r="D75" s="542"/>
      <c r="E75" s="542"/>
      <c r="F75" s="543"/>
      <c r="G75" s="638"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41"/>
      <c r="B76" s="542"/>
      <c r="C76" s="542"/>
      <c r="D76" s="542"/>
      <c r="E76" s="542"/>
      <c r="F76" s="543"/>
      <c r="G76" s="639"/>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41"/>
      <c r="B77" s="542"/>
      <c r="C77" s="542"/>
      <c r="D77" s="542"/>
      <c r="E77" s="542"/>
      <c r="F77" s="543"/>
      <c r="G77" s="640"/>
      <c r="H77" s="110"/>
      <c r="I77" s="110"/>
      <c r="J77" s="110"/>
      <c r="K77" s="110"/>
      <c r="L77" s="110"/>
      <c r="M77" s="110"/>
      <c r="N77" s="110"/>
      <c r="O77" s="111"/>
      <c r="P77" s="107"/>
      <c r="Q77" s="107"/>
      <c r="R77" s="107"/>
      <c r="S77" s="107"/>
      <c r="T77" s="107"/>
      <c r="U77" s="107"/>
      <c r="V77" s="107"/>
      <c r="W77" s="107"/>
      <c r="X77" s="108"/>
      <c r="Y77" s="159" t="s">
        <v>13</v>
      </c>
      <c r="Z77" s="129"/>
      <c r="AA77" s="130"/>
      <c r="AB77" s="608" t="s">
        <v>14</v>
      </c>
      <c r="AC77" s="608"/>
      <c r="AD77" s="608"/>
      <c r="AE77" s="921"/>
      <c r="AF77" s="922"/>
      <c r="AG77" s="922"/>
      <c r="AH77" s="922"/>
      <c r="AI77" s="921"/>
      <c r="AJ77" s="922"/>
      <c r="AK77" s="922"/>
      <c r="AL77" s="922"/>
      <c r="AM77" s="921"/>
      <c r="AN77" s="922"/>
      <c r="AO77" s="922"/>
      <c r="AP77" s="922"/>
      <c r="AQ77" s="352"/>
      <c r="AR77" s="207"/>
      <c r="AS77" s="207"/>
      <c r="AT77" s="353"/>
      <c r="AU77" s="218"/>
      <c r="AV77" s="218"/>
      <c r="AW77" s="218"/>
      <c r="AX77" s="220"/>
    </row>
    <row r="78" spans="1:50" ht="69.75" hidden="1" customHeight="1" x14ac:dyDescent="0.15">
      <c r="A78" s="340" t="s">
        <v>382</v>
      </c>
      <c r="B78" s="341"/>
      <c r="C78" s="341"/>
      <c r="D78" s="341"/>
      <c r="E78" s="338" t="s">
        <v>330</v>
      </c>
      <c r="F78" s="339"/>
      <c r="G78" s="56" t="s">
        <v>238</v>
      </c>
      <c r="H78" s="616"/>
      <c r="I78" s="617"/>
      <c r="J78" s="617"/>
      <c r="K78" s="617"/>
      <c r="L78" s="617"/>
      <c r="M78" s="617"/>
      <c r="N78" s="617"/>
      <c r="O78" s="618"/>
      <c r="P78" s="146"/>
      <c r="Q78" s="146"/>
      <c r="R78" s="146"/>
      <c r="S78" s="146"/>
      <c r="T78" s="146"/>
      <c r="U78" s="146"/>
      <c r="V78" s="146"/>
      <c r="W78" s="146"/>
      <c r="X78" s="146"/>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02" t="s">
        <v>149</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77" t="s">
        <v>346</v>
      </c>
      <c r="AP79" s="278"/>
      <c r="AQ79" s="278"/>
      <c r="AR79" s="80" t="s">
        <v>344</v>
      </c>
      <c r="AS79" s="277"/>
      <c r="AT79" s="278"/>
      <c r="AU79" s="278"/>
      <c r="AV79" s="278"/>
      <c r="AW79" s="278"/>
      <c r="AX79" s="1014"/>
    </row>
    <row r="80" spans="1:50" ht="18.75" hidden="1" customHeight="1" x14ac:dyDescent="0.15">
      <c r="A80" s="895" t="s">
        <v>147</v>
      </c>
      <c r="B80" s="556" t="s">
        <v>343</v>
      </c>
      <c r="C80" s="557"/>
      <c r="D80" s="557"/>
      <c r="E80" s="557"/>
      <c r="F80" s="558"/>
      <c r="G80" s="465" t="s">
        <v>139</v>
      </c>
      <c r="H80" s="465"/>
      <c r="I80" s="465"/>
      <c r="J80" s="465"/>
      <c r="K80" s="465"/>
      <c r="L80" s="465"/>
      <c r="M80" s="465"/>
      <c r="N80" s="465"/>
      <c r="O80" s="465"/>
      <c r="P80" s="465"/>
      <c r="Q80" s="465"/>
      <c r="R80" s="465"/>
      <c r="S80" s="465"/>
      <c r="T80" s="465"/>
      <c r="U80" s="465"/>
      <c r="V80" s="465"/>
      <c r="W80" s="465"/>
      <c r="X80" s="465"/>
      <c r="Y80" s="465"/>
      <c r="Z80" s="465"/>
      <c r="AA80" s="545"/>
      <c r="AB80" s="464" t="s">
        <v>430</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96"/>
      <c r="B81" s="559"/>
      <c r="C81" s="460"/>
      <c r="D81" s="460"/>
      <c r="E81" s="460"/>
      <c r="F81" s="461"/>
      <c r="G81" s="427"/>
      <c r="H81" s="427"/>
      <c r="I81" s="427"/>
      <c r="J81" s="427"/>
      <c r="K81" s="427"/>
      <c r="L81" s="427"/>
      <c r="M81" s="427"/>
      <c r="N81" s="427"/>
      <c r="O81" s="427"/>
      <c r="P81" s="427"/>
      <c r="Q81" s="427"/>
      <c r="R81" s="427"/>
      <c r="S81" s="427"/>
      <c r="T81" s="427"/>
      <c r="U81" s="427"/>
      <c r="V81" s="427"/>
      <c r="W81" s="427"/>
      <c r="X81" s="427"/>
      <c r="Y81" s="427"/>
      <c r="Z81" s="427"/>
      <c r="AA81" s="446"/>
      <c r="AB81" s="467"/>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896"/>
      <c r="B82" s="559"/>
      <c r="C82" s="460"/>
      <c r="D82" s="460"/>
      <c r="E82" s="460"/>
      <c r="F82" s="461"/>
      <c r="G82" s="705"/>
      <c r="H82" s="705"/>
      <c r="I82" s="705"/>
      <c r="J82" s="705"/>
      <c r="K82" s="705"/>
      <c r="L82" s="705"/>
      <c r="M82" s="705"/>
      <c r="N82" s="705"/>
      <c r="O82" s="705"/>
      <c r="P82" s="705"/>
      <c r="Q82" s="705"/>
      <c r="R82" s="705"/>
      <c r="S82" s="705"/>
      <c r="T82" s="705"/>
      <c r="U82" s="705"/>
      <c r="V82" s="705"/>
      <c r="W82" s="705"/>
      <c r="X82" s="705"/>
      <c r="Y82" s="705"/>
      <c r="Z82" s="705"/>
      <c r="AA82" s="706"/>
      <c r="AB82" s="915"/>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6"/>
    </row>
    <row r="83" spans="1:60" ht="22.5" hidden="1" customHeight="1" x14ac:dyDescent="0.15">
      <c r="A83" s="896"/>
      <c r="B83" s="559"/>
      <c r="C83" s="460"/>
      <c r="D83" s="460"/>
      <c r="E83" s="460"/>
      <c r="F83" s="461"/>
      <c r="G83" s="707"/>
      <c r="H83" s="707"/>
      <c r="I83" s="707"/>
      <c r="J83" s="707"/>
      <c r="K83" s="707"/>
      <c r="L83" s="707"/>
      <c r="M83" s="707"/>
      <c r="N83" s="707"/>
      <c r="O83" s="707"/>
      <c r="P83" s="707"/>
      <c r="Q83" s="707"/>
      <c r="R83" s="707"/>
      <c r="S83" s="707"/>
      <c r="T83" s="707"/>
      <c r="U83" s="707"/>
      <c r="V83" s="707"/>
      <c r="W83" s="707"/>
      <c r="X83" s="707"/>
      <c r="Y83" s="707"/>
      <c r="Z83" s="707"/>
      <c r="AA83" s="708"/>
      <c r="AB83" s="917"/>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8"/>
    </row>
    <row r="84" spans="1:60" ht="19.5" hidden="1" customHeight="1" x14ac:dyDescent="0.15">
      <c r="A84" s="896"/>
      <c r="B84" s="560"/>
      <c r="C84" s="561"/>
      <c r="D84" s="561"/>
      <c r="E84" s="561"/>
      <c r="F84" s="562"/>
      <c r="G84" s="709"/>
      <c r="H84" s="709"/>
      <c r="I84" s="709"/>
      <c r="J84" s="709"/>
      <c r="K84" s="709"/>
      <c r="L84" s="709"/>
      <c r="M84" s="709"/>
      <c r="N84" s="709"/>
      <c r="O84" s="709"/>
      <c r="P84" s="709"/>
      <c r="Q84" s="709"/>
      <c r="R84" s="709"/>
      <c r="S84" s="709"/>
      <c r="T84" s="709"/>
      <c r="U84" s="709"/>
      <c r="V84" s="709"/>
      <c r="W84" s="709"/>
      <c r="X84" s="709"/>
      <c r="Y84" s="709"/>
      <c r="Z84" s="709"/>
      <c r="AA84" s="710"/>
      <c r="AB84" s="919"/>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0"/>
    </row>
    <row r="85" spans="1:60" ht="18.75" hidden="1" customHeight="1" x14ac:dyDescent="0.15">
      <c r="A85" s="896"/>
      <c r="B85" s="460" t="s">
        <v>145</v>
      </c>
      <c r="C85" s="460"/>
      <c r="D85" s="460"/>
      <c r="E85" s="460"/>
      <c r="F85" s="461"/>
      <c r="G85" s="544" t="s">
        <v>61</v>
      </c>
      <c r="H85" s="465"/>
      <c r="I85" s="465"/>
      <c r="J85" s="465"/>
      <c r="K85" s="465"/>
      <c r="L85" s="465"/>
      <c r="M85" s="465"/>
      <c r="N85" s="465"/>
      <c r="O85" s="545"/>
      <c r="P85" s="464" t="s">
        <v>63</v>
      </c>
      <c r="Q85" s="465"/>
      <c r="R85" s="465"/>
      <c r="S85" s="465"/>
      <c r="T85" s="465"/>
      <c r="U85" s="465"/>
      <c r="V85" s="465"/>
      <c r="W85" s="465"/>
      <c r="X85" s="545"/>
      <c r="Y85" s="164"/>
      <c r="Z85" s="165"/>
      <c r="AA85" s="166"/>
      <c r="AB85" s="243" t="s">
        <v>11</v>
      </c>
      <c r="AC85" s="244"/>
      <c r="AD85" s="245"/>
      <c r="AE85" s="243" t="s">
        <v>391</v>
      </c>
      <c r="AF85" s="244"/>
      <c r="AG85" s="244"/>
      <c r="AH85" s="245"/>
      <c r="AI85" s="243" t="s">
        <v>389</v>
      </c>
      <c r="AJ85" s="244"/>
      <c r="AK85" s="244"/>
      <c r="AL85" s="245"/>
      <c r="AM85" s="249" t="s">
        <v>418</v>
      </c>
      <c r="AN85" s="249"/>
      <c r="AO85" s="249"/>
      <c r="AP85" s="249"/>
      <c r="AQ85" s="159" t="s">
        <v>235</v>
      </c>
      <c r="AR85" s="129"/>
      <c r="AS85" s="129"/>
      <c r="AT85" s="130"/>
      <c r="AU85" s="565" t="s">
        <v>134</v>
      </c>
      <c r="AV85" s="565"/>
      <c r="AW85" s="565"/>
      <c r="AX85" s="566"/>
      <c r="AY85" s="10"/>
      <c r="AZ85" s="10"/>
      <c r="BA85" s="10"/>
      <c r="BB85" s="10"/>
      <c r="BC85" s="10"/>
    </row>
    <row r="86" spans="1:60" ht="18.75" hidden="1" customHeight="1" x14ac:dyDescent="0.15">
      <c r="A86" s="896"/>
      <c r="B86" s="460"/>
      <c r="C86" s="460"/>
      <c r="D86" s="460"/>
      <c r="E86" s="460"/>
      <c r="F86" s="461"/>
      <c r="G86" s="445"/>
      <c r="H86" s="427"/>
      <c r="I86" s="427"/>
      <c r="J86" s="427"/>
      <c r="K86" s="427"/>
      <c r="L86" s="427"/>
      <c r="M86" s="427"/>
      <c r="N86" s="427"/>
      <c r="O86" s="446"/>
      <c r="P86" s="467"/>
      <c r="Q86" s="427"/>
      <c r="R86" s="427"/>
      <c r="S86" s="427"/>
      <c r="T86" s="427"/>
      <c r="U86" s="427"/>
      <c r="V86" s="427"/>
      <c r="W86" s="427"/>
      <c r="X86" s="446"/>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27" t="s">
        <v>181</v>
      </c>
      <c r="AX86" s="428"/>
      <c r="AY86" s="10"/>
      <c r="AZ86" s="10"/>
      <c r="BA86" s="10"/>
      <c r="BB86" s="10"/>
      <c r="BC86" s="10"/>
      <c r="BD86" s="10"/>
      <c r="BE86" s="10"/>
      <c r="BF86" s="10"/>
      <c r="BG86" s="10"/>
      <c r="BH86" s="10"/>
    </row>
    <row r="87" spans="1:60" ht="23.25" hidden="1" customHeight="1" x14ac:dyDescent="0.15">
      <c r="A87" s="896"/>
      <c r="B87" s="460"/>
      <c r="C87" s="460"/>
      <c r="D87" s="460"/>
      <c r="E87" s="460"/>
      <c r="F87" s="461"/>
      <c r="G87" s="103"/>
      <c r="H87" s="104"/>
      <c r="I87" s="104"/>
      <c r="J87" s="104"/>
      <c r="K87" s="104"/>
      <c r="L87" s="104"/>
      <c r="M87" s="104"/>
      <c r="N87" s="104"/>
      <c r="O87" s="105"/>
      <c r="P87" s="104"/>
      <c r="Q87" s="546"/>
      <c r="R87" s="546"/>
      <c r="S87" s="546"/>
      <c r="T87" s="546"/>
      <c r="U87" s="546"/>
      <c r="V87" s="546"/>
      <c r="W87" s="546"/>
      <c r="X87" s="547"/>
      <c r="Y87" s="590" t="s">
        <v>62</v>
      </c>
      <c r="Z87" s="591"/>
      <c r="AA87" s="592"/>
      <c r="AB87" s="493"/>
      <c r="AC87" s="493"/>
      <c r="AD87" s="493"/>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96"/>
      <c r="B88" s="460"/>
      <c r="C88" s="460"/>
      <c r="D88" s="460"/>
      <c r="E88" s="460"/>
      <c r="F88" s="461"/>
      <c r="G88" s="106"/>
      <c r="H88" s="107"/>
      <c r="I88" s="107"/>
      <c r="J88" s="107"/>
      <c r="K88" s="107"/>
      <c r="L88" s="107"/>
      <c r="M88" s="107"/>
      <c r="N88" s="107"/>
      <c r="O88" s="108"/>
      <c r="P88" s="548"/>
      <c r="Q88" s="548"/>
      <c r="R88" s="548"/>
      <c r="S88" s="548"/>
      <c r="T88" s="548"/>
      <c r="U88" s="548"/>
      <c r="V88" s="548"/>
      <c r="W88" s="548"/>
      <c r="X88" s="549"/>
      <c r="Y88" s="490" t="s">
        <v>54</v>
      </c>
      <c r="Z88" s="491"/>
      <c r="AA88" s="492"/>
      <c r="AB88" s="555"/>
      <c r="AC88" s="555"/>
      <c r="AD88" s="555"/>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96"/>
      <c r="B89" s="561"/>
      <c r="C89" s="561"/>
      <c r="D89" s="561"/>
      <c r="E89" s="561"/>
      <c r="F89" s="562"/>
      <c r="G89" s="109"/>
      <c r="H89" s="110"/>
      <c r="I89" s="110"/>
      <c r="J89" s="110"/>
      <c r="K89" s="110"/>
      <c r="L89" s="110"/>
      <c r="M89" s="110"/>
      <c r="N89" s="110"/>
      <c r="O89" s="111"/>
      <c r="P89" s="176"/>
      <c r="Q89" s="176"/>
      <c r="R89" s="176"/>
      <c r="S89" s="176"/>
      <c r="T89" s="176"/>
      <c r="U89" s="176"/>
      <c r="V89" s="176"/>
      <c r="W89" s="176"/>
      <c r="X89" s="589"/>
      <c r="Y89" s="490" t="s">
        <v>13</v>
      </c>
      <c r="Z89" s="491"/>
      <c r="AA89" s="492"/>
      <c r="AB89" s="623" t="s">
        <v>14</v>
      </c>
      <c r="AC89" s="623"/>
      <c r="AD89" s="623"/>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96"/>
      <c r="B90" s="460" t="s">
        <v>145</v>
      </c>
      <c r="C90" s="460"/>
      <c r="D90" s="460"/>
      <c r="E90" s="460"/>
      <c r="F90" s="461"/>
      <c r="G90" s="544" t="s">
        <v>61</v>
      </c>
      <c r="H90" s="465"/>
      <c r="I90" s="465"/>
      <c r="J90" s="465"/>
      <c r="K90" s="465"/>
      <c r="L90" s="465"/>
      <c r="M90" s="465"/>
      <c r="N90" s="465"/>
      <c r="O90" s="545"/>
      <c r="P90" s="464" t="s">
        <v>63</v>
      </c>
      <c r="Q90" s="465"/>
      <c r="R90" s="465"/>
      <c r="S90" s="465"/>
      <c r="T90" s="465"/>
      <c r="U90" s="465"/>
      <c r="V90" s="465"/>
      <c r="W90" s="465"/>
      <c r="X90" s="545"/>
      <c r="Y90" s="164"/>
      <c r="Z90" s="165"/>
      <c r="AA90" s="166"/>
      <c r="AB90" s="243" t="s">
        <v>11</v>
      </c>
      <c r="AC90" s="244"/>
      <c r="AD90" s="245"/>
      <c r="AE90" s="243" t="s">
        <v>391</v>
      </c>
      <c r="AF90" s="244"/>
      <c r="AG90" s="244"/>
      <c r="AH90" s="245"/>
      <c r="AI90" s="243" t="s">
        <v>389</v>
      </c>
      <c r="AJ90" s="244"/>
      <c r="AK90" s="244"/>
      <c r="AL90" s="245"/>
      <c r="AM90" s="249" t="s">
        <v>418</v>
      </c>
      <c r="AN90" s="249"/>
      <c r="AO90" s="249"/>
      <c r="AP90" s="249"/>
      <c r="AQ90" s="159" t="s">
        <v>235</v>
      </c>
      <c r="AR90" s="129"/>
      <c r="AS90" s="129"/>
      <c r="AT90" s="130"/>
      <c r="AU90" s="565" t="s">
        <v>134</v>
      </c>
      <c r="AV90" s="565"/>
      <c r="AW90" s="565"/>
      <c r="AX90" s="566"/>
    </row>
    <row r="91" spans="1:60" ht="18.75" hidden="1" customHeight="1" x14ac:dyDescent="0.15">
      <c r="A91" s="896"/>
      <c r="B91" s="460"/>
      <c r="C91" s="460"/>
      <c r="D91" s="460"/>
      <c r="E91" s="460"/>
      <c r="F91" s="461"/>
      <c r="G91" s="445"/>
      <c r="H91" s="427"/>
      <c r="I91" s="427"/>
      <c r="J91" s="427"/>
      <c r="K91" s="427"/>
      <c r="L91" s="427"/>
      <c r="M91" s="427"/>
      <c r="N91" s="427"/>
      <c r="O91" s="446"/>
      <c r="P91" s="467"/>
      <c r="Q91" s="427"/>
      <c r="R91" s="427"/>
      <c r="S91" s="427"/>
      <c r="T91" s="427"/>
      <c r="U91" s="427"/>
      <c r="V91" s="427"/>
      <c r="W91" s="427"/>
      <c r="X91" s="446"/>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27" t="s">
        <v>181</v>
      </c>
      <c r="AX91" s="428"/>
      <c r="AY91" s="10"/>
      <c r="AZ91" s="10"/>
      <c r="BA91" s="10"/>
      <c r="BB91" s="10"/>
      <c r="BC91" s="10"/>
    </row>
    <row r="92" spans="1:60" ht="23.25" hidden="1" customHeight="1" x14ac:dyDescent="0.15">
      <c r="A92" s="896"/>
      <c r="B92" s="460"/>
      <c r="C92" s="460"/>
      <c r="D92" s="460"/>
      <c r="E92" s="460"/>
      <c r="F92" s="461"/>
      <c r="G92" s="103"/>
      <c r="H92" s="104"/>
      <c r="I92" s="104"/>
      <c r="J92" s="104"/>
      <c r="K92" s="104"/>
      <c r="L92" s="104"/>
      <c r="M92" s="104"/>
      <c r="N92" s="104"/>
      <c r="O92" s="105"/>
      <c r="P92" s="104"/>
      <c r="Q92" s="546"/>
      <c r="R92" s="546"/>
      <c r="S92" s="546"/>
      <c r="T92" s="546"/>
      <c r="U92" s="546"/>
      <c r="V92" s="546"/>
      <c r="W92" s="546"/>
      <c r="X92" s="547"/>
      <c r="Y92" s="590" t="s">
        <v>62</v>
      </c>
      <c r="Z92" s="591"/>
      <c r="AA92" s="592"/>
      <c r="AB92" s="493"/>
      <c r="AC92" s="493"/>
      <c r="AD92" s="493"/>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96"/>
      <c r="B93" s="460"/>
      <c r="C93" s="460"/>
      <c r="D93" s="460"/>
      <c r="E93" s="460"/>
      <c r="F93" s="461"/>
      <c r="G93" s="106"/>
      <c r="H93" s="107"/>
      <c r="I93" s="107"/>
      <c r="J93" s="107"/>
      <c r="K93" s="107"/>
      <c r="L93" s="107"/>
      <c r="M93" s="107"/>
      <c r="N93" s="107"/>
      <c r="O93" s="108"/>
      <c r="P93" s="548"/>
      <c r="Q93" s="548"/>
      <c r="R93" s="548"/>
      <c r="S93" s="548"/>
      <c r="T93" s="548"/>
      <c r="U93" s="548"/>
      <c r="V93" s="548"/>
      <c r="W93" s="548"/>
      <c r="X93" s="549"/>
      <c r="Y93" s="490" t="s">
        <v>54</v>
      </c>
      <c r="Z93" s="491"/>
      <c r="AA93" s="492"/>
      <c r="AB93" s="555"/>
      <c r="AC93" s="555"/>
      <c r="AD93" s="555"/>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96"/>
      <c r="B94" s="561"/>
      <c r="C94" s="561"/>
      <c r="D94" s="561"/>
      <c r="E94" s="561"/>
      <c r="F94" s="562"/>
      <c r="G94" s="109"/>
      <c r="H94" s="110"/>
      <c r="I94" s="110"/>
      <c r="J94" s="110"/>
      <c r="K94" s="110"/>
      <c r="L94" s="110"/>
      <c r="M94" s="110"/>
      <c r="N94" s="110"/>
      <c r="O94" s="111"/>
      <c r="P94" s="176"/>
      <c r="Q94" s="176"/>
      <c r="R94" s="176"/>
      <c r="S94" s="176"/>
      <c r="T94" s="176"/>
      <c r="U94" s="176"/>
      <c r="V94" s="176"/>
      <c r="W94" s="176"/>
      <c r="X94" s="589"/>
      <c r="Y94" s="490" t="s">
        <v>13</v>
      </c>
      <c r="Z94" s="491"/>
      <c r="AA94" s="492"/>
      <c r="AB94" s="623" t="s">
        <v>14</v>
      </c>
      <c r="AC94" s="623"/>
      <c r="AD94" s="623"/>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96"/>
      <c r="B95" s="460" t="s">
        <v>145</v>
      </c>
      <c r="C95" s="460"/>
      <c r="D95" s="460"/>
      <c r="E95" s="460"/>
      <c r="F95" s="461"/>
      <c r="G95" s="544" t="s">
        <v>61</v>
      </c>
      <c r="H95" s="465"/>
      <c r="I95" s="465"/>
      <c r="J95" s="465"/>
      <c r="K95" s="465"/>
      <c r="L95" s="465"/>
      <c r="M95" s="465"/>
      <c r="N95" s="465"/>
      <c r="O95" s="545"/>
      <c r="P95" s="464" t="s">
        <v>63</v>
      </c>
      <c r="Q95" s="465"/>
      <c r="R95" s="465"/>
      <c r="S95" s="465"/>
      <c r="T95" s="465"/>
      <c r="U95" s="465"/>
      <c r="V95" s="465"/>
      <c r="W95" s="465"/>
      <c r="X95" s="545"/>
      <c r="Y95" s="164"/>
      <c r="Z95" s="165"/>
      <c r="AA95" s="166"/>
      <c r="AB95" s="243" t="s">
        <v>11</v>
      </c>
      <c r="AC95" s="244"/>
      <c r="AD95" s="245"/>
      <c r="AE95" s="243" t="s">
        <v>391</v>
      </c>
      <c r="AF95" s="244"/>
      <c r="AG95" s="244"/>
      <c r="AH95" s="245"/>
      <c r="AI95" s="243" t="s">
        <v>389</v>
      </c>
      <c r="AJ95" s="244"/>
      <c r="AK95" s="244"/>
      <c r="AL95" s="245"/>
      <c r="AM95" s="249" t="s">
        <v>418</v>
      </c>
      <c r="AN95" s="249"/>
      <c r="AO95" s="249"/>
      <c r="AP95" s="249"/>
      <c r="AQ95" s="159" t="s">
        <v>235</v>
      </c>
      <c r="AR95" s="129"/>
      <c r="AS95" s="129"/>
      <c r="AT95" s="130"/>
      <c r="AU95" s="565" t="s">
        <v>134</v>
      </c>
      <c r="AV95" s="565"/>
      <c r="AW95" s="565"/>
      <c r="AX95" s="566"/>
      <c r="AY95" s="10"/>
      <c r="AZ95" s="10"/>
      <c r="BA95" s="10"/>
      <c r="BB95" s="10"/>
      <c r="BC95" s="10"/>
      <c r="BD95" s="10"/>
      <c r="BE95" s="10"/>
      <c r="BF95" s="10"/>
      <c r="BG95" s="10"/>
      <c r="BH95" s="10"/>
    </row>
    <row r="96" spans="1:60" ht="18.75" hidden="1" customHeight="1" x14ac:dyDescent="0.15">
      <c r="A96" s="896"/>
      <c r="B96" s="460"/>
      <c r="C96" s="460"/>
      <c r="D96" s="460"/>
      <c r="E96" s="460"/>
      <c r="F96" s="461"/>
      <c r="G96" s="445"/>
      <c r="H96" s="427"/>
      <c r="I96" s="427"/>
      <c r="J96" s="427"/>
      <c r="K96" s="427"/>
      <c r="L96" s="427"/>
      <c r="M96" s="427"/>
      <c r="N96" s="427"/>
      <c r="O96" s="446"/>
      <c r="P96" s="467"/>
      <c r="Q96" s="427"/>
      <c r="R96" s="427"/>
      <c r="S96" s="427"/>
      <c r="T96" s="427"/>
      <c r="U96" s="427"/>
      <c r="V96" s="427"/>
      <c r="W96" s="427"/>
      <c r="X96" s="446"/>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27" t="s">
        <v>181</v>
      </c>
      <c r="AX96" s="428"/>
    </row>
    <row r="97" spans="1:60" ht="23.25" hidden="1" customHeight="1" x14ac:dyDescent="0.15">
      <c r="A97" s="896"/>
      <c r="B97" s="460"/>
      <c r="C97" s="460"/>
      <c r="D97" s="460"/>
      <c r="E97" s="460"/>
      <c r="F97" s="461"/>
      <c r="G97" s="103"/>
      <c r="H97" s="104"/>
      <c r="I97" s="104"/>
      <c r="J97" s="104"/>
      <c r="K97" s="104"/>
      <c r="L97" s="104"/>
      <c r="M97" s="104"/>
      <c r="N97" s="104"/>
      <c r="O97" s="105"/>
      <c r="P97" s="104"/>
      <c r="Q97" s="546"/>
      <c r="R97" s="546"/>
      <c r="S97" s="546"/>
      <c r="T97" s="546"/>
      <c r="U97" s="546"/>
      <c r="V97" s="546"/>
      <c r="W97" s="546"/>
      <c r="X97" s="547"/>
      <c r="Y97" s="590" t="s">
        <v>62</v>
      </c>
      <c r="Z97" s="591"/>
      <c r="AA97" s="592"/>
      <c r="AB97" s="500"/>
      <c r="AC97" s="501"/>
      <c r="AD97" s="502"/>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96"/>
      <c r="B98" s="460"/>
      <c r="C98" s="460"/>
      <c r="D98" s="460"/>
      <c r="E98" s="460"/>
      <c r="F98" s="461"/>
      <c r="G98" s="106"/>
      <c r="H98" s="107"/>
      <c r="I98" s="107"/>
      <c r="J98" s="107"/>
      <c r="K98" s="107"/>
      <c r="L98" s="107"/>
      <c r="M98" s="107"/>
      <c r="N98" s="107"/>
      <c r="O98" s="108"/>
      <c r="P98" s="548"/>
      <c r="Q98" s="548"/>
      <c r="R98" s="548"/>
      <c r="S98" s="548"/>
      <c r="T98" s="548"/>
      <c r="U98" s="548"/>
      <c r="V98" s="548"/>
      <c r="W98" s="548"/>
      <c r="X98" s="549"/>
      <c r="Y98" s="490" t="s">
        <v>54</v>
      </c>
      <c r="Z98" s="491"/>
      <c r="AA98" s="492"/>
      <c r="AB98" s="494"/>
      <c r="AC98" s="495"/>
      <c r="AD98" s="496"/>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97"/>
      <c r="B99" s="462"/>
      <c r="C99" s="462"/>
      <c r="D99" s="462"/>
      <c r="E99" s="462"/>
      <c r="F99" s="463"/>
      <c r="G99" s="609"/>
      <c r="H99" s="215"/>
      <c r="I99" s="215"/>
      <c r="J99" s="215"/>
      <c r="K99" s="215"/>
      <c r="L99" s="215"/>
      <c r="M99" s="215"/>
      <c r="N99" s="215"/>
      <c r="O99" s="610"/>
      <c r="P99" s="550"/>
      <c r="Q99" s="550"/>
      <c r="R99" s="550"/>
      <c r="S99" s="550"/>
      <c r="T99" s="550"/>
      <c r="U99" s="550"/>
      <c r="V99" s="550"/>
      <c r="W99" s="550"/>
      <c r="X99" s="551"/>
      <c r="Y99" s="926" t="s">
        <v>13</v>
      </c>
      <c r="Z99" s="927"/>
      <c r="AA99" s="928"/>
      <c r="AB99" s="923" t="s">
        <v>14</v>
      </c>
      <c r="AC99" s="924"/>
      <c r="AD99" s="925"/>
      <c r="AE99" s="552"/>
      <c r="AF99" s="553"/>
      <c r="AG99" s="553"/>
      <c r="AH99" s="554"/>
      <c r="AI99" s="552"/>
      <c r="AJ99" s="553"/>
      <c r="AK99" s="553"/>
      <c r="AL99" s="554"/>
      <c r="AM99" s="552"/>
      <c r="AN99" s="553"/>
      <c r="AO99" s="553"/>
      <c r="AP99" s="553"/>
      <c r="AQ99" s="567"/>
      <c r="AR99" s="568"/>
      <c r="AS99" s="568"/>
      <c r="AT99" s="569"/>
      <c r="AU99" s="553"/>
      <c r="AV99" s="553"/>
      <c r="AW99" s="553"/>
      <c r="AX99" s="570"/>
    </row>
    <row r="100" spans="1:60" ht="31.5" customHeight="1" x14ac:dyDescent="0.15">
      <c r="A100" s="533" t="s">
        <v>353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85"/>
      <c r="Z100" s="886"/>
      <c r="AA100" s="887"/>
      <c r="AB100" s="513" t="s">
        <v>11</v>
      </c>
      <c r="AC100" s="513"/>
      <c r="AD100" s="513"/>
      <c r="AE100" s="571" t="s">
        <v>391</v>
      </c>
      <c r="AF100" s="572"/>
      <c r="AG100" s="572"/>
      <c r="AH100" s="573"/>
      <c r="AI100" s="571" t="s">
        <v>411</v>
      </c>
      <c r="AJ100" s="572"/>
      <c r="AK100" s="572"/>
      <c r="AL100" s="573"/>
      <c r="AM100" s="571" t="s">
        <v>418</v>
      </c>
      <c r="AN100" s="572"/>
      <c r="AO100" s="572"/>
      <c r="AP100" s="573"/>
      <c r="AQ100" s="323" t="s">
        <v>431</v>
      </c>
      <c r="AR100" s="324"/>
      <c r="AS100" s="324"/>
      <c r="AT100" s="325"/>
      <c r="AU100" s="323" t="s">
        <v>432</v>
      </c>
      <c r="AV100" s="324"/>
      <c r="AW100" s="324"/>
      <c r="AX100" s="326"/>
    </row>
    <row r="101" spans="1:60" ht="23.25" customHeight="1" x14ac:dyDescent="0.15">
      <c r="A101" s="454"/>
      <c r="B101" s="455"/>
      <c r="C101" s="455"/>
      <c r="D101" s="455"/>
      <c r="E101" s="455"/>
      <c r="F101" s="456"/>
      <c r="G101" s="104" t="s">
        <v>578</v>
      </c>
      <c r="H101" s="104"/>
      <c r="I101" s="104"/>
      <c r="J101" s="104"/>
      <c r="K101" s="104"/>
      <c r="L101" s="104"/>
      <c r="M101" s="104"/>
      <c r="N101" s="104"/>
      <c r="O101" s="104"/>
      <c r="P101" s="104"/>
      <c r="Q101" s="104"/>
      <c r="R101" s="104"/>
      <c r="S101" s="104"/>
      <c r="T101" s="104"/>
      <c r="U101" s="104"/>
      <c r="V101" s="104"/>
      <c r="W101" s="104"/>
      <c r="X101" s="105"/>
      <c r="Y101" s="574" t="s">
        <v>55</v>
      </c>
      <c r="Z101" s="575"/>
      <c r="AA101" s="576"/>
      <c r="AB101" s="493" t="s">
        <v>575</v>
      </c>
      <c r="AC101" s="493"/>
      <c r="AD101" s="493"/>
      <c r="AE101" s="217">
        <v>6</v>
      </c>
      <c r="AF101" s="218"/>
      <c r="AG101" s="218"/>
      <c r="AH101" s="219"/>
      <c r="AI101" s="217">
        <v>6</v>
      </c>
      <c r="AJ101" s="218"/>
      <c r="AK101" s="218"/>
      <c r="AL101" s="219"/>
      <c r="AM101" s="217">
        <v>5</v>
      </c>
      <c r="AN101" s="218"/>
      <c r="AO101" s="218"/>
      <c r="AP101" s="219"/>
      <c r="AQ101" s="217"/>
      <c r="AR101" s="218"/>
      <c r="AS101" s="218"/>
      <c r="AT101" s="219"/>
      <c r="AU101" s="217" t="s">
        <v>661</v>
      </c>
      <c r="AV101" s="218"/>
      <c r="AW101" s="218"/>
      <c r="AX101" s="219"/>
    </row>
    <row r="102" spans="1:60" ht="23.25" customHeight="1" x14ac:dyDescent="0.15">
      <c r="A102" s="457"/>
      <c r="B102" s="458"/>
      <c r="C102" s="458"/>
      <c r="D102" s="458"/>
      <c r="E102" s="458"/>
      <c r="F102" s="459"/>
      <c r="G102" s="110"/>
      <c r="H102" s="110"/>
      <c r="I102" s="110"/>
      <c r="J102" s="110"/>
      <c r="K102" s="110"/>
      <c r="L102" s="110"/>
      <c r="M102" s="110"/>
      <c r="N102" s="110"/>
      <c r="O102" s="110"/>
      <c r="P102" s="110"/>
      <c r="Q102" s="110"/>
      <c r="R102" s="110"/>
      <c r="S102" s="110"/>
      <c r="T102" s="110"/>
      <c r="U102" s="110"/>
      <c r="V102" s="110"/>
      <c r="W102" s="110"/>
      <c r="X102" s="111"/>
      <c r="Y102" s="477" t="s">
        <v>56</v>
      </c>
      <c r="Z102" s="478"/>
      <c r="AA102" s="479"/>
      <c r="AB102" s="493" t="s">
        <v>575</v>
      </c>
      <c r="AC102" s="493"/>
      <c r="AD102" s="493"/>
      <c r="AE102" s="450">
        <v>7</v>
      </c>
      <c r="AF102" s="450"/>
      <c r="AG102" s="450"/>
      <c r="AH102" s="450"/>
      <c r="AI102" s="450">
        <v>6</v>
      </c>
      <c r="AJ102" s="450"/>
      <c r="AK102" s="450"/>
      <c r="AL102" s="450"/>
      <c r="AM102" s="450">
        <v>7</v>
      </c>
      <c r="AN102" s="450"/>
      <c r="AO102" s="450"/>
      <c r="AP102" s="450"/>
      <c r="AQ102" s="272">
        <v>7</v>
      </c>
      <c r="AR102" s="273"/>
      <c r="AS102" s="273"/>
      <c r="AT102" s="286"/>
      <c r="AU102" s="272" t="s">
        <v>662</v>
      </c>
      <c r="AV102" s="273"/>
      <c r="AW102" s="273"/>
      <c r="AX102" s="286"/>
    </row>
    <row r="103" spans="1:60" ht="31.5" customHeight="1" x14ac:dyDescent="0.15">
      <c r="A103" s="451" t="s">
        <v>353</v>
      </c>
      <c r="B103" s="452"/>
      <c r="C103" s="452"/>
      <c r="D103" s="452"/>
      <c r="E103" s="452"/>
      <c r="F103" s="453"/>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47" t="s">
        <v>11</v>
      </c>
      <c r="AC103" s="448"/>
      <c r="AD103" s="449"/>
      <c r="AE103" s="447" t="s">
        <v>391</v>
      </c>
      <c r="AF103" s="448"/>
      <c r="AG103" s="448"/>
      <c r="AH103" s="449"/>
      <c r="AI103" s="447" t="s">
        <v>389</v>
      </c>
      <c r="AJ103" s="448"/>
      <c r="AK103" s="448"/>
      <c r="AL103" s="449"/>
      <c r="AM103" s="447" t="s">
        <v>418</v>
      </c>
      <c r="AN103" s="448"/>
      <c r="AO103" s="448"/>
      <c r="AP103" s="449"/>
      <c r="AQ103" s="283" t="s">
        <v>431</v>
      </c>
      <c r="AR103" s="284"/>
      <c r="AS103" s="284"/>
      <c r="AT103" s="327"/>
      <c r="AU103" s="283" t="s">
        <v>432</v>
      </c>
      <c r="AV103" s="284"/>
      <c r="AW103" s="284"/>
      <c r="AX103" s="285"/>
    </row>
    <row r="104" spans="1:60" ht="23.25" customHeight="1" x14ac:dyDescent="0.15">
      <c r="A104" s="454"/>
      <c r="B104" s="455"/>
      <c r="C104" s="455"/>
      <c r="D104" s="455"/>
      <c r="E104" s="455"/>
      <c r="F104" s="456"/>
      <c r="G104" s="104" t="s">
        <v>579</v>
      </c>
      <c r="H104" s="104"/>
      <c r="I104" s="104"/>
      <c r="J104" s="104"/>
      <c r="K104" s="104"/>
      <c r="L104" s="104"/>
      <c r="M104" s="104"/>
      <c r="N104" s="104"/>
      <c r="O104" s="104"/>
      <c r="P104" s="104"/>
      <c r="Q104" s="104"/>
      <c r="R104" s="104"/>
      <c r="S104" s="104"/>
      <c r="T104" s="104"/>
      <c r="U104" s="104"/>
      <c r="V104" s="104"/>
      <c r="W104" s="104"/>
      <c r="X104" s="105"/>
      <c r="Y104" s="497" t="s">
        <v>55</v>
      </c>
      <c r="Z104" s="498"/>
      <c r="AA104" s="499"/>
      <c r="AB104" s="577" t="s">
        <v>580</v>
      </c>
      <c r="AC104" s="578"/>
      <c r="AD104" s="579"/>
      <c r="AE104" s="217">
        <v>12</v>
      </c>
      <c r="AF104" s="218"/>
      <c r="AG104" s="218"/>
      <c r="AH104" s="219"/>
      <c r="AI104" s="217">
        <v>14</v>
      </c>
      <c r="AJ104" s="218"/>
      <c r="AK104" s="218"/>
      <c r="AL104" s="219"/>
      <c r="AM104" s="217">
        <v>17</v>
      </c>
      <c r="AN104" s="218"/>
      <c r="AO104" s="218"/>
      <c r="AP104" s="219"/>
      <c r="AQ104" s="217"/>
      <c r="AR104" s="218"/>
      <c r="AS104" s="218"/>
      <c r="AT104" s="219"/>
      <c r="AU104" s="217" t="s">
        <v>661</v>
      </c>
      <c r="AV104" s="218"/>
      <c r="AW104" s="218"/>
      <c r="AX104" s="219"/>
    </row>
    <row r="105" spans="1:60" ht="23.25" customHeight="1" x14ac:dyDescent="0.15">
      <c r="A105" s="457"/>
      <c r="B105" s="458"/>
      <c r="C105" s="458"/>
      <c r="D105" s="458"/>
      <c r="E105" s="458"/>
      <c r="F105" s="459"/>
      <c r="G105" s="110"/>
      <c r="H105" s="110"/>
      <c r="I105" s="110"/>
      <c r="J105" s="110"/>
      <c r="K105" s="110"/>
      <c r="L105" s="110"/>
      <c r="M105" s="110"/>
      <c r="N105" s="110"/>
      <c r="O105" s="110"/>
      <c r="P105" s="110"/>
      <c r="Q105" s="110"/>
      <c r="R105" s="110"/>
      <c r="S105" s="110"/>
      <c r="T105" s="110"/>
      <c r="U105" s="110"/>
      <c r="V105" s="110"/>
      <c r="W105" s="110"/>
      <c r="X105" s="111"/>
      <c r="Y105" s="477" t="s">
        <v>56</v>
      </c>
      <c r="Z105" s="580"/>
      <c r="AA105" s="581"/>
      <c r="AB105" s="500" t="s">
        <v>580</v>
      </c>
      <c r="AC105" s="501"/>
      <c r="AD105" s="502"/>
      <c r="AE105" s="450">
        <v>12</v>
      </c>
      <c r="AF105" s="450"/>
      <c r="AG105" s="450"/>
      <c r="AH105" s="450"/>
      <c r="AI105" s="450">
        <v>15</v>
      </c>
      <c r="AJ105" s="450"/>
      <c r="AK105" s="450"/>
      <c r="AL105" s="450"/>
      <c r="AM105" s="450">
        <v>18</v>
      </c>
      <c r="AN105" s="450"/>
      <c r="AO105" s="450"/>
      <c r="AP105" s="450"/>
      <c r="AQ105" s="217">
        <v>19</v>
      </c>
      <c r="AR105" s="218"/>
      <c r="AS105" s="218"/>
      <c r="AT105" s="219"/>
      <c r="AU105" s="272" t="s">
        <v>661</v>
      </c>
      <c r="AV105" s="273"/>
      <c r="AW105" s="273"/>
      <c r="AX105" s="286"/>
    </row>
    <row r="106" spans="1:60" ht="31.5" customHeight="1" x14ac:dyDescent="0.15">
      <c r="A106" s="451" t="s">
        <v>353</v>
      </c>
      <c r="B106" s="452"/>
      <c r="C106" s="452"/>
      <c r="D106" s="452"/>
      <c r="E106" s="452"/>
      <c r="F106" s="453"/>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47" t="s">
        <v>11</v>
      </c>
      <c r="AC106" s="448"/>
      <c r="AD106" s="449"/>
      <c r="AE106" s="447" t="s">
        <v>391</v>
      </c>
      <c r="AF106" s="448"/>
      <c r="AG106" s="448"/>
      <c r="AH106" s="449"/>
      <c r="AI106" s="447" t="s">
        <v>389</v>
      </c>
      <c r="AJ106" s="448"/>
      <c r="AK106" s="448"/>
      <c r="AL106" s="449"/>
      <c r="AM106" s="447" t="s">
        <v>418</v>
      </c>
      <c r="AN106" s="448"/>
      <c r="AO106" s="448"/>
      <c r="AP106" s="449"/>
      <c r="AQ106" s="283" t="s">
        <v>431</v>
      </c>
      <c r="AR106" s="284"/>
      <c r="AS106" s="284"/>
      <c r="AT106" s="327"/>
      <c r="AU106" s="283" t="s">
        <v>432</v>
      </c>
      <c r="AV106" s="284"/>
      <c r="AW106" s="284"/>
      <c r="AX106" s="285"/>
    </row>
    <row r="107" spans="1:60" ht="23.25" customHeight="1" x14ac:dyDescent="0.15">
      <c r="A107" s="454"/>
      <c r="B107" s="455"/>
      <c r="C107" s="455"/>
      <c r="D107" s="455"/>
      <c r="E107" s="455"/>
      <c r="F107" s="456"/>
      <c r="G107" s="104" t="s">
        <v>581</v>
      </c>
      <c r="H107" s="104"/>
      <c r="I107" s="104"/>
      <c r="J107" s="104"/>
      <c r="K107" s="104"/>
      <c r="L107" s="104"/>
      <c r="M107" s="104"/>
      <c r="N107" s="104"/>
      <c r="O107" s="104"/>
      <c r="P107" s="104"/>
      <c r="Q107" s="104"/>
      <c r="R107" s="104"/>
      <c r="S107" s="104"/>
      <c r="T107" s="104"/>
      <c r="U107" s="104"/>
      <c r="V107" s="104"/>
      <c r="W107" s="104"/>
      <c r="X107" s="105"/>
      <c r="Y107" s="497" t="s">
        <v>55</v>
      </c>
      <c r="Z107" s="498"/>
      <c r="AA107" s="499"/>
      <c r="AB107" s="577" t="s">
        <v>575</v>
      </c>
      <c r="AC107" s="578"/>
      <c r="AD107" s="579"/>
      <c r="AE107" s="450">
        <v>9</v>
      </c>
      <c r="AF107" s="450"/>
      <c r="AG107" s="450"/>
      <c r="AH107" s="450"/>
      <c r="AI107" s="450">
        <v>13</v>
      </c>
      <c r="AJ107" s="450"/>
      <c r="AK107" s="450"/>
      <c r="AL107" s="450"/>
      <c r="AM107" s="450">
        <v>14</v>
      </c>
      <c r="AN107" s="450"/>
      <c r="AO107" s="450"/>
      <c r="AP107" s="450"/>
      <c r="AQ107" s="272" t="s">
        <v>407</v>
      </c>
      <c r="AR107" s="273"/>
      <c r="AS107" s="273"/>
      <c r="AT107" s="286"/>
      <c r="AU107" s="272" t="s">
        <v>407</v>
      </c>
      <c r="AV107" s="273"/>
      <c r="AW107" s="273"/>
      <c r="AX107" s="286"/>
    </row>
    <row r="108" spans="1:60" ht="23.25" customHeight="1" x14ac:dyDescent="0.15">
      <c r="A108" s="457"/>
      <c r="B108" s="458"/>
      <c r="C108" s="458"/>
      <c r="D108" s="458"/>
      <c r="E108" s="458"/>
      <c r="F108" s="459"/>
      <c r="G108" s="110"/>
      <c r="H108" s="110"/>
      <c r="I108" s="110"/>
      <c r="J108" s="110"/>
      <c r="K108" s="110"/>
      <c r="L108" s="110"/>
      <c r="M108" s="110"/>
      <c r="N108" s="110"/>
      <c r="O108" s="110"/>
      <c r="P108" s="110"/>
      <c r="Q108" s="110"/>
      <c r="R108" s="110"/>
      <c r="S108" s="110"/>
      <c r="T108" s="110"/>
      <c r="U108" s="110"/>
      <c r="V108" s="110"/>
      <c r="W108" s="110"/>
      <c r="X108" s="111"/>
      <c r="Y108" s="477" t="s">
        <v>56</v>
      </c>
      <c r="Z108" s="580"/>
      <c r="AA108" s="581"/>
      <c r="AB108" s="500" t="s">
        <v>575</v>
      </c>
      <c r="AC108" s="501"/>
      <c r="AD108" s="502"/>
      <c r="AE108" s="450">
        <v>13</v>
      </c>
      <c r="AF108" s="450"/>
      <c r="AG108" s="450"/>
      <c r="AH108" s="450"/>
      <c r="AI108" s="450">
        <v>13</v>
      </c>
      <c r="AJ108" s="450"/>
      <c r="AK108" s="450"/>
      <c r="AL108" s="450"/>
      <c r="AM108" s="450">
        <v>13</v>
      </c>
      <c r="AN108" s="450"/>
      <c r="AO108" s="450"/>
      <c r="AP108" s="450"/>
      <c r="AQ108" s="272" t="s">
        <v>407</v>
      </c>
      <c r="AR108" s="273"/>
      <c r="AS108" s="273"/>
      <c r="AT108" s="286"/>
      <c r="AU108" s="272" t="s">
        <v>407</v>
      </c>
      <c r="AV108" s="273"/>
      <c r="AW108" s="273"/>
      <c r="AX108" s="286"/>
    </row>
    <row r="109" spans="1:60" ht="31.5" customHeight="1" x14ac:dyDescent="0.15">
      <c r="A109" s="451" t="s">
        <v>353</v>
      </c>
      <c r="B109" s="452"/>
      <c r="C109" s="452"/>
      <c r="D109" s="452"/>
      <c r="E109" s="452"/>
      <c r="F109" s="453"/>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47" t="s">
        <v>11</v>
      </c>
      <c r="AC109" s="448"/>
      <c r="AD109" s="449"/>
      <c r="AE109" s="447" t="s">
        <v>391</v>
      </c>
      <c r="AF109" s="448"/>
      <c r="AG109" s="448"/>
      <c r="AH109" s="449"/>
      <c r="AI109" s="447" t="s">
        <v>389</v>
      </c>
      <c r="AJ109" s="448"/>
      <c r="AK109" s="448"/>
      <c r="AL109" s="449"/>
      <c r="AM109" s="447" t="s">
        <v>418</v>
      </c>
      <c r="AN109" s="448"/>
      <c r="AO109" s="448"/>
      <c r="AP109" s="449"/>
      <c r="AQ109" s="283" t="s">
        <v>431</v>
      </c>
      <c r="AR109" s="284"/>
      <c r="AS109" s="284"/>
      <c r="AT109" s="327"/>
      <c r="AU109" s="283" t="s">
        <v>432</v>
      </c>
      <c r="AV109" s="284"/>
      <c r="AW109" s="284"/>
      <c r="AX109" s="285"/>
    </row>
    <row r="110" spans="1:60" ht="23.25" customHeight="1" x14ac:dyDescent="0.15">
      <c r="A110" s="454"/>
      <c r="B110" s="455"/>
      <c r="C110" s="455"/>
      <c r="D110" s="455"/>
      <c r="E110" s="455"/>
      <c r="F110" s="456"/>
      <c r="G110" s="104" t="s">
        <v>582</v>
      </c>
      <c r="H110" s="104"/>
      <c r="I110" s="104"/>
      <c r="J110" s="104"/>
      <c r="K110" s="104"/>
      <c r="L110" s="104"/>
      <c r="M110" s="104"/>
      <c r="N110" s="104"/>
      <c r="O110" s="104"/>
      <c r="P110" s="104"/>
      <c r="Q110" s="104"/>
      <c r="R110" s="104"/>
      <c r="S110" s="104"/>
      <c r="T110" s="104"/>
      <c r="U110" s="104"/>
      <c r="V110" s="104"/>
      <c r="W110" s="104"/>
      <c r="X110" s="105"/>
      <c r="Y110" s="497" t="s">
        <v>55</v>
      </c>
      <c r="Z110" s="498"/>
      <c r="AA110" s="499"/>
      <c r="AB110" s="577" t="s">
        <v>574</v>
      </c>
      <c r="AC110" s="578"/>
      <c r="AD110" s="579"/>
      <c r="AE110" s="450">
        <v>16</v>
      </c>
      <c r="AF110" s="450"/>
      <c r="AG110" s="450"/>
      <c r="AH110" s="450"/>
      <c r="AI110" s="450">
        <v>19</v>
      </c>
      <c r="AJ110" s="450"/>
      <c r="AK110" s="450"/>
      <c r="AL110" s="450"/>
      <c r="AM110" s="450">
        <v>29</v>
      </c>
      <c r="AN110" s="450"/>
      <c r="AO110" s="450"/>
      <c r="AP110" s="450"/>
      <c r="AQ110" s="272" t="s">
        <v>407</v>
      </c>
      <c r="AR110" s="273"/>
      <c r="AS110" s="273"/>
      <c r="AT110" s="286"/>
      <c r="AU110" s="272" t="s">
        <v>407</v>
      </c>
      <c r="AV110" s="273"/>
      <c r="AW110" s="273"/>
      <c r="AX110" s="286"/>
    </row>
    <row r="111" spans="1:60" ht="23.25" customHeight="1" x14ac:dyDescent="0.15">
      <c r="A111" s="457"/>
      <c r="B111" s="458"/>
      <c r="C111" s="458"/>
      <c r="D111" s="458"/>
      <c r="E111" s="458"/>
      <c r="F111" s="459"/>
      <c r="G111" s="110"/>
      <c r="H111" s="110"/>
      <c r="I111" s="110"/>
      <c r="J111" s="110"/>
      <c r="K111" s="110"/>
      <c r="L111" s="110"/>
      <c r="M111" s="110"/>
      <c r="N111" s="110"/>
      <c r="O111" s="110"/>
      <c r="P111" s="110"/>
      <c r="Q111" s="110"/>
      <c r="R111" s="110"/>
      <c r="S111" s="110"/>
      <c r="T111" s="110"/>
      <c r="U111" s="110"/>
      <c r="V111" s="110"/>
      <c r="W111" s="110"/>
      <c r="X111" s="111"/>
      <c r="Y111" s="477" t="s">
        <v>56</v>
      </c>
      <c r="Z111" s="580"/>
      <c r="AA111" s="581"/>
      <c r="AB111" s="500" t="s">
        <v>574</v>
      </c>
      <c r="AC111" s="501"/>
      <c r="AD111" s="502"/>
      <c r="AE111" s="450">
        <v>17</v>
      </c>
      <c r="AF111" s="450"/>
      <c r="AG111" s="450"/>
      <c r="AH111" s="450"/>
      <c r="AI111" s="450">
        <v>20</v>
      </c>
      <c r="AJ111" s="450"/>
      <c r="AK111" s="450"/>
      <c r="AL111" s="450"/>
      <c r="AM111" s="450">
        <v>23</v>
      </c>
      <c r="AN111" s="450"/>
      <c r="AO111" s="450"/>
      <c r="AP111" s="450"/>
      <c r="AQ111" s="272" t="s">
        <v>407</v>
      </c>
      <c r="AR111" s="273"/>
      <c r="AS111" s="273"/>
      <c r="AT111" s="286"/>
      <c r="AU111" s="272" t="s">
        <v>407</v>
      </c>
      <c r="AV111" s="273"/>
      <c r="AW111" s="273"/>
      <c r="AX111" s="286"/>
    </row>
    <row r="112" spans="1:60" ht="31.5" customHeight="1" x14ac:dyDescent="0.15">
      <c r="A112" s="451" t="s">
        <v>353</v>
      </c>
      <c r="B112" s="452"/>
      <c r="C112" s="452"/>
      <c r="D112" s="452"/>
      <c r="E112" s="452"/>
      <c r="F112" s="453"/>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47" t="s">
        <v>11</v>
      </c>
      <c r="AC112" s="448"/>
      <c r="AD112" s="449"/>
      <c r="AE112" s="447" t="s">
        <v>391</v>
      </c>
      <c r="AF112" s="448"/>
      <c r="AG112" s="448"/>
      <c r="AH112" s="449"/>
      <c r="AI112" s="447" t="s">
        <v>389</v>
      </c>
      <c r="AJ112" s="448"/>
      <c r="AK112" s="448"/>
      <c r="AL112" s="449"/>
      <c r="AM112" s="447" t="s">
        <v>418</v>
      </c>
      <c r="AN112" s="448"/>
      <c r="AO112" s="448"/>
      <c r="AP112" s="449"/>
      <c r="AQ112" s="283" t="s">
        <v>431</v>
      </c>
      <c r="AR112" s="284"/>
      <c r="AS112" s="284"/>
      <c r="AT112" s="327"/>
      <c r="AU112" s="283" t="s">
        <v>432</v>
      </c>
      <c r="AV112" s="284"/>
      <c r="AW112" s="284"/>
      <c r="AX112" s="285"/>
    </row>
    <row r="113" spans="1:50" ht="23.25" customHeight="1" x14ac:dyDescent="0.15">
      <c r="A113" s="454"/>
      <c r="B113" s="455"/>
      <c r="C113" s="455"/>
      <c r="D113" s="455"/>
      <c r="E113" s="455"/>
      <c r="F113" s="456"/>
      <c r="G113" s="104" t="s">
        <v>583</v>
      </c>
      <c r="H113" s="104"/>
      <c r="I113" s="104"/>
      <c r="J113" s="104"/>
      <c r="K113" s="104"/>
      <c r="L113" s="104"/>
      <c r="M113" s="104"/>
      <c r="N113" s="104"/>
      <c r="O113" s="104"/>
      <c r="P113" s="104"/>
      <c r="Q113" s="104"/>
      <c r="R113" s="104"/>
      <c r="S113" s="104"/>
      <c r="T113" s="104"/>
      <c r="U113" s="104"/>
      <c r="V113" s="104"/>
      <c r="W113" s="104"/>
      <c r="X113" s="105"/>
      <c r="Y113" s="497" t="s">
        <v>55</v>
      </c>
      <c r="Z113" s="498"/>
      <c r="AA113" s="499"/>
      <c r="AB113" s="577" t="s">
        <v>574</v>
      </c>
      <c r="AC113" s="578"/>
      <c r="AD113" s="579"/>
      <c r="AE113" s="450">
        <v>8</v>
      </c>
      <c r="AF113" s="450"/>
      <c r="AG113" s="450"/>
      <c r="AH113" s="450"/>
      <c r="AI113" s="450" t="s">
        <v>561</v>
      </c>
      <c r="AJ113" s="450"/>
      <c r="AK113" s="450"/>
      <c r="AL113" s="450"/>
      <c r="AM113" s="450" t="s">
        <v>561</v>
      </c>
      <c r="AN113" s="450"/>
      <c r="AO113" s="450"/>
      <c r="AP113" s="450"/>
      <c r="AQ113" s="272" t="s">
        <v>407</v>
      </c>
      <c r="AR113" s="273"/>
      <c r="AS113" s="273"/>
      <c r="AT113" s="286"/>
      <c r="AU113" s="272" t="s">
        <v>407</v>
      </c>
      <c r="AV113" s="273"/>
      <c r="AW113" s="273"/>
      <c r="AX113" s="286"/>
    </row>
    <row r="114" spans="1:50" ht="23.25" customHeight="1" x14ac:dyDescent="0.15">
      <c r="A114" s="457"/>
      <c r="B114" s="458"/>
      <c r="C114" s="458"/>
      <c r="D114" s="458"/>
      <c r="E114" s="458"/>
      <c r="F114" s="459"/>
      <c r="G114" s="110"/>
      <c r="H114" s="110"/>
      <c r="I114" s="110"/>
      <c r="J114" s="110"/>
      <c r="K114" s="110"/>
      <c r="L114" s="110"/>
      <c r="M114" s="110"/>
      <c r="N114" s="110"/>
      <c r="O114" s="110"/>
      <c r="P114" s="110"/>
      <c r="Q114" s="110"/>
      <c r="R114" s="110"/>
      <c r="S114" s="110"/>
      <c r="T114" s="110"/>
      <c r="U114" s="110"/>
      <c r="V114" s="110"/>
      <c r="W114" s="110"/>
      <c r="X114" s="111"/>
      <c r="Y114" s="477" t="s">
        <v>56</v>
      </c>
      <c r="Z114" s="580"/>
      <c r="AA114" s="581"/>
      <c r="AB114" s="500" t="s">
        <v>574</v>
      </c>
      <c r="AC114" s="501"/>
      <c r="AD114" s="502"/>
      <c r="AE114" s="450">
        <v>8</v>
      </c>
      <c r="AF114" s="450"/>
      <c r="AG114" s="450"/>
      <c r="AH114" s="450"/>
      <c r="AI114" s="450" t="s">
        <v>561</v>
      </c>
      <c r="AJ114" s="450"/>
      <c r="AK114" s="450"/>
      <c r="AL114" s="450"/>
      <c r="AM114" s="450" t="s">
        <v>561</v>
      </c>
      <c r="AN114" s="450"/>
      <c r="AO114" s="450"/>
      <c r="AP114" s="450"/>
      <c r="AQ114" s="272" t="s">
        <v>407</v>
      </c>
      <c r="AR114" s="273"/>
      <c r="AS114" s="273"/>
      <c r="AT114" s="286"/>
      <c r="AU114" s="272" t="s">
        <v>407</v>
      </c>
      <c r="AV114" s="273"/>
      <c r="AW114" s="273"/>
      <c r="AX114" s="286"/>
    </row>
    <row r="115" spans="1:50" ht="23.25" customHeight="1" x14ac:dyDescent="0.15">
      <c r="A115" s="468" t="s">
        <v>15</v>
      </c>
      <c r="B115" s="469"/>
      <c r="C115" s="469"/>
      <c r="D115" s="469"/>
      <c r="E115" s="469"/>
      <c r="F115" s="470"/>
      <c r="G115" s="448" t="s">
        <v>16</v>
      </c>
      <c r="H115" s="448"/>
      <c r="I115" s="448"/>
      <c r="J115" s="448"/>
      <c r="K115" s="448"/>
      <c r="L115" s="448"/>
      <c r="M115" s="448"/>
      <c r="N115" s="448"/>
      <c r="O115" s="448"/>
      <c r="P115" s="448"/>
      <c r="Q115" s="448"/>
      <c r="R115" s="448"/>
      <c r="S115" s="448"/>
      <c r="T115" s="448"/>
      <c r="U115" s="448"/>
      <c r="V115" s="448"/>
      <c r="W115" s="448"/>
      <c r="X115" s="449"/>
      <c r="Y115" s="585"/>
      <c r="Z115" s="586"/>
      <c r="AA115" s="587"/>
      <c r="AB115" s="447" t="s">
        <v>11</v>
      </c>
      <c r="AC115" s="448"/>
      <c r="AD115" s="449"/>
      <c r="AE115" s="447" t="s">
        <v>391</v>
      </c>
      <c r="AF115" s="448"/>
      <c r="AG115" s="448"/>
      <c r="AH115" s="449"/>
      <c r="AI115" s="447" t="s">
        <v>389</v>
      </c>
      <c r="AJ115" s="448"/>
      <c r="AK115" s="448"/>
      <c r="AL115" s="449"/>
      <c r="AM115" s="447" t="s">
        <v>418</v>
      </c>
      <c r="AN115" s="448"/>
      <c r="AO115" s="448"/>
      <c r="AP115" s="449"/>
      <c r="AQ115" s="620" t="s">
        <v>433</v>
      </c>
      <c r="AR115" s="621"/>
      <c r="AS115" s="621"/>
      <c r="AT115" s="621"/>
      <c r="AU115" s="621"/>
      <c r="AV115" s="621"/>
      <c r="AW115" s="621"/>
      <c r="AX115" s="622"/>
    </row>
    <row r="116" spans="1:50" ht="23.25" customHeight="1" x14ac:dyDescent="0.15">
      <c r="A116" s="471"/>
      <c r="B116" s="472"/>
      <c r="C116" s="472"/>
      <c r="D116" s="472"/>
      <c r="E116" s="472"/>
      <c r="F116" s="473"/>
      <c r="G116" s="420" t="s">
        <v>584</v>
      </c>
      <c r="H116" s="420"/>
      <c r="I116" s="420"/>
      <c r="J116" s="420"/>
      <c r="K116" s="420"/>
      <c r="L116" s="420"/>
      <c r="M116" s="420"/>
      <c r="N116" s="420"/>
      <c r="O116" s="420"/>
      <c r="P116" s="420"/>
      <c r="Q116" s="420"/>
      <c r="R116" s="420"/>
      <c r="S116" s="420"/>
      <c r="T116" s="420"/>
      <c r="U116" s="420"/>
      <c r="V116" s="420"/>
      <c r="W116" s="420"/>
      <c r="X116" s="420"/>
      <c r="Y116" s="487" t="s">
        <v>15</v>
      </c>
      <c r="Z116" s="488"/>
      <c r="AA116" s="489"/>
      <c r="AB116" s="494" t="s">
        <v>585</v>
      </c>
      <c r="AC116" s="495"/>
      <c r="AD116" s="496"/>
      <c r="AE116" s="450">
        <v>387.3</v>
      </c>
      <c r="AF116" s="450"/>
      <c r="AG116" s="450"/>
      <c r="AH116" s="450"/>
      <c r="AI116" s="450">
        <v>366</v>
      </c>
      <c r="AJ116" s="450"/>
      <c r="AK116" s="450"/>
      <c r="AL116" s="450"/>
      <c r="AM116" s="450">
        <v>310.7</v>
      </c>
      <c r="AN116" s="450"/>
      <c r="AO116" s="450"/>
      <c r="AP116" s="450"/>
      <c r="AQ116" s="217">
        <v>255.3</v>
      </c>
      <c r="AR116" s="218"/>
      <c r="AS116" s="218"/>
      <c r="AT116" s="218"/>
      <c r="AU116" s="218"/>
      <c r="AV116" s="218"/>
      <c r="AW116" s="218"/>
      <c r="AX116" s="220"/>
    </row>
    <row r="117" spans="1:50" ht="46.5" customHeight="1" x14ac:dyDescent="0.15">
      <c r="A117" s="474"/>
      <c r="B117" s="475"/>
      <c r="C117" s="475"/>
      <c r="D117" s="475"/>
      <c r="E117" s="475"/>
      <c r="F117" s="476"/>
      <c r="G117" s="421"/>
      <c r="H117" s="421"/>
      <c r="I117" s="421"/>
      <c r="J117" s="421"/>
      <c r="K117" s="421"/>
      <c r="L117" s="421"/>
      <c r="M117" s="421"/>
      <c r="N117" s="421"/>
      <c r="O117" s="421"/>
      <c r="P117" s="421"/>
      <c r="Q117" s="421"/>
      <c r="R117" s="421"/>
      <c r="S117" s="421"/>
      <c r="T117" s="421"/>
      <c r="U117" s="421"/>
      <c r="V117" s="421"/>
      <c r="W117" s="421"/>
      <c r="X117" s="421"/>
      <c r="Y117" s="503" t="s">
        <v>49</v>
      </c>
      <c r="Z117" s="478"/>
      <c r="AA117" s="479"/>
      <c r="AB117" s="504" t="s">
        <v>586</v>
      </c>
      <c r="AC117" s="505"/>
      <c r="AD117" s="506"/>
      <c r="AE117" s="583" t="s">
        <v>587</v>
      </c>
      <c r="AF117" s="583"/>
      <c r="AG117" s="583"/>
      <c r="AH117" s="583"/>
      <c r="AI117" s="583" t="s">
        <v>588</v>
      </c>
      <c r="AJ117" s="583"/>
      <c r="AK117" s="583"/>
      <c r="AL117" s="583"/>
      <c r="AM117" s="583" t="s">
        <v>657</v>
      </c>
      <c r="AN117" s="583"/>
      <c r="AO117" s="583"/>
      <c r="AP117" s="583"/>
      <c r="AQ117" s="583" t="s">
        <v>705</v>
      </c>
      <c r="AR117" s="583"/>
      <c r="AS117" s="583"/>
      <c r="AT117" s="583"/>
      <c r="AU117" s="583"/>
      <c r="AV117" s="583"/>
      <c r="AW117" s="583"/>
      <c r="AX117" s="584"/>
    </row>
    <row r="118" spans="1:50" ht="23.25" customHeight="1" x14ac:dyDescent="0.15">
      <c r="A118" s="468" t="s">
        <v>15</v>
      </c>
      <c r="B118" s="469"/>
      <c r="C118" s="469"/>
      <c r="D118" s="469"/>
      <c r="E118" s="469"/>
      <c r="F118" s="470"/>
      <c r="G118" s="448" t="s">
        <v>16</v>
      </c>
      <c r="H118" s="448"/>
      <c r="I118" s="448"/>
      <c r="J118" s="448"/>
      <c r="K118" s="448"/>
      <c r="L118" s="448"/>
      <c r="M118" s="448"/>
      <c r="N118" s="448"/>
      <c r="O118" s="448"/>
      <c r="P118" s="448"/>
      <c r="Q118" s="448"/>
      <c r="R118" s="448"/>
      <c r="S118" s="448"/>
      <c r="T118" s="448"/>
      <c r="U118" s="448"/>
      <c r="V118" s="448"/>
      <c r="W118" s="448"/>
      <c r="X118" s="449"/>
      <c r="Y118" s="585"/>
      <c r="Z118" s="586"/>
      <c r="AA118" s="587"/>
      <c r="AB118" s="447" t="s">
        <v>11</v>
      </c>
      <c r="AC118" s="448"/>
      <c r="AD118" s="449"/>
      <c r="AE118" s="447" t="s">
        <v>391</v>
      </c>
      <c r="AF118" s="448"/>
      <c r="AG118" s="448"/>
      <c r="AH118" s="449"/>
      <c r="AI118" s="447" t="s">
        <v>389</v>
      </c>
      <c r="AJ118" s="448"/>
      <c r="AK118" s="448"/>
      <c r="AL118" s="449"/>
      <c r="AM118" s="447" t="s">
        <v>418</v>
      </c>
      <c r="AN118" s="448"/>
      <c r="AO118" s="448"/>
      <c r="AP118" s="449"/>
      <c r="AQ118" s="620" t="s">
        <v>433</v>
      </c>
      <c r="AR118" s="621"/>
      <c r="AS118" s="621"/>
      <c r="AT118" s="621"/>
      <c r="AU118" s="621"/>
      <c r="AV118" s="621"/>
      <c r="AW118" s="621"/>
      <c r="AX118" s="622"/>
    </row>
    <row r="119" spans="1:50" ht="23.25" customHeight="1" x14ac:dyDescent="0.15">
      <c r="A119" s="471"/>
      <c r="B119" s="472"/>
      <c r="C119" s="472"/>
      <c r="D119" s="472"/>
      <c r="E119" s="472"/>
      <c r="F119" s="473"/>
      <c r="G119" s="420" t="s">
        <v>589</v>
      </c>
      <c r="H119" s="420"/>
      <c r="I119" s="420"/>
      <c r="J119" s="420"/>
      <c r="K119" s="420"/>
      <c r="L119" s="420"/>
      <c r="M119" s="420"/>
      <c r="N119" s="420"/>
      <c r="O119" s="420"/>
      <c r="P119" s="420"/>
      <c r="Q119" s="420"/>
      <c r="R119" s="420"/>
      <c r="S119" s="420"/>
      <c r="T119" s="420"/>
      <c r="U119" s="420"/>
      <c r="V119" s="420"/>
      <c r="W119" s="420"/>
      <c r="X119" s="420"/>
      <c r="Y119" s="487" t="s">
        <v>15</v>
      </c>
      <c r="Z119" s="488"/>
      <c r="AA119" s="489"/>
      <c r="AB119" s="494" t="s">
        <v>562</v>
      </c>
      <c r="AC119" s="495"/>
      <c r="AD119" s="496"/>
      <c r="AE119" s="450">
        <v>148.80000000000001</v>
      </c>
      <c r="AF119" s="450"/>
      <c r="AG119" s="450"/>
      <c r="AH119" s="450"/>
      <c r="AI119" s="450">
        <v>140.5</v>
      </c>
      <c r="AJ119" s="450"/>
      <c r="AK119" s="450"/>
      <c r="AL119" s="450"/>
      <c r="AM119" s="450">
        <v>119.5</v>
      </c>
      <c r="AN119" s="450"/>
      <c r="AO119" s="450"/>
      <c r="AP119" s="450"/>
      <c r="AQ119" s="450" t="s">
        <v>561</v>
      </c>
      <c r="AR119" s="450"/>
      <c r="AS119" s="450"/>
      <c r="AT119" s="450"/>
      <c r="AU119" s="450"/>
      <c r="AV119" s="450"/>
      <c r="AW119" s="450"/>
      <c r="AX119" s="582"/>
    </row>
    <row r="120" spans="1:50" ht="46.5" customHeight="1" x14ac:dyDescent="0.15">
      <c r="A120" s="474"/>
      <c r="B120" s="475"/>
      <c r="C120" s="475"/>
      <c r="D120" s="475"/>
      <c r="E120" s="475"/>
      <c r="F120" s="476"/>
      <c r="G120" s="421"/>
      <c r="H120" s="421"/>
      <c r="I120" s="421"/>
      <c r="J120" s="421"/>
      <c r="K120" s="421"/>
      <c r="L120" s="421"/>
      <c r="M120" s="421"/>
      <c r="N120" s="421"/>
      <c r="O120" s="421"/>
      <c r="P120" s="421"/>
      <c r="Q120" s="421"/>
      <c r="R120" s="421"/>
      <c r="S120" s="421"/>
      <c r="T120" s="421"/>
      <c r="U120" s="421"/>
      <c r="V120" s="421"/>
      <c r="W120" s="421"/>
      <c r="X120" s="421"/>
      <c r="Y120" s="503" t="s">
        <v>49</v>
      </c>
      <c r="Z120" s="478"/>
      <c r="AA120" s="479"/>
      <c r="AB120" s="504" t="s">
        <v>586</v>
      </c>
      <c r="AC120" s="505"/>
      <c r="AD120" s="506"/>
      <c r="AE120" s="583" t="s">
        <v>590</v>
      </c>
      <c r="AF120" s="583"/>
      <c r="AG120" s="583"/>
      <c r="AH120" s="583"/>
      <c r="AI120" s="583" t="s">
        <v>591</v>
      </c>
      <c r="AJ120" s="583"/>
      <c r="AK120" s="583"/>
      <c r="AL120" s="583"/>
      <c r="AM120" s="583" t="s">
        <v>663</v>
      </c>
      <c r="AN120" s="583"/>
      <c r="AO120" s="583"/>
      <c r="AP120" s="583"/>
      <c r="AQ120" s="583" t="s">
        <v>561</v>
      </c>
      <c r="AR120" s="583"/>
      <c r="AS120" s="583"/>
      <c r="AT120" s="583"/>
      <c r="AU120" s="583"/>
      <c r="AV120" s="583"/>
      <c r="AW120" s="583"/>
      <c r="AX120" s="584"/>
    </row>
    <row r="121" spans="1:50" ht="23.25" customHeight="1" x14ac:dyDescent="0.15">
      <c r="A121" s="468" t="s">
        <v>15</v>
      </c>
      <c r="B121" s="469"/>
      <c r="C121" s="469"/>
      <c r="D121" s="469"/>
      <c r="E121" s="469"/>
      <c r="F121" s="470"/>
      <c r="G121" s="448" t="s">
        <v>16</v>
      </c>
      <c r="H121" s="448"/>
      <c r="I121" s="448"/>
      <c r="J121" s="448"/>
      <c r="K121" s="448"/>
      <c r="L121" s="448"/>
      <c r="M121" s="448"/>
      <c r="N121" s="448"/>
      <c r="O121" s="448"/>
      <c r="P121" s="448"/>
      <c r="Q121" s="448"/>
      <c r="R121" s="448"/>
      <c r="S121" s="448"/>
      <c r="T121" s="448"/>
      <c r="U121" s="448"/>
      <c r="V121" s="448"/>
      <c r="W121" s="448"/>
      <c r="X121" s="449"/>
      <c r="Y121" s="585"/>
      <c r="Z121" s="586"/>
      <c r="AA121" s="587"/>
      <c r="AB121" s="447" t="s">
        <v>11</v>
      </c>
      <c r="AC121" s="448"/>
      <c r="AD121" s="449"/>
      <c r="AE121" s="447" t="s">
        <v>391</v>
      </c>
      <c r="AF121" s="448"/>
      <c r="AG121" s="448"/>
      <c r="AH121" s="449"/>
      <c r="AI121" s="447" t="s">
        <v>389</v>
      </c>
      <c r="AJ121" s="448"/>
      <c r="AK121" s="448"/>
      <c r="AL121" s="449"/>
      <c r="AM121" s="447" t="s">
        <v>418</v>
      </c>
      <c r="AN121" s="448"/>
      <c r="AO121" s="448"/>
      <c r="AP121" s="449"/>
      <c r="AQ121" s="620" t="s">
        <v>433</v>
      </c>
      <c r="AR121" s="621"/>
      <c r="AS121" s="621"/>
      <c r="AT121" s="621"/>
      <c r="AU121" s="621"/>
      <c r="AV121" s="621"/>
      <c r="AW121" s="621"/>
      <c r="AX121" s="622"/>
    </row>
    <row r="122" spans="1:50" ht="23.25" customHeight="1" x14ac:dyDescent="0.15">
      <c r="A122" s="471"/>
      <c r="B122" s="472"/>
      <c r="C122" s="472"/>
      <c r="D122" s="472"/>
      <c r="E122" s="472"/>
      <c r="F122" s="473"/>
      <c r="G122" s="420" t="s">
        <v>592</v>
      </c>
      <c r="H122" s="420"/>
      <c r="I122" s="420"/>
      <c r="J122" s="420"/>
      <c r="K122" s="420"/>
      <c r="L122" s="420"/>
      <c r="M122" s="420"/>
      <c r="N122" s="420"/>
      <c r="O122" s="420"/>
      <c r="P122" s="420"/>
      <c r="Q122" s="420"/>
      <c r="R122" s="420"/>
      <c r="S122" s="420"/>
      <c r="T122" s="420"/>
      <c r="U122" s="420"/>
      <c r="V122" s="420"/>
      <c r="W122" s="420"/>
      <c r="X122" s="420"/>
      <c r="Y122" s="487" t="s">
        <v>15</v>
      </c>
      <c r="Z122" s="488"/>
      <c r="AA122" s="489"/>
      <c r="AB122" s="494" t="s">
        <v>562</v>
      </c>
      <c r="AC122" s="495"/>
      <c r="AD122" s="496"/>
      <c r="AE122" s="450">
        <v>5.7</v>
      </c>
      <c r="AF122" s="450"/>
      <c r="AG122" s="450"/>
      <c r="AH122" s="450"/>
      <c r="AI122" s="450" t="s">
        <v>561</v>
      </c>
      <c r="AJ122" s="450"/>
      <c r="AK122" s="450"/>
      <c r="AL122" s="450"/>
      <c r="AM122" s="272" t="s">
        <v>407</v>
      </c>
      <c r="AN122" s="273"/>
      <c r="AO122" s="273"/>
      <c r="AP122" s="286"/>
      <c r="AQ122" s="450" t="s">
        <v>561</v>
      </c>
      <c r="AR122" s="450"/>
      <c r="AS122" s="450"/>
      <c r="AT122" s="450"/>
      <c r="AU122" s="450"/>
      <c r="AV122" s="450"/>
      <c r="AW122" s="450"/>
      <c r="AX122" s="582"/>
    </row>
    <row r="123" spans="1:50" ht="46.5" customHeight="1" thickBot="1" x14ac:dyDescent="0.2">
      <c r="A123" s="474"/>
      <c r="B123" s="475"/>
      <c r="C123" s="475"/>
      <c r="D123" s="475"/>
      <c r="E123" s="475"/>
      <c r="F123" s="476"/>
      <c r="G123" s="421"/>
      <c r="H123" s="421"/>
      <c r="I123" s="421"/>
      <c r="J123" s="421"/>
      <c r="K123" s="421"/>
      <c r="L123" s="421"/>
      <c r="M123" s="421"/>
      <c r="N123" s="421"/>
      <c r="O123" s="421"/>
      <c r="P123" s="421"/>
      <c r="Q123" s="421"/>
      <c r="R123" s="421"/>
      <c r="S123" s="421"/>
      <c r="T123" s="421"/>
      <c r="U123" s="421"/>
      <c r="V123" s="421"/>
      <c r="W123" s="421"/>
      <c r="X123" s="421"/>
      <c r="Y123" s="503" t="s">
        <v>49</v>
      </c>
      <c r="Z123" s="478"/>
      <c r="AA123" s="479"/>
      <c r="AB123" s="504" t="s">
        <v>586</v>
      </c>
      <c r="AC123" s="505"/>
      <c r="AD123" s="506"/>
      <c r="AE123" s="583" t="s">
        <v>593</v>
      </c>
      <c r="AF123" s="583"/>
      <c r="AG123" s="583"/>
      <c r="AH123" s="583"/>
      <c r="AI123" s="583" t="s">
        <v>561</v>
      </c>
      <c r="AJ123" s="583"/>
      <c r="AK123" s="583"/>
      <c r="AL123" s="583"/>
      <c r="AM123" s="272" t="s">
        <v>407</v>
      </c>
      <c r="AN123" s="273"/>
      <c r="AO123" s="273"/>
      <c r="AP123" s="286"/>
      <c r="AQ123" s="583" t="s">
        <v>561</v>
      </c>
      <c r="AR123" s="583"/>
      <c r="AS123" s="583"/>
      <c r="AT123" s="583"/>
      <c r="AU123" s="583"/>
      <c r="AV123" s="583"/>
      <c r="AW123" s="583"/>
      <c r="AX123" s="584"/>
    </row>
    <row r="124" spans="1:50" ht="23.25" hidden="1" customHeight="1" x14ac:dyDescent="0.15">
      <c r="A124" s="468" t="s">
        <v>15</v>
      </c>
      <c r="B124" s="469"/>
      <c r="C124" s="469"/>
      <c r="D124" s="469"/>
      <c r="E124" s="469"/>
      <c r="F124" s="470"/>
      <c r="G124" s="448" t="s">
        <v>16</v>
      </c>
      <c r="H124" s="448"/>
      <c r="I124" s="448"/>
      <c r="J124" s="448"/>
      <c r="K124" s="448"/>
      <c r="L124" s="448"/>
      <c r="M124" s="448"/>
      <c r="N124" s="448"/>
      <c r="O124" s="448"/>
      <c r="P124" s="448"/>
      <c r="Q124" s="448"/>
      <c r="R124" s="448"/>
      <c r="S124" s="448"/>
      <c r="T124" s="448"/>
      <c r="U124" s="448"/>
      <c r="V124" s="448"/>
      <c r="W124" s="448"/>
      <c r="X124" s="449"/>
      <c r="Y124" s="585"/>
      <c r="Z124" s="586"/>
      <c r="AA124" s="587"/>
      <c r="AB124" s="447" t="s">
        <v>11</v>
      </c>
      <c r="AC124" s="448"/>
      <c r="AD124" s="449"/>
      <c r="AE124" s="447" t="s">
        <v>391</v>
      </c>
      <c r="AF124" s="448"/>
      <c r="AG124" s="448"/>
      <c r="AH124" s="449"/>
      <c r="AI124" s="447" t="s">
        <v>389</v>
      </c>
      <c r="AJ124" s="448"/>
      <c r="AK124" s="448"/>
      <c r="AL124" s="449"/>
      <c r="AM124" s="447" t="s">
        <v>418</v>
      </c>
      <c r="AN124" s="448"/>
      <c r="AO124" s="448"/>
      <c r="AP124" s="449"/>
      <c r="AQ124" s="620" t="s">
        <v>433</v>
      </c>
      <c r="AR124" s="621"/>
      <c r="AS124" s="621"/>
      <c r="AT124" s="621"/>
      <c r="AU124" s="621"/>
      <c r="AV124" s="621"/>
      <c r="AW124" s="621"/>
      <c r="AX124" s="622"/>
    </row>
    <row r="125" spans="1:50" ht="23.25" hidden="1" customHeight="1" x14ac:dyDescent="0.15">
      <c r="A125" s="471"/>
      <c r="B125" s="472"/>
      <c r="C125" s="472"/>
      <c r="D125" s="472"/>
      <c r="E125" s="472"/>
      <c r="F125" s="473"/>
      <c r="G125" s="420" t="s">
        <v>673</v>
      </c>
      <c r="H125" s="420"/>
      <c r="I125" s="420"/>
      <c r="J125" s="420"/>
      <c r="K125" s="420"/>
      <c r="L125" s="420"/>
      <c r="M125" s="420"/>
      <c r="N125" s="420"/>
      <c r="O125" s="420"/>
      <c r="P125" s="420"/>
      <c r="Q125" s="420"/>
      <c r="R125" s="420"/>
      <c r="S125" s="420"/>
      <c r="T125" s="420"/>
      <c r="U125" s="420"/>
      <c r="V125" s="420"/>
      <c r="W125" s="420"/>
      <c r="X125" s="962"/>
      <c r="Y125" s="487" t="s">
        <v>15</v>
      </c>
      <c r="Z125" s="488"/>
      <c r="AA125" s="489"/>
      <c r="AB125" s="494" t="s">
        <v>562</v>
      </c>
      <c r="AC125" s="495"/>
      <c r="AD125" s="496"/>
      <c r="AE125" s="450" t="s">
        <v>561</v>
      </c>
      <c r="AF125" s="450"/>
      <c r="AG125" s="450"/>
      <c r="AH125" s="450"/>
      <c r="AI125" s="450" t="s">
        <v>561</v>
      </c>
      <c r="AJ125" s="450"/>
      <c r="AK125" s="450"/>
      <c r="AL125" s="450"/>
      <c r="AM125" s="272" t="s">
        <v>407</v>
      </c>
      <c r="AN125" s="273"/>
      <c r="AO125" s="273"/>
      <c r="AP125" s="286"/>
      <c r="AQ125" s="450" t="s">
        <v>561</v>
      </c>
      <c r="AR125" s="450"/>
      <c r="AS125" s="450"/>
      <c r="AT125" s="450"/>
      <c r="AU125" s="450"/>
      <c r="AV125" s="450"/>
      <c r="AW125" s="450"/>
      <c r="AX125" s="582"/>
    </row>
    <row r="126" spans="1:50" ht="46.5" hidden="1" customHeight="1" thickBot="1" x14ac:dyDescent="0.2">
      <c r="A126" s="474"/>
      <c r="B126" s="475"/>
      <c r="C126" s="475"/>
      <c r="D126" s="475"/>
      <c r="E126" s="475"/>
      <c r="F126" s="476"/>
      <c r="G126" s="421"/>
      <c r="H126" s="421"/>
      <c r="I126" s="421"/>
      <c r="J126" s="421"/>
      <c r="K126" s="421"/>
      <c r="L126" s="421"/>
      <c r="M126" s="421"/>
      <c r="N126" s="421"/>
      <c r="O126" s="421"/>
      <c r="P126" s="421"/>
      <c r="Q126" s="421"/>
      <c r="R126" s="421"/>
      <c r="S126" s="421"/>
      <c r="T126" s="421"/>
      <c r="U126" s="421"/>
      <c r="V126" s="421"/>
      <c r="W126" s="421"/>
      <c r="X126" s="963"/>
      <c r="Y126" s="503" t="s">
        <v>49</v>
      </c>
      <c r="Z126" s="478"/>
      <c r="AA126" s="479"/>
      <c r="AB126" s="504" t="s">
        <v>586</v>
      </c>
      <c r="AC126" s="505"/>
      <c r="AD126" s="506"/>
      <c r="AE126" s="583" t="s">
        <v>561</v>
      </c>
      <c r="AF126" s="583"/>
      <c r="AG126" s="583"/>
      <c r="AH126" s="583"/>
      <c r="AI126" s="583" t="s">
        <v>561</v>
      </c>
      <c r="AJ126" s="583"/>
      <c r="AK126" s="583"/>
      <c r="AL126" s="583"/>
      <c r="AM126" s="272" t="s">
        <v>407</v>
      </c>
      <c r="AN126" s="273"/>
      <c r="AO126" s="273"/>
      <c r="AP126" s="286"/>
      <c r="AQ126" s="583" t="s">
        <v>561</v>
      </c>
      <c r="AR126" s="583"/>
      <c r="AS126" s="583"/>
      <c r="AT126" s="583"/>
      <c r="AU126" s="583"/>
      <c r="AV126" s="583"/>
      <c r="AW126" s="583"/>
      <c r="AX126" s="584"/>
    </row>
    <row r="127" spans="1:50" ht="23.25" hidden="1" customHeight="1" x14ac:dyDescent="0.15">
      <c r="A127" s="660" t="s">
        <v>15</v>
      </c>
      <c r="B127" s="472"/>
      <c r="C127" s="472"/>
      <c r="D127" s="472"/>
      <c r="E127" s="472"/>
      <c r="F127" s="473"/>
      <c r="G127" s="247" t="s">
        <v>16</v>
      </c>
      <c r="H127" s="247"/>
      <c r="I127" s="247"/>
      <c r="J127" s="247"/>
      <c r="K127" s="247"/>
      <c r="L127" s="247"/>
      <c r="M127" s="247"/>
      <c r="N127" s="247"/>
      <c r="O127" s="247"/>
      <c r="P127" s="247"/>
      <c r="Q127" s="247"/>
      <c r="R127" s="247"/>
      <c r="S127" s="247"/>
      <c r="T127" s="247"/>
      <c r="U127" s="247"/>
      <c r="V127" s="247"/>
      <c r="W127" s="247"/>
      <c r="X127" s="248"/>
      <c r="Y127" s="958"/>
      <c r="Z127" s="959"/>
      <c r="AA127" s="960"/>
      <c r="AB127" s="246" t="s">
        <v>11</v>
      </c>
      <c r="AC127" s="247"/>
      <c r="AD127" s="248"/>
      <c r="AE127" s="447" t="s">
        <v>391</v>
      </c>
      <c r="AF127" s="448"/>
      <c r="AG127" s="448"/>
      <c r="AH127" s="449"/>
      <c r="AI127" s="447" t="s">
        <v>389</v>
      </c>
      <c r="AJ127" s="448"/>
      <c r="AK127" s="448"/>
      <c r="AL127" s="449"/>
      <c r="AM127" s="447" t="s">
        <v>418</v>
      </c>
      <c r="AN127" s="448"/>
      <c r="AO127" s="448"/>
      <c r="AP127" s="449"/>
      <c r="AQ127" s="620" t="s">
        <v>433</v>
      </c>
      <c r="AR127" s="621"/>
      <c r="AS127" s="621"/>
      <c r="AT127" s="621"/>
      <c r="AU127" s="621"/>
      <c r="AV127" s="621"/>
      <c r="AW127" s="621"/>
      <c r="AX127" s="622"/>
    </row>
    <row r="128" spans="1:50" ht="13.5" hidden="1" customHeight="1" x14ac:dyDescent="0.15">
      <c r="A128" s="471"/>
      <c r="B128" s="472"/>
      <c r="C128" s="472"/>
      <c r="D128" s="472"/>
      <c r="E128" s="472"/>
      <c r="F128" s="473"/>
      <c r="G128" s="420" t="s">
        <v>594</v>
      </c>
      <c r="H128" s="420"/>
      <c r="I128" s="420"/>
      <c r="J128" s="420"/>
      <c r="K128" s="420"/>
      <c r="L128" s="420"/>
      <c r="M128" s="420"/>
      <c r="N128" s="420"/>
      <c r="O128" s="420"/>
      <c r="P128" s="420"/>
      <c r="Q128" s="420"/>
      <c r="R128" s="420"/>
      <c r="S128" s="420"/>
      <c r="T128" s="420"/>
      <c r="U128" s="420"/>
      <c r="V128" s="420"/>
      <c r="W128" s="420"/>
      <c r="X128" s="420"/>
      <c r="Y128" s="487" t="s">
        <v>15</v>
      </c>
      <c r="Z128" s="488"/>
      <c r="AA128" s="489"/>
      <c r="AB128" s="494"/>
      <c r="AC128" s="495"/>
      <c r="AD128" s="496"/>
      <c r="AE128" s="450"/>
      <c r="AF128" s="450"/>
      <c r="AG128" s="450"/>
      <c r="AH128" s="450"/>
      <c r="AI128" s="450"/>
      <c r="AJ128" s="450"/>
      <c r="AK128" s="450"/>
      <c r="AL128" s="450"/>
      <c r="AM128" s="450"/>
      <c r="AN128" s="450"/>
      <c r="AO128" s="450"/>
      <c r="AP128" s="450"/>
      <c r="AQ128" s="450"/>
      <c r="AR128" s="450"/>
      <c r="AS128" s="450"/>
      <c r="AT128" s="450"/>
      <c r="AU128" s="450"/>
      <c r="AV128" s="450"/>
      <c r="AW128" s="450"/>
      <c r="AX128" s="582"/>
    </row>
    <row r="129" spans="1:50" ht="14.25" hidden="1" customHeight="1" thickBot="1" x14ac:dyDescent="0.2">
      <c r="A129" s="474"/>
      <c r="B129" s="475"/>
      <c r="C129" s="475"/>
      <c r="D129" s="475"/>
      <c r="E129" s="475"/>
      <c r="F129" s="476"/>
      <c r="G129" s="421"/>
      <c r="H129" s="421"/>
      <c r="I129" s="421"/>
      <c r="J129" s="421"/>
      <c r="K129" s="421"/>
      <c r="L129" s="421"/>
      <c r="M129" s="421"/>
      <c r="N129" s="421"/>
      <c r="O129" s="421"/>
      <c r="P129" s="421"/>
      <c r="Q129" s="421"/>
      <c r="R129" s="421"/>
      <c r="S129" s="421"/>
      <c r="T129" s="421"/>
      <c r="U129" s="421"/>
      <c r="V129" s="421"/>
      <c r="W129" s="421"/>
      <c r="X129" s="421"/>
      <c r="Y129" s="503" t="s">
        <v>49</v>
      </c>
      <c r="Z129" s="478"/>
      <c r="AA129" s="479"/>
      <c r="AB129" s="504" t="s">
        <v>595</v>
      </c>
      <c r="AC129" s="505"/>
      <c r="AD129" s="506"/>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188" t="s">
        <v>406</v>
      </c>
      <c r="B130" s="185"/>
      <c r="C130" s="184" t="s">
        <v>239</v>
      </c>
      <c r="D130" s="185"/>
      <c r="E130" s="169" t="s">
        <v>268</v>
      </c>
      <c r="F130" s="170"/>
      <c r="G130" s="322"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626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391</v>
      </c>
      <c r="AF132" s="154"/>
      <c r="AG132" s="154"/>
      <c r="AH132" s="154"/>
      <c r="AI132" s="154" t="s">
        <v>411</v>
      </c>
      <c r="AJ132" s="154"/>
      <c r="AK132" s="154"/>
      <c r="AL132" s="154"/>
      <c r="AM132" s="154" t="s">
        <v>418</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557</v>
      </c>
      <c r="AR133" s="199"/>
      <c r="AS133" s="132" t="s">
        <v>236</v>
      </c>
      <c r="AT133" s="133"/>
      <c r="AU133" s="345" t="s">
        <v>561</v>
      </c>
      <c r="AV133" s="200"/>
      <c r="AW133" s="132" t="s">
        <v>181</v>
      </c>
      <c r="AX133" s="195"/>
    </row>
    <row r="134" spans="1:50" ht="39.75" customHeight="1" x14ac:dyDescent="0.15">
      <c r="A134" s="189"/>
      <c r="B134" s="186"/>
      <c r="C134" s="180"/>
      <c r="D134" s="186"/>
      <c r="E134" s="180"/>
      <c r="F134" s="181"/>
      <c r="G134" s="296" t="s">
        <v>561</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61" t="s">
        <v>561</v>
      </c>
      <c r="AC134" s="205"/>
      <c r="AD134" s="205"/>
      <c r="AE134" s="320" t="s">
        <v>557</v>
      </c>
      <c r="AF134" s="207"/>
      <c r="AG134" s="207"/>
      <c r="AH134" s="208"/>
      <c r="AI134" s="320" t="s">
        <v>557</v>
      </c>
      <c r="AJ134" s="207"/>
      <c r="AK134" s="207"/>
      <c r="AL134" s="208"/>
      <c r="AM134" s="320" t="s">
        <v>558</v>
      </c>
      <c r="AN134" s="207"/>
      <c r="AO134" s="207"/>
      <c r="AP134" s="207"/>
      <c r="AQ134" s="320" t="s">
        <v>557</v>
      </c>
      <c r="AR134" s="207"/>
      <c r="AS134" s="207"/>
      <c r="AT134" s="207"/>
      <c r="AU134" s="320" t="s">
        <v>557</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561</v>
      </c>
      <c r="AC135" s="343"/>
      <c r="AD135" s="344"/>
      <c r="AE135" s="320" t="s">
        <v>557</v>
      </c>
      <c r="AF135" s="207"/>
      <c r="AG135" s="207"/>
      <c r="AH135" s="208"/>
      <c r="AI135" s="320" t="s">
        <v>557</v>
      </c>
      <c r="AJ135" s="207"/>
      <c r="AK135" s="207"/>
      <c r="AL135" s="208"/>
      <c r="AM135" s="320" t="s">
        <v>558</v>
      </c>
      <c r="AN135" s="207"/>
      <c r="AO135" s="207"/>
      <c r="AP135" s="207"/>
      <c r="AQ135" s="320" t="s">
        <v>557</v>
      </c>
      <c r="AR135" s="207"/>
      <c r="AS135" s="207"/>
      <c r="AT135" s="207"/>
      <c r="AU135" s="320" t="s">
        <v>557</v>
      </c>
      <c r="AV135" s="207"/>
      <c r="AW135" s="207"/>
      <c r="AX135" s="208"/>
    </row>
    <row r="136" spans="1:50" ht="18.75" hidden="1"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391</v>
      </c>
      <c r="AF136" s="154"/>
      <c r="AG136" s="154"/>
      <c r="AH136" s="154"/>
      <c r="AI136" s="154" t="s">
        <v>389</v>
      </c>
      <c r="AJ136" s="154"/>
      <c r="AK136" s="154"/>
      <c r="AL136" s="154"/>
      <c r="AM136" s="154" t="s">
        <v>418</v>
      </c>
      <c r="AN136" s="154"/>
      <c r="AO136" s="154"/>
      <c r="AP136" s="150"/>
      <c r="AQ136" s="150" t="s">
        <v>235</v>
      </c>
      <c r="AR136" s="151"/>
      <c r="AS136" s="151"/>
      <c r="AT136" s="152"/>
      <c r="AU136" s="196" t="s">
        <v>251</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c r="AR137" s="199"/>
      <c r="AS137" s="132" t="s">
        <v>236</v>
      </c>
      <c r="AT137" s="133"/>
      <c r="AU137" s="345"/>
      <c r="AV137" s="200"/>
      <c r="AW137" s="132" t="s">
        <v>181</v>
      </c>
      <c r="AX137" s="195"/>
    </row>
    <row r="138" spans="1:50" ht="39.75" hidden="1" customHeight="1" x14ac:dyDescent="0.15">
      <c r="A138" s="189"/>
      <c r="B138" s="186"/>
      <c r="C138" s="180"/>
      <c r="D138" s="186"/>
      <c r="E138" s="180"/>
      <c r="F138" s="181"/>
      <c r="G138" s="296"/>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c r="AC138" s="343"/>
      <c r="AD138" s="344"/>
      <c r="AE138" s="320"/>
      <c r="AF138" s="207"/>
      <c r="AG138" s="207"/>
      <c r="AH138" s="207"/>
      <c r="AI138" s="320"/>
      <c r="AJ138" s="207"/>
      <c r="AK138" s="207"/>
      <c r="AL138" s="207"/>
      <c r="AM138" s="320" t="s">
        <v>558</v>
      </c>
      <c r="AN138" s="207"/>
      <c r="AO138" s="207"/>
      <c r="AP138" s="207"/>
      <c r="AQ138" s="320"/>
      <c r="AR138" s="207"/>
      <c r="AS138" s="207"/>
      <c r="AT138" s="207"/>
      <c r="AU138" s="320"/>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c r="AC139" s="343"/>
      <c r="AD139" s="344"/>
      <c r="AE139" s="320"/>
      <c r="AF139" s="207"/>
      <c r="AG139" s="207"/>
      <c r="AH139" s="207"/>
      <c r="AI139" s="320"/>
      <c r="AJ139" s="207"/>
      <c r="AK139" s="207"/>
      <c r="AL139" s="207"/>
      <c r="AM139" s="320" t="s">
        <v>558</v>
      </c>
      <c r="AN139" s="207"/>
      <c r="AO139" s="207"/>
      <c r="AP139" s="207"/>
      <c r="AQ139" s="320"/>
      <c r="AR139" s="207"/>
      <c r="AS139" s="207"/>
      <c r="AT139" s="207"/>
      <c r="AU139" s="320"/>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391</v>
      </c>
      <c r="AF140" s="154"/>
      <c r="AG140" s="154"/>
      <c r="AH140" s="154"/>
      <c r="AI140" s="154" t="s">
        <v>389</v>
      </c>
      <c r="AJ140" s="154"/>
      <c r="AK140" s="154"/>
      <c r="AL140" s="154"/>
      <c r="AM140" s="154" t="s">
        <v>418</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t="e">
        <v>#VALUE!</v>
      </c>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391</v>
      </c>
      <c r="AF144" s="154"/>
      <c r="AG144" s="154"/>
      <c r="AH144" s="154"/>
      <c r="AI144" s="154" t="s">
        <v>389</v>
      </c>
      <c r="AJ144" s="154"/>
      <c r="AK144" s="154"/>
      <c r="AL144" s="154"/>
      <c r="AM144" s="154" t="s">
        <v>418</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391</v>
      </c>
      <c r="AF148" s="154"/>
      <c r="AG148" s="154"/>
      <c r="AH148" s="154"/>
      <c r="AI148" s="154" t="s">
        <v>389</v>
      </c>
      <c r="AJ148" s="154"/>
      <c r="AK148" s="154"/>
      <c r="AL148" s="154"/>
      <c r="AM148" s="154" t="s">
        <v>418</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13.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3.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29"/>
      <c r="I152" s="129"/>
      <c r="J152" s="129"/>
      <c r="K152" s="129"/>
      <c r="L152" s="129"/>
      <c r="M152" s="129"/>
      <c r="N152" s="129"/>
      <c r="O152" s="129"/>
      <c r="P152" s="130"/>
      <c r="Q152" s="159" t="s">
        <v>337</v>
      </c>
      <c r="R152" s="129"/>
      <c r="S152" s="129"/>
      <c r="T152" s="129"/>
      <c r="U152" s="129"/>
      <c r="V152" s="129"/>
      <c r="W152" s="129"/>
      <c r="X152" s="129"/>
      <c r="Y152" s="129"/>
      <c r="Z152" s="129"/>
      <c r="AA152" s="129"/>
      <c r="AB152" s="128" t="s">
        <v>338</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customHeight="1" x14ac:dyDescent="0.15">
      <c r="A154" s="189"/>
      <c r="B154" s="186"/>
      <c r="C154" s="180"/>
      <c r="D154" s="186"/>
      <c r="E154" s="180"/>
      <c r="F154" s="181"/>
      <c r="G154" s="296" t="s">
        <v>597</v>
      </c>
      <c r="H154" s="104"/>
      <c r="I154" s="104"/>
      <c r="J154" s="104"/>
      <c r="K154" s="104"/>
      <c r="L154" s="104"/>
      <c r="M154" s="104"/>
      <c r="N154" s="104"/>
      <c r="O154" s="104"/>
      <c r="P154" s="105"/>
      <c r="Q154" s="321" t="s">
        <v>601</v>
      </c>
      <c r="R154" s="104"/>
      <c r="S154" s="104"/>
      <c r="T154" s="104"/>
      <c r="U154" s="104"/>
      <c r="V154" s="104"/>
      <c r="W154" s="104"/>
      <c r="X154" s="104"/>
      <c r="Y154" s="104"/>
      <c r="Z154" s="104"/>
      <c r="AA154" s="293"/>
      <c r="AB154" s="350">
        <v>3</v>
      </c>
      <c r="AC154" s="141"/>
      <c r="AD154" s="141"/>
      <c r="AE154" s="351" t="s">
        <v>601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4"/>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4"/>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53.25"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4"/>
      <c r="AB157" s="142"/>
      <c r="AC157" s="143"/>
      <c r="AD157" s="143"/>
      <c r="AE157" s="321" t="s">
        <v>602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53.25"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5"/>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9"/>
      <c r="B159" s="186"/>
      <c r="C159" s="180"/>
      <c r="D159" s="186"/>
      <c r="E159" s="180"/>
      <c r="F159" s="181"/>
      <c r="G159" s="157" t="s">
        <v>252</v>
      </c>
      <c r="H159" s="129"/>
      <c r="I159" s="129"/>
      <c r="J159" s="129"/>
      <c r="K159" s="129"/>
      <c r="L159" s="129"/>
      <c r="M159" s="129"/>
      <c r="N159" s="129"/>
      <c r="O159" s="129"/>
      <c r="P159" s="130"/>
      <c r="Q159" s="159"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customHeight="1" x14ac:dyDescent="0.15">
      <c r="A161" s="189"/>
      <c r="B161" s="186"/>
      <c r="C161" s="180"/>
      <c r="D161" s="186"/>
      <c r="E161" s="180"/>
      <c r="F161" s="181"/>
      <c r="G161" s="103" t="s">
        <v>598</v>
      </c>
      <c r="H161" s="104"/>
      <c r="I161" s="104"/>
      <c r="J161" s="104"/>
      <c r="K161" s="104"/>
      <c r="L161" s="104"/>
      <c r="M161" s="104"/>
      <c r="N161" s="104"/>
      <c r="O161" s="104"/>
      <c r="P161" s="105"/>
      <c r="Q161" s="124" t="s">
        <v>665</v>
      </c>
      <c r="R161" s="104"/>
      <c r="S161" s="104"/>
      <c r="T161" s="104"/>
      <c r="U161" s="104"/>
      <c r="V161" s="104"/>
      <c r="W161" s="104"/>
      <c r="X161" s="104"/>
      <c r="Y161" s="104"/>
      <c r="Z161" s="104"/>
      <c r="AA161" s="293"/>
      <c r="AB161" s="140">
        <v>3</v>
      </c>
      <c r="AC161" s="141"/>
      <c r="AD161" s="141"/>
      <c r="AE161" s="146" t="s">
        <v>666</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4"/>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4"/>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57.75"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4"/>
      <c r="AB164" s="142"/>
      <c r="AC164" s="143"/>
      <c r="AD164" s="143"/>
      <c r="AE164" s="124" t="s">
        <v>672</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57.75"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5"/>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customHeight="1" x14ac:dyDescent="0.15">
      <c r="A166" s="189"/>
      <c r="B166" s="186"/>
      <c r="C166" s="180"/>
      <c r="D166" s="186"/>
      <c r="E166" s="180"/>
      <c r="F166" s="181"/>
      <c r="G166" s="157" t="s">
        <v>252</v>
      </c>
      <c r="H166" s="129"/>
      <c r="I166" s="129"/>
      <c r="J166" s="129"/>
      <c r="K166" s="129"/>
      <c r="L166" s="129"/>
      <c r="M166" s="129"/>
      <c r="N166" s="129"/>
      <c r="O166" s="129"/>
      <c r="P166" s="130"/>
      <c r="Q166" s="159"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customHeight="1" x14ac:dyDescent="0.15">
      <c r="A168" s="189"/>
      <c r="B168" s="186"/>
      <c r="C168" s="180"/>
      <c r="D168" s="186"/>
      <c r="E168" s="180"/>
      <c r="F168" s="181"/>
      <c r="G168" s="103" t="s">
        <v>599</v>
      </c>
      <c r="H168" s="104"/>
      <c r="I168" s="104"/>
      <c r="J168" s="104"/>
      <c r="K168" s="104"/>
      <c r="L168" s="104"/>
      <c r="M168" s="104"/>
      <c r="N168" s="104"/>
      <c r="O168" s="104"/>
      <c r="P168" s="105"/>
      <c r="Q168" s="124" t="s">
        <v>667</v>
      </c>
      <c r="R168" s="104"/>
      <c r="S168" s="104"/>
      <c r="T168" s="104"/>
      <c r="U168" s="104"/>
      <c r="V168" s="104"/>
      <c r="W168" s="104"/>
      <c r="X168" s="104"/>
      <c r="Y168" s="104"/>
      <c r="Z168" s="104"/>
      <c r="AA168" s="293"/>
      <c r="AB168" s="140">
        <v>3</v>
      </c>
      <c r="AC168" s="141"/>
      <c r="AD168" s="141"/>
      <c r="AE168" s="146" t="s">
        <v>668</v>
      </c>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4"/>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4"/>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46.5"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4"/>
      <c r="AB171" s="142"/>
      <c r="AC171" s="143"/>
      <c r="AD171" s="143"/>
      <c r="AE171" s="124" t="s">
        <v>603</v>
      </c>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46.5"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5"/>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customHeight="1" x14ac:dyDescent="0.15">
      <c r="A173" s="189"/>
      <c r="B173" s="186"/>
      <c r="C173" s="180"/>
      <c r="D173" s="186"/>
      <c r="E173" s="180"/>
      <c r="F173" s="181"/>
      <c r="G173" s="157" t="s">
        <v>252</v>
      </c>
      <c r="H173" s="129"/>
      <c r="I173" s="129"/>
      <c r="J173" s="129"/>
      <c r="K173" s="129"/>
      <c r="L173" s="129"/>
      <c r="M173" s="129"/>
      <c r="N173" s="129"/>
      <c r="O173" s="129"/>
      <c r="P173" s="130"/>
      <c r="Q173" s="159"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8.25" customHeight="1" x14ac:dyDescent="0.15">
      <c r="A175" s="189"/>
      <c r="B175" s="186"/>
      <c r="C175" s="180"/>
      <c r="D175" s="186"/>
      <c r="E175" s="180"/>
      <c r="F175" s="181"/>
      <c r="G175" s="103" t="s">
        <v>600</v>
      </c>
      <c r="H175" s="104"/>
      <c r="I175" s="104"/>
      <c r="J175" s="104"/>
      <c r="K175" s="104"/>
      <c r="L175" s="104"/>
      <c r="M175" s="104"/>
      <c r="N175" s="104"/>
      <c r="O175" s="104"/>
      <c r="P175" s="105"/>
      <c r="Q175" s="124" t="s">
        <v>669</v>
      </c>
      <c r="R175" s="104"/>
      <c r="S175" s="104"/>
      <c r="T175" s="104"/>
      <c r="U175" s="104"/>
      <c r="V175" s="104"/>
      <c r="W175" s="104"/>
      <c r="X175" s="104"/>
      <c r="Y175" s="104"/>
      <c r="Z175" s="104"/>
      <c r="AA175" s="293"/>
      <c r="AB175" s="140">
        <v>3</v>
      </c>
      <c r="AC175" s="141"/>
      <c r="AD175" s="141"/>
      <c r="AE175" s="146" t="s">
        <v>670</v>
      </c>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8.25"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4"/>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4"/>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54.75"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4"/>
      <c r="AB178" s="142"/>
      <c r="AC178" s="143"/>
      <c r="AD178" s="143"/>
      <c r="AE178" s="124" t="s">
        <v>604</v>
      </c>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54.75"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5"/>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3"/>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4"/>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4"/>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01.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4"/>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101.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5"/>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customHeight="1" x14ac:dyDescent="0.15">
      <c r="A188" s="189"/>
      <c r="B188" s="186"/>
      <c r="C188" s="180"/>
      <c r="D188" s="186"/>
      <c r="E188" s="321"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2"/>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391</v>
      </c>
      <c r="AF192" s="154"/>
      <c r="AG192" s="154"/>
      <c r="AH192" s="154"/>
      <c r="AI192" s="154" t="s">
        <v>389</v>
      </c>
      <c r="AJ192" s="154"/>
      <c r="AK192" s="154"/>
      <c r="AL192" s="154"/>
      <c r="AM192" s="154" t="s">
        <v>418</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6"/>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20"/>
      <c r="AF194" s="207"/>
      <c r="AG194" s="207"/>
      <c r="AH194" s="207"/>
      <c r="AI194" s="320"/>
      <c r="AJ194" s="207"/>
      <c r="AK194" s="207"/>
      <c r="AL194" s="207"/>
      <c r="AM194" s="320" t="s">
        <v>558</v>
      </c>
      <c r="AN194" s="207"/>
      <c r="AO194" s="207"/>
      <c r="AP194" s="207"/>
      <c r="AQ194" s="320"/>
      <c r="AR194" s="207"/>
      <c r="AS194" s="207"/>
      <c r="AT194" s="207"/>
      <c r="AU194" s="320"/>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20"/>
      <c r="AF195" s="207"/>
      <c r="AG195" s="207"/>
      <c r="AH195" s="207"/>
      <c r="AI195" s="320"/>
      <c r="AJ195" s="207"/>
      <c r="AK195" s="207"/>
      <c r="AL195" s="207"/>
      <c r="AM195" s="320" t="s">
        <v>558</v>
      </c>
      <c r="AN195" s="207"/>
      <c r="AO195" s="207"/>
      <c r="AP195" s="207"/>
      <c r="AQ195" s="320"/>
      <c r="AR195" s="207"/>
      <c r="AS195" s="207"/>
      <c r="AT195" s="207"/>
      <c r="AU195" s="320"/>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391</v>
      </c>
      <c r="AF196" s="154"/>
      <c r="AG196" s="154"/>
      <c r="AH196" s="154"/>
      <c r="AI196" s="154" t="s">
        <v>389</v>
      </c>
      <c r="AJ196" s="154"/>
      <c r="AK196" s="154"/>
      <c r="AL196" s="154"/>
      <c r="AM196" s="154" t="s">
        <v>418</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6"/>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20"/>
      <c r="AF198" s="207"/>
      <c r="AG198" s="207"/>
      <c r="AH198" s="207"/>
      <c r="AI198" s="320"/>
      <c r="AJ198" s="207"/>
      <c r="AK198" s="207"/>
      <c r="AL198" s="207"/>
      <c r="AM198" s="320" t="s">
        <v>558</v>
      </c>
      <c r="AN198" s="207"/>
      <c r="AO198" s="207"/>
      <c r="AP198" s="207"/>
      <c r="AQ198" s="320"/>
      <c r="AR198" s="207"/>
      <c r="AS198" s="207"/>
      <c r="AT198" s="207"/>
      <c r="AU198" s="320"/>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20"/>
      <c r="AF199" s="207"/>
      <c r="AG199" s="207"/>
      <c r="AH199" s="207"/>
      <c r="AI199" s="320"/>
      <c r="AJ199" s="207"/>
      <c r="AK199" s="207"/>
      <c r="AL199" s="207"/>
      <c r="AM199" s="320" t="s">
        <v>558</v>
      </c>
      <c r="AN199" s="207"/>
      <c r="AO199" s="207"/>
      <c r="AP199" s="207"/>
      <c r="AQ199" s="320"/>
      <c r="AR199" s="207"/>
      <c r="AS199" s="207"/>
      <c r="AT199" s="207"/>
      <c r="AU199" s="320"/>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391</v>
      </c>
      <c r="AF200" s="154"/>
      <c r="AG200" s="154"/>
      <c r="AH200" s="154"/>
      <c r="AI200" s="154" t="s">
        <v>389</v>
      </c>
      <c r="AJ200" s="154"/>
      <c r="AK200" s="154"/>
      <c r="AL200" s="154"/>
      <c r="AM200" s="154" t="s">
        <v>418</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391</v>
      </c>
      <c r="AF204" s="154"/>
      <c r="AG204" s="154"/>
      <c r="AH204" s="154"/>
      <c r="AI204" s="154" t="s">
        <v>389</v>
      </c>
      <c r="AJ204" s="154"/>
      <c r="AK204" s="154"/>
      <c r="AL204" s="154"/>
      <c r="AM204" s="154" t="s">
        <v>418</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391</v>
      </c>
      <c r="AF208" s="154"/>
      <c r="AG208" s="154"/>
      <c r="AH208" s="154"/>
      <c r="AI208" s="154" t="s">
        <v>389</v>
      </c>
      <c r="AJ208" s="154"/>
      <c r="AK208" s="154"/>
      <c r="AL208" s="154"/>
      <c r="AM208" s="154" t="s">
        <v>418</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337</v>
      </c>
      <c r="R212" s="129"/>
      <c r="S212" s="129"/>
      <c r="T212" s="129"/>
      <c r="U212" s="129"/>
      <c r="V212" s="129"/>
      <c r="W212" s="129"/>
      <c r="X212" s="129"/>
      <c r="Y212" s="129"/>
      <c r="Z212" s="129"/>
      <c r="AA212" s="129"/>
      <c r="AB212" s="128" t="s">
        <v>338</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6"/>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1"/>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1"/>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391</v>
      </c>
      <c r="AF252" s="154"/>
      <c r="AG252" s="154"/>
      <c r="AH252" s="154"/>
      <c r="AI252" s="154" t="s">
        <v>389</v>
      </c>
      <c r="AJ252" s="154"/>
      <c r="AK252" s="154"/>
      <c r="AL252" s="154"/>
      <c r="AM252" s="154" t="s">
        <v>418</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391</v>
      </c>
      <c r="AF256" s="154"/>
      <c r="AG256" s="154"/>
      <c r="AH256" s="154"/>
      <c r="AI256" s="154" t="s">
        <v>389</v>
      </c>
      <c r="AJ256" s="154"/>
      <c r="AK256" s="154"/>
      <c r="AL256" s="154"/>
      <c r="AM256" s="154" t="s">
        <v>418</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391</v>
      </c>
      <c r="AF260" s="154"/>
      <c r="AG260" s="154"/>
      <c r="AH260" s="154"/>
      <c r="AI260" s="154" t="s">
        <v>389</v>
      </c>
      <c r="AJ260" s="154"/>
      <c r="AK260" s="154"/>
      <c r="AL260" s="154"/>
      <c r="AM260" s="154" t="s">
        <v>418</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391</v>
      </c>
      <c r="AF264" s="154"/>
      <c r="AG264" s="154"/>
      <c r="AH264" s="154"/>
      <c r="AI264" s="154" t="s">
        <v>389</v>
      </c>
      <c r="AJ264" s="154"/>
      <c r="AK264" s="154"/>
      <c r="AL264" s="154"/>
      <c r="AM264" s="154" t="s">
        <v>418</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391</v>
      </c>
      <c r="AF268" s="154"/>
      <c r="AG268" s="154"/>
      <c r="AH268" s="154"/>
      <c r="AI268" s="154" t="s">
        <v>389</v>
      </c>
      <c r="AJ268" s="154"/>
      <c r="AK268" s="154"/>
      <c r="AL268" s="154"/>
      <c r="AM268" s="154" t="s">
        <v>418</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337</v>
      </c>
      <c r="R272" s="129"/>
      <c r="S272" s="129"/>
      <c r="T272" s="129"/>
      <c r="U272" s="129"/>
      <c r="V272" s="129"/>
      <c r="W272" s="129"/>
      <c r="X272" s="129"/>
      <c r="Y272" s="129"/>
      <c r="Z272" s="129"/>
      <c r="AA272" s="129"/>
      <c r="AB272" s="128" t="s">
        <v>338</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391</v>
      </c>
      <c r="AF312" s="154"/>
      <c r="AG312" s="154"/>
      <c r="AH312" s="154"/>
      <c r="AI312" s="154" t="s">
        <v>389</v>
      </c>
      <c r="AJ312" s="154"/>
      <c r="AK312" s="154"/>
      <c r="AL312" s="154"/>
      <c r="AM312" s="154" t="s">
        <v>418</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391</v>
      </c>
      <c r="AF316" s="154"/>
      <c r="AG316" s="154"/>
      <c r="AH316" s="154"/>
      <c r="AI316" s="154" t="s">
        <v>389</v>
      </c>
      <c r="AJ316" s="154"/>
      <c r="AK316" s="154"/>
      <c r="AL316" s="154"/>
      <c r="AM316" s="154" t="s">
        <v>418</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391</v>
      </c>
      <c r="AF320" s="154"/>
      <c r="AG320" s="154"/>
      <c r="AH320" s="154"/>
      <c r="AI320" s="154" t="s">
        <v>389</v>
      </c>
      <c r="AJ320" s="154"/>
      <c r="AK320" s="154"/>
      <c r="AL320" s="154"/>
      <c r="AM320" s="154" t="s">
        <v>418</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391</v>
      </c>
      <c r="AF324" s="154"/>
      <c r="AG324" s="154"/>
      <c r="AH324" s="154"/>
      <c r="AI324" s="154" t="s">
        <v>389</v>
      </c>
      <c r="AJ324" s="154"/>
      <c r="AK324" s="154"/>
      <c r="AL324" s="154"/>
      <c r="AM324" s="154" t="s">
        <v>418</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391</v>
      </c>
      <c r="AF328" s="154"/>
      <c r="AG328" s="154"/>
      <c r="AH328" s="154"/>
      <c r="AI328" s="154" t="s">
        <v>389</v>
      </c>
      <c r="AJ328" s="154"/>
      <c r="AK328" s="154"/>
      <c r="AL328" s="154"/>
      <c r="AM328" s="154" t="s">
        <v>418</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337</v>
      </c>
      <c r="R332" s="129"/>
      <c r="S332" s="129"/>
      <c r="T332" s="129"/>
      <c r="U332" s="129"/>
      <c r="V332" s="129"/>
      <c r="W332" s="129"/>
      <c r="X332" s="129"/>
      <c r="Y332" s="129"/>
      <c r="Z332" s="129"/>
      <c r="AA332" s="129"/>
      <c r="AB332" s="128" t="s">
        <v>338</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391</v>
      </c>
      <c r="AF372" s="154"/>
      <c r="AG372" s="154"/>
      <c r="AH372" s="154"/>
      <c r="AI372" s="154" t="s">
        <v>389</v>
      </c>
      <c r="AJ372" s="154"/>
      <c r="AK372" s="154"/>
      <c r="AL372" s="154"/>
      <c r="AM372" s="154" t="s">
        <v>418</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391</v>
      </c>
      <c r="AF376" s="154"/>
      <c r="AG376" s="154"/>
      <c r="AH376" s="154"/>
      <c r="AI376" s="154" t="s">
        <v>389</v>
      </c>
      <c r="AJ376" s="154"/>
      <c r="AK376" s="154"/>
      <c r="AL376" s="154"/>
      <c r="AM376" s="154" t="s">
        <v>418</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391</v>
      </c>
      <c r="AF380" s="154"/>
      <c r="AG380" s="154"/>
      <c r="AH380" s="154"/>
      <c r="AI380" s="154" t="s">
        <v>389</v>
      </c>
      <c r="AJ380" s="154"/>
      <c r="AK380" s="154"/>
      <c r="AL380" s="154"/>
      <c r="AM380" s="154" t="s">
        <v>418</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391</v>
      </c>
      <c r="AF384" s="154"/>
      <c r="AG384" s="154"/>
      <c r="AH384" s="154"/>
      <c r="AI384" s="154" t="s">
        <v>389</v>
      </c>
      <c r="AJ384" s="154"/>
      <c r="AK384" s="154"/>
      <c r="AL384" s="154"/>
      <c r="AM384" s="154" t="s">
        <v>418</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391</v>
      </c>
      <c r="AF388" s="154"/>
      <c r="AG388" s="154"/>
      <c r="AH388" s="154"/>
      <c r="AI388" s="154" t="s">
        <v>389</v>
      </c>
      <c r="AJ388" s="154"/>
      <c r="AK388" s="154"/>
      <c r="AL388" s="154"/>
      <c r="AM388" s="154" t="s">
        <v>418</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337</v>
      </c>
      <c r="R392" s="129"/>
      <c r="S392" s="129"/>
      <c r="T392" s="129"/>
      <c r="U392" s="129"/>
      <c r="V392" s="129"/>
      <c r="W392" s="129"/>
      <c r="X392" s="129"/>
      <c r="Y392" s="129"/>
      <c r="Z392" s="129"/>
      <c r="AA392" s="129"/>
      <c r="AB392" s="128" t="s">
        <v>338</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421</v>
      </c>
      <c r="D430" s="964"/>
      <c r="E430" s="174" t="s">
        <v>399</v>
      </c>
      <c r="F430" s="929"/>
      <c r="G430" s="930" t="s">
        <v>255</v>
      </c>
      <c r="H430" s="122"/>
      <c r="I430" s="122"/>
      <c r="J430" s="931" t="s">
        <v>557</v>
      </c>
      <c r="K430" s="932"/>
      <c r="L430" s="932"/>
      <c r="M430" s="932"/>
      <c r="N430" s="932"/>
      <c r="O430" s="932"/>
      <c r="P430" s="932"/>
      <c r="Q430" s="932"/>
      <c r="R430" s="932"/>
      <c r="S430" s="932"/>
      <c r="T430" s="933"/>
      <c r="U430" s="934"/>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5"/>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412</v>
      </c>
      <c r="AJ431" s="349"/>
      <c r="AK431" s="349"/>
      <c r="AL431" s="159"/>
      <c r="AM431" s="349" t="s">
        <v>425</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717</v>
      </c>
      <c r="AF432" s="200"/>
      <c r="AG432" s="132" t="s">
        <v>236</v>
      </c>
      <c r="AH432" s="133"/>
      <c r="AI432" s="155"/>
      <c r="AJ432" s="155"/>
      <c r="AK432" s="155"/>
      <c r="AL432" s="153"/>
      <c r="AM432" s="155"/>
      <c r="AN432" s="155"/>
      <c r="AO432" s="155"/>
      <c r="AP432" s="153"/>
      <c r="AQ432" s="619" t="s">
        <v>717</v>
      </c>
      <c r="AR432" s="200"/>
      <c r="AS432" s="132" t="s">
        <v>236</v>
      </c>
      <c r="AT432" s="133"/>
      <c r="AU432" s="619" t="s">
        <v>717</v>
      </c>
      <c r="AV432" s="200"/>
      <c r="AW432" s="132" t="s">
        <v>181</v>
      </c>
      <c r="AX432" s="195"/>
    </row>
    <row r="433" spans="1:50" ht="23.25" customHeight="1" x14ac:dyDescent="0.15">
      <c r="A433" s="189"/>
      <c r="B433" s="186"/>
      <c r="C433" s="180"/>
      <c r="D433" s="186"/>
      <c r="E433" s="354"/>
      <c r="F433" s="355"/>
      <c r="G433" s="296" t="s">
        <v>557</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14" t="s">
        <v>557</v>
      </c>
      <c r="AC433" s="213"/>
      <c r="AD433" s="213"/>
      <c r="AE433" s="425" t="s">
        <v>557</v>
      </c>
      <c r="AF433" s="207"/>
      <c r="AG433" s="207"/>
      <c r="AH433" s="207"/>
      <c r="AI433" s="425" t="s">
        <v>557</v>
      </c>
      <c r="AJ433" s="207"/>
      <c r="AK433" s="207"/>
      <c r="AL433" s="207"/>
      <c r="AM433" s="425" t="s">
        <v>558</v>
      </c>
      <c r="AN433" s="207"/>
      <c r="AO433" s="207"/>
      <c r="AP433" s="207"/>
      <c r="AQ433" s="425" t="s">
        <v>557</v>
      </c>
      <c r="AR433" s="207"/>
      <c r="AS433" s="207"/>
      <c r="AT433" s="353"/>
      <c r="AU433" s="426" t="s">
        <v>557</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14" t="s">
        <v>557</v>
      </c>
      <c r="AC434" s="213"/>
      <c r="AD434" s="213"/>
      <c r="AE434" s="425" t="s">
        <v>557</v>
      </c>
      <c r="AF434" s="207"/>
      <c r="AG434" s="207"/>
      <c r="AH434" s="207"/>
      <c r="AI434" s="425" t="s">
        <v>557</v>
      </c>
      <c r="AJ434" s="207"/>
      <c r="AK434" s="207"/>
      <c r="AL434" s="207"/>
      <c r="AM434" s="425" t="s">
        <v>558</v>
      </c>
      <c r="AN434" s="207"/>
      <c r="AO434" s="207"/>
      <c r="AP434" s="207"/>
      <c r="AQ434" s="425" t="s">
        <v>557</v>
      </c>
      <c r="AR434" s="207"/>
      <c r="AS434" s="207"/>
      <c r="AT434" s="353"/>
      <c r="AU434" s="426" t="s">
        <v>557</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08" t="s">
        <v>182</v>
      </c>
      <c r="AC435" s="608"/>
      <c r="AD435" s="608"/>
      <c r="AE435" s="425" t="s">
        <v>557</v>
      </c>
      <c r="AF435" s="207"/>
      <c r="AG435" s="207"/>
      <c r="AH435" s="207"/>
      <c r="AI435" s="425" t="s">
        <v>557</v>
      </c>
      <c r="AJ435" s="207"/>
      <c r="AK435" s="207"/>
      <c r="AL435" s="207"/>
      <c r="AM435" s="425" t="s">
        <v>558</v>
      </c>
      <c r="AN435" s="207"/>
      <c r="AO435" s="207"/>
      <c r="AP435" s="207"/>
      <c r="AQ435" s="425" t="s">
        <v>557</v>
      </c>
      <c r="AR435" s="207"/>
      <c r="AS435" s="207"/>
      <c r="AT435" s="353"/>
      <c r="AU435" s="426" t="s">
        <v>557</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412</v>
      </c>
      <c r="AJ436" s="349"/>
      <c r="AK436" s="349"/>
      <c r="AL436" s="159"/>
      <c r="AM436" s="349" t="s">
        <v>425</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74"/>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08" t="s">
        <v>182</v>
      </c>
      <c r="AC440" s="608"/>
      <c r="AD440" s="608"/>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412</v>
      </c>
      <c r="AJ441" s="349"/>
      <c r="AK441" s="349"/>
      <c r="AL441" s="159"/>
      <c r="AM441" s="349" t="s">
        <v>425</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74"/>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08" t="s">
        <v>182</v>
      </c>
      <c r="AC445" s="608"/>
      <c r="AD445" s="608"/>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412</v>
      </c>
      <c r="AJ446" s="349"/>
      <c r="AK446" s="349"/>
      <c r="AL446" s="159"/>
      <c r="AM446" s="349" t="s">
        <v>425</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74"/>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08" t="s">
        <v>182</v>
      </c>
      <c r="AC450" s="608"/>
      <c r="AD450" s="608"/>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412</v>
      </c>
      <c r="AJ451" s="349"/>
      <c r="AK451" s="349"/>
      <c r="AL451" s="159"/>
      <c r="AM451" s="349" t="s">
        <v>425</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74"/>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08" t="s">
        <v>182</v>
      </c>
      <c r="AC455" s="608"/>
      <c r="AD455" s="608"/>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412</v>
      </c>
      <c r="AJ456" s="349"/>
      <c r="AK456" s="349"/>
      <c r="AL456" s="159"/>
      <c r="AM456" s="349" t="s">
        <v>425</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717</v>
      </c>
      <c r="AF457" s="200"/>
      <c r="AG457" s="132" t="s">
        <v>236</v>
      </c>
      <c r="AH457" s="133"/>
      <c r="AI457" s="155"/>
      <c r="AJ457" s="155"/>
      <c r="AK457" s="155"/>
      <c r="AL457" s="153"/>
      <c r="AM457" s="155"/>
      <c r="AN457" s="155"/>
      <c r="AO457" s="155"/>
      <c r="AP457" s="153"/>
      <c r="AQ457" s="619" t="s">
        <v>717</v>
      </c>
      <c r="AR457" s="200"/>
      <c r="AS457" s="132" t="s">
        <v>236</v>
      </c>
      <c r="AT457" s="133"/>
      <c r="AU457" s="345" t="s">
        <v>717</v>
      </c>
      <c r="AV457" s="200"/>
      <c r="AW457" s="132" t="s">
        <v>181</v>
      </c>
      <c r="AX457" s="195"/>
    </row>
    <row r="458" spans="1:50" ht="23.25" customHeight="1" x14ac:dyDescent="0.15">
      <c r="A458" s="189"/>
      <c r="B458" s="186"/>
      <c r="C458" s="180"/>
      <c r="D458" s="186"/>
      <c r="E458" s="354"/>
      <c r="F458" s="355"/>
      <c r="G458" s="296" t="s">
        <v>557</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14" t="s">
        <v>557</v>
      </c>
      <c r="AC458" s="213"/>
      <c r="AD458" s="213"/>
      <c r="AE458" s="425" t="s">
        <v>606</v>
      </c>
      <c r="AF458" s="207"/>
      <c r="AG458" s="207"/>
      <c r="AH458" s="207"/>
      <c r="AI458" s="425" t="s">
        <v>557</v>
      </c>
      <c r="AJ458" s="207"/>
      <c r="AK458" s="207"/>
      <c r="AL458" s="207"/>
      <c r="AM458" s="425" t="s">
        <v>558</v>
      </c>
      <c r="AN458" s="207"/>
      <c r="AO458" s="207"/>
      <c r="AP458" s="207"/>
      <c r="AQ458" s="425" t="s">
        <v>557</v>
      </c>
      <c r="AR458" s="207"/>
      <c r="AS458" s="207"/>
      <c r="AT458" s="353"/>
      <c r="AU458" s="426" t="s">
        <v>557</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14" t="s">
        <v>557</v>
      </c>
      <c r="AC459" s="213"/>
      <c r="AD459" s="213"/>
      <c r="AE459" s="425" t="s">
        <v>606</v>
      </c>
      <c r="AF459" s="207"/>
      <c r="AG459" s="207"/>
      <c r="AH459" s="207"/>
      <c r="AI459" s="425" t="s">
        <v>557</v>
      </c>
      <c r="AJ459" s="207"/>
      <c r="AK459" s="207"/>
      <c r="AL459" s="207"/>
      <c r="AM459" s="425" t="s">
        <v>558</v>
      </c>
      <c r="AN459" s="207"/>
      <c r="AO459" s="207"/>
      <c r="AP459" s="207"/>
      <c r="AQ459" s="425" t="s">
        <v>557</v>
      </c>
      <c r="AR459" s="207"/>
      <c r="AS459" s="207"/>
      <c r="AT459" s="353"/>
      <c r="AU459" s="426" t="s">
        <v>557</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08" t="s">
        <v>14</v>
      </c>
      <c r="AC460" s="608"/>
      <c r="AD460" s="608"/>
      <c r="AE460" s="425" t="s">
        <v>557</v>
      </c>
      <c r="AF460" s="207"/>
      <c r="AG460" s="207"/>
      <c r="AH460" s="207"/>
      <c r="AI460" s="425" t="s">
        <v>557</v>
      </c>
      <c r="AJ460" s="207"/>
      <c r="AK460" s="207"/>
      <c r="AL460" s="207"/>
      <c r="AM460" s="425" t="s">
        <v>558</v>
      </c>
      <c r="AN460" s="207"/>
      <c r="AO460" s="207"/>
      <c r="AP460" s="207"/>
      <c r="AQ460" s="425" t="s">
        <v>557</v>
      </c>
      <c r="AR460" s="207"/>
      <c r="AS460" s="207"/>
      <c r="AT460" s="353"/>
      <c r="AU460" s="426" t="s">
        <v>557</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412</v>
      </c>
      <c r="AJ461" s="349"/>
      <c r="AK461" s="349"/>
      <c r="AL461" s="159"/>
      <c r="AM461" s="349" t="s">
        <v>425</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74"/>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08" t="s">
        <v>14</v>
      </c>
      <c r="AC465" s="608"/>
      <c r="AD465" s="608"/>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412</v>
      </c>
      <c r="AJ466" s="349"/>
      <c r="AK466" s="349"/>
      <c r="AL466" s="159"/>
      <c r="AM466" s="349" t="s">
        <v>425</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74"/>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08" t="s">
        <v>14</v>
      </c>
      <c r="AC470" s="608"/>
      <c r="AD470" s="608"/>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412</v>
      </c>
      <c r="AJ471" s="349"/>
      <c r="AK471" s="349"/>
      <c r="AL471" s="159"/>
      <c r="AM471" s="349" t="s">
        <v>425</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74"/>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08" t="s">
        <v>14</v>
      </c>
      <c r="AC475" s="608"/>
      <c r="AD475" s="608"/>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412</v>
      </c>
      <c r="AJ476" s="349"/>
      <c r="AK476" s="349"/>
      <c r="AL476" s="159"/>
      <c r="AM476" s="349" t="s">
        <v>425</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74"/>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08" t="s">
        <v>14</v>
      </c>
      <c r="AC480" s="608"/>
      <c r="AD480" s="608"/>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1" t="s">
        <v>557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403</v>
      </c>
      <c r="F484" s="175"/>
      <c r="G484" s="930" t="s">
        <v>255</v>
      </c>
      <c r="H484" s="122"/>
      <c r="I484" s="122"/>
      <c r="J484" s="966"/>
      <c r="K484" s="932"/>
      <c r="L484" s="932"/>
      <c r="M484" s="932"/>
      <c r="N484" s="932"/>
      <c r="O484" s="932"/>
      <c r="P484" s="932"/>
      <c r="Q484" s="932"/>
      <c r="R484" s="932"/>
      <c r="S484" s="932"/>
      <c r="T484" s="933"/>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5"/>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412</v>
      </c>
      <c r="AJ485" s="349"/>
      <c r="AK485" s="349"/>
      <c r="AL485" s="159"/>
      <c r="AM485" s="349" t="s">
        <v>425</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74"/>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08" t="s">
        <v>182</v>
      </c>
      <c r="AC489" s="608"/>
      <c r="AD489" s="608"/>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412</v>
      </c>
      <c r="AJ490" s="349"/>
      <c r="AK490" s="349"/>
      <c r="AL490" s="159"/>
      <c r="AM490" s="349" t="s">
        <v>425</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74"/>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08" t="s">
        <v>182</v>
      </c>
      <c r="AC494" s="608"/>
      <c r="AD494" s="608"/>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412</v>
      </c>
      <c r="AJ495" s="349"/>
      <c r="AK495" s="349"/>
      <c r="AL495" s="159"/>
      <c r="AM495" s="349" t="s">
        <v>425</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74"/>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08" t="s">
        <v>182</v>
      </c>
      <c r="AC499" s="608"/>
      <c r="AD499" s="608"/>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412</v>
      </c>
      <c r="AJ500" s="349"/>
      <c r="AK500" s="349"/>
      <c r="AL500" s="159"/>
      <c r="AM500" s="349" t="s">
        <v>425</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74"/>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08" t="s">
        <v>182</v>
      </c>
      <c r="AC504" s="608"/>
      <c r="AD504" s="608"/>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412</v>
      </c>
      <c r="AJ505" s="349"/>
      <c r="AK505" s="349"/>
      <c r="AL505" s="159"/>
      <c r="AM505" s="349" t="s">
        <v>425</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74"/>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08" t="s">
        <v>182</v>
      </c>
      <c r="AC509" s="608"/>
      <c r="AD509" s="608"/>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412</v>
      </c>
      <c r="AJ510" s="349"/>
      <c r="AK510" s="349"/>
      <c r="AL510" s="159"/>
      <c r="AM510" s="349" t="s">
        <v>425</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74"/>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08" t="s">
        <v>14</v>
      </c>
      <c r="AC514" s="608"/>
      <c r="AD514" s="608"/>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412</v>
      </c>
      <c r="AJ515" s="349"/>
      <c r="AK515" s="349"/>
      <c r="AL515" s="159"/>
      <c r="AM515" s="349" t="s">
        <v>425</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74"/>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08" t="s">
        <v>14</v>
      </c>
      <c r="AC519" s="608"/>
      <c r="AD519" s="608"/>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412</v>
      </c>
      <c r="AJ520" s="349"/>
      <c r="AK520" s="349"/>
      <c r="AL520" s="159"/>
      <c r="AM520" s="349" t="s">
        <v>425</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74"/>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08" t="s">
        <v>14</v>
      </c>
      <c r="AC524" s="608"/>
      <c r="AD524" s="608"/>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412</v>
      </c>
      <c r="AJ525" s="349"/>
      <c r="AK525" s="349"/>
      <c r="AL525" s="159"/>
      <c r="AM525" s="349" t="s">
        <v>425</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74"/>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08" t="s">
        <v>14</v>
      </c>
      <c r="AC529" s="608"/>
      <c r="AD529" s="608"/>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412</v>
      </c>
      <c r="AJ530" s="349"/>
      <c r="AK530" s="349"/>
      <c r="AL530" s="159"/>
      <c r="AM530" s="349" t="s">
        <v>425</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74"/>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08" t="s">
        <v>14</v>
      </c>
      <c r="AC534" s="608"/>
      <c r="AD534" s="608"/>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404</v>
      </c>
      <c r="F538" s="175"/>
      <c r="G538" s="930" t="s">
        <v>255</v>
      </c>
      <c r="H538" s="122"/>
      <c r="I538" s="122"/>
      <c r="J538" s="966"/>
      <c r="K538" s="932"/>
      <c r="L538" s="932"/>
      <c r="M538" s="932"/>
      <c r="N538" s="932"/>
      <c r="O538" s="932"/>
      <c r="P538" s="932"/>
      <c r="Q538" s="932"/>
      <c r="R538" s="932"/>
      <c r="S538" s="932"/>
      <c r="T538" s="933"/>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5"/>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412</v>
      </c>
      <c r="AJ539" s="349"/>
      <c r="AK539" s="349"/>
      <c r="AL539" s="159"/>
      <c r="AM539" s="349" t="s">
        <v>425</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74"/>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08" t="s">
        <v>182</v>
      </c>
      <c r="AC543" s="608"/>
      <c r="AD543" s="608"/>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412</v>
      </c>
      <c r="AJ544" s="349"/>
      <c r="AK544" s="349"/>
      <c r="AL544" s="159"/>
      <c r="AM544" s="349" t="s">
        <v>425</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74"/>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08" t="s">
        <v>182</v>
      </c>
      <c r="AC548" s="608"/>
      <c r="AD548" s="608"/>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412</v>
      </c>
      <c r="AJ549" s="349"/>
      <c r="AK549" s="349"/>
      <c r="AL549" s="159"/>
      <c r="AM549" s="349" t="s">
        <v>425</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74"/>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08" t="s">
        <v>182</v>
      </c>
      <c r="AC553" s="608"/>
      <c r="AD553" s="608"/>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412</v>
      </c>
      <c r="AJ554" s="349"/>
      <c r="AK554" s="349"/>
      <c r="AL554" s="159"/>
      <c r="AM554" s="349" t="s">
        <v>425</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74"/>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08" t="s">
        <v>182</v>
      </c>
      <c r="AC558" s="608"/>
      <c r="AD558" s="608"/>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412</v>
      </c>
      <c r="AJ559" s="349"/>
      <c r="AK559" s="349"/>
      <c r="AL559" s="159"/>
      <c r="AM559" s="349" t="s">
        <v>425</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74"/>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08" t="s">
        <v>182</v>
      </c>
      <c r="AC563" s="608"/>
      <c r="AD563" s="608"/>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412</v>
      </c>
      <c r="AJ564" s="349"/>
      <c r="AK564" s="349"/>
      <c r="AL564" s="159"/>
      <c r="AM564" s="349" t="s">
        <v>425</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74"/>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08" t="s">
        <v>14</v>
      </c>
      <c r="AC568" s="608"/>
      <c r="AD568" s="608"/>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412</v>
      </c>
      <c r="AJ569" s="349"/>
      <c r="AK569" s="349"/>
      <c r="AL569" s="159"/>
      <c r="AM569" s="349" t="s">
        <v>425</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74"/>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08" t="s">
        <v>14</v>
      </c>
      <c r="AC573" s="608"/>
      <c r="AD573" s="608"/>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412</v>
      </c>
      <c r="AJ574" s="349"/>
      <c r="AK574" s="349"/>
      <c r="AL574" s="159"/>
      <c r="AM574" s="349" t="s">
        <v>425</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74"/>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08" t="s">
        <v>14</v>
      </c>
      <c r="AC578" s="608"/>
      <c r="AD578" s="608"/>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412</v>
      </c>
      <c r="AJ579" s="349"/>
      <c r="AK579" s="349"/>
      <c r="AL579" s="159"/>
      <c r="AM579" s="349" t="s">
        <v>425</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74"/>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08" t="s">
        <v>14</v>
      </c>
      <c r="AC583" s="608"/>
      <c r="AD583" s="608"/>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412</v>
      </c>
      <c r="AJ584" s="349"/>
      <c r="AK584" s="349"/>
      <c r="AL584" s="159"/>
      <c r="AM584" s="349" t="s">
        <v>425</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74"/>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08" t="s">
        <v>14</v>
      </c>
      <c r="AC588" s="608"/>
      <c r="AD588" s="608"/>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403</v>
      </c>
      <c r="F592" s="175"/>
      <c r="G592" s="930" t="s">
        <v>255</v>
      </c>
      <c r="H592" s="122"/>
      <c r="I592" s="122"/>
      <c r="J592" s="966"/>
      <c r="K592" s="932"/>
      <c r="L592" s="932"/>
      <c r="M592" s="932"/>
      <c r="N592" s="932"/>
      <c r="O592" s="932"/>
      <c r="P592" s="932"/>
      <c r="Q592" s="932"/>
      <c r="R592" s="932"/>
      <c r="S592" s="932"/>
      <c r="T592" s="933"/>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5"/>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412</v>
      </c>
      <c r="AJ593" s="349"/>
      <c r="AK593" s="349"/>
      <c r="AL593" s="159"/>
      <c r="AM593" s="349" t="s">
        <v>425</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74"/>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08" t="s">
        <v>182</v>
      </c>
      <c r="AC597" s="608"/>
      <c r="AD597" s="608"/>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412</v>
      </c>
      <c r="AJ598" s="349"/>
      <c r="AK598" s="349"/>
      <c r="AL598" s="159"/>
      <c r="AM598" s="349" t="s">
        <v>425</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74"/>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08" t="s">
        <v>182</v>
      </c>
      <c r="AC602" s="608"/>
      <c r="AD602" s="608"/>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412</v>
      </c>
      <c r="AJ603" s="349"/>
      <c r="AK603" s="349"/>
      <c r="AL603" s="159"/>
      <c r="AM603" s="349" t="s">
        <v>425</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74"/>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08" t="s">
        <v>182</v>
      </c>
      <c r="AC607" s="608"/>
      <c r="AD607" s="608"/>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412</v>
      </c>
      <c r="AJ608" s="349"/>
      <c r="AK608" s="349"/>
      <c r="AL608" s="159"/>
      <c r="AM608" s="349" t="s">
        <v>425</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74"/>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08" t="s">
        <v>182</v>
      </c>
      <c r="AC612" s="608"/>
      <c r="AD612" s="608"/>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412</v>
      </c>
      <c r="AJ613" s="349"/>
      <c r="AK613" s="349"/>
      <c r="AL613" s="159"/>
      <c r="AM613" s="349" t="s">
        <v>425</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74"/>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08" t="s">
        <v>182</v>
      </c>
      <c r="AC617" s="608"/>
      <c r="AD617" s="608"/>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412</v>
      </c>
      <c r="AJ618" s="349"/>
      <c r="AK618" s="349"/>
      <c r="AL618" s="159"/>
      <c r="AM618" s="349" t="s">
        <v>425</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74"/>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08" t="s">
        <v>14</v>
      </c>
      <c r="AC622" s="608"/>
      <c r="AD622" s="608"/>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412</v>
      </c>
      <c r="AJ623" s="349"/>
      <c r="AK623" s="349"/>
      <c r="AL623" s="159"/>
      <c r="AM623" s="349" t="s">
        <v>425</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74"/>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08" t="s">
        <v>14</v>
      </c>
      <c r="AC627" s="608"/>
      <c r="AD627" s="608"/>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412</v>
      </c>
      <c r="AJ628" s="349"/>
      <c r="AK628" s="349"/>
      <c r="AL628" s="159"/>
      <c r="AM628" s="349" t="s">
        <v>425</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74"/>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08" t="s">
        <v>14</v>
      </c>
      <c r="AC632" s="608"/>
      <c r="AD632" s="608"/>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412</v>
      </c>
      <c r="AJ633" s="349"/>
      <c r="AK633" s="349"/>
      <c r="AL633" s="159"/>
      <c r="AM633" s="349" t="s">
        <v>425</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74"/>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08" t="s">
        <v>14</v>
      </c>
      <c r="AC637" s="608"/>
      <c r="AD637" s="608"/>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412</v>
      </c>
      <c r="AJ638" s="349"/>
      <c r="AK638" s="349"/>
      <c r="AL638" s="159"/>
      <c r="AM638" s="349" t="s">
        <v>425</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74"/>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08" t="s">
        <v>14</v>
      </c>
      <c r="AC642" s="608"/>
      <c r="AD642" s="608"/>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404</v>
      </c>
      <c r="F646" s="175"/>
      <c r="G646" s="930" t="s">
        <v>255</v>
      </c>
      <c r="H646" s="122"/>
      <c r="I646" s="122"/>
      <c r="J646" s="966"/>
      <c r="K646" s="932"/>
      <c r="L646" s="932"/>
      <c r="M646" s="932"/>
      <c r="N646" s="932"/>
      <c r="O646" s="932"/>
      <c r="P646" s="932"/>
      <c r="Q646" s="932"/>
      <c r="R646" s="932"/>
      <c r="S646" s="932"/>
      <c r="T646" s="933"/>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5"/>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412</v>
      </c>
      <c r="AJ647" s="349"/>
      <c r="AK647" s="349"/>
      <c r="AL647" s="159"/>
      <c r="AM647" s="349" t="s">
        <v>425</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74"/>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08" t="s">
        <v>182</v>
      </c>
      <c r="AC651" s="608"/>
      <c r="AD651" s="608"/>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412</v>
      </c>
      <c r="AJ652" s="349"/>
      <c r="AK652" s="349"/>
      <c r="AL652" s="159"/>
      <c r="AM652" s="349" t="s">
        <v>425</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74"/>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08" t="s">
        <v>182</v>
      </c>
      <c r="AC656" s="608"/>
      <c r="AD656" s="608"/>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412</v>
      </c>
      <c r="AJ657" s="349"/>
      <c r="AK657" s="349"/>
      <c r="AL657" s="159"/>
      <c r="AM657" s="349" t="s">
        <v>425</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74"/>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08" t="s">
        <v>182</v>
      </c>
      <c r="AC661" s="608"/>
      <c r="AD661" s="608"/>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412</v>
      </c>
      <c r="AJ662" s="349"/>
      <c r="AK662" s="349"/>
      <c r="AL662" s="159"/>
      <c r="AM662" s="349" t="s">
        <v>425</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74"/>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08" t="s">
        <v>182</v>
      </c>
      <c r="AC666" s="608"/>
      <c r="AD666" s="608"/>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412</v>
      </c>
      <c r="AJ667" s="349"/>
      <c r="AK667" s="349"/>
      <c r="AL667" s="159"/>
      <c r="AM667" s="349" t="s">
        <v>425</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74"/>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08" t="s">
        <v>182</v>
      </c>
      <c r="AC671" s="608"/>
      <c r="AD671" s="608"/>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412</v>
      </c>
      <c r="AJ672" s="349"/>
      <c r="AK672" s="349"/>
      <c r="AL672" s="159"/>
      <c r="AM672" s="349" t="s">
        <v>425</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74"/>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08" t="s">
        <v>14</v>
      </c>
      <c r="AC676" s="608"/>
      <c r="AD676" s="608"/>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412</v>
      </c>
      <c r="AJ677" s="349"/>
      <c r="AK677" s="349"/>
      <c r="AL677" s="159"/>
      <c r="AM677" s="349" t="s">
        <v>425</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74"/>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08" t="s">
        <v>14</v>
      </c>
      <c r="AC681" s="608"/>
      <c r="AD681" s="608"/>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412</v>
      </c>
      <c r="AJ682" s="349"/>
      <c r="AK682" s="349"/>
      <c r="AL682" s="159"/>
      <c r="AM682" s="349" t="s">
        <v>425</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74"/>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08" t="s">
        <v>14</v>
      </c>
      <c r="AC686" s="608"/>
      <c r="AD686" s="608"/>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412</v>
      </c>
      <c r="AJ687" s="349"/>
      <c r="AK687" s="349"/>
      <c r="AL687" s="159"/>
      <c r="AM687" s="349" t="s">
        <v>425</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74"/>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08" t="s">
        <v>14</v>
      </c>
      <c r="AC691" s="608"/>
      <c r="AD691" s="608"/>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412</v>
      </c>
      <c r="AJ692" s="349"/>
      <c r="AK692" s="349"/>
      <c r="AL692" s="159"/>
      <c r="AM692" s="349" t="s">
        <v>425</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74"/>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08" t="s">
        <v>14</v>
      </c>
      <c r="AC696" s="608"/>
      <c r="AD696" s="608"/>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6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55" t="s">
        <v>31</v>
      </c>
      <c r="AH701" s="409"/>
      <c r="AI701" s="409"/>
      <c r="AJ701" s="409"/>
      <c r="AK701" s="409"/>
      <c r="AL701" s="409"/>
      <c r="AM701" s="409"/>
      <c r="AN701" s="409"/>
      <c r="AO701" s="409"/>
      <c r="AP701" s="409"/>
      <c r="AQ701" s="409"/>
      <c r="AR701" s="409"/>
      <c r="AS701" s="409"/>
      <c r="AT701" s="409"/>
      <c r="AU701" s="409"/>
      <c r="AV701" s="409"/>
      <c r="AW701" s="409"/>
      <c r="AX701" s="856"/>
    </row>
    <row r="702" spans="1:50" ht="159.75" customHeight="1" x14ac:dyDescent="0.15">
      <c r="A702" s="901" t="s">
        <v>140</v>
      </c>
      <c r="B702" s="902"/>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57" t="s">
        <v>563</v>
      </c>
      <c r="AE702" s="358"/>
      <c r="AF702" s="358"/>
      <c r="AG702" s="412" t="s">
        <v>607</v>
      </c>
      <c r="AH702" s="413"/>
      <c r="AI702" s="413"/>
      <c r="AJ702" s="413"/>
      <c r="AK702" s="413"/>
      <c r="AL702" s="413"/>
      <c r="AM702" s="413"/>
      <c r="AN702" s="413"/>
      <c r="AO702" s="413"/>
      <c r="AP702" s="413"/>
      <c r="AQ702" s="413"/>
      <c r="AR702" s="413"/>
      <c r="AS702" s="413"/>
      <c r="AT702" s="413"/>
      <c r="AU702" s="413"/>
      <c r="AV702" s="413"/>
      <c r="AW702" s="413"/>
      <c r="AX702" s="414"/>
    </row>
    <row r="703" spans="1:50" ht="159.75" customHeight="1" x14ac:dyDescent="0.15">
      <c r="A703" s="903"/>
      <c r="B703" s="904"/>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9"/>
      <c r="AD703" s="331" t="s">
        <v>563</v>
      </c>
      <c r="AE703" s="332"/>
      <c r="AF703" s="332"/>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905"/>
      <c r="B704" s="906"/>
      <c r="C704" s="849" t="s">
        <v>142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2" t="s">
        <v>563</v>
      </c>
      <c r="AE704" s="813"/>
      <c r="AF704" s="813"/>
      <c r="AG704" s="167" t="s">
        <v>609</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9" t="s">
        <v>39</v>
      </c>
      <c r="B705" s="670"/>
      <c r="C705" s="852" t="s">
        <v>41</v>
      </c>
      <c r="D705" s="8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4"/>
      <c r="AD705" s="743" t="s">
        <v>563</v>
      </c>
      <c r="AE705" s="744"/>
      <c r="AF705" s="744"/>
      <c r="AG705" s="124" t="s">
        <v>610</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71"/>
      <c r="B706" s="672"/>
      <c r="C706" s="825"/>
      <c r="D706" s="826"/>
      <c r="E706" s="759" t="s">
        <v>380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31" t="s">
        <v>658</v>
      </c>
      <c r="AE706" s="332"/>
      <c r="AF706" s="692"/>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71"/>
      <c r="B707" s="672"/>
      <c r="C707" s="827"/>
      <c r="D707" s="828"/>
      <c r="E707" s="762" t="s">
        <v>319</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6" t="s">
        <v>659</v>
      </c>
      <c r="AE707" s="867"/>
      <c r="AF707" s="867"/>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71"/>
      <c r="B708" s="673"/>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3" t="s">
        <v>563</v>
      </c>
      <c r="AE708" s="634"/>
      <c r="AF708" s="634"/>
      <c r="AG708" s="771" t="s">
        <v>611</v>
      </c>
      <c r="AH708" s="772"/>
      <c r="AI708" s="772"/>
      <c r="AJ708" s="772"/>
      <c r="AK708" s="772"/>
      <c r="AL708" s="772"/>
      <c r="AM708" s="772"/>
      <c r="AN708" s="772"/>
      <c r="AO708" s="772"/>
      <c r="AP708" s="772"/>
      <c r="AQ708" s="772"/>
      <c r="AR708" s="772"/>
      <c r="AS708" s="772"/>
      <c r="AT708" s="772"/>
      <c r="AU708" s="772"/>
      <c r="AV708" s="772"/>
      <c r="AW708" s="772"/>
      <c r="AX708" s="773"/>
    </row>
    <row r="709" spans="1:50" ht="57.75" customHeight="1" x14ac:dyDescent="0.15">
      <c r="A709" s="671"/>
      <c r="B709" s="673"/>
      <c r="C709" s="418" t="s">
        <v>143</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31" t="s">
        <v>563</v>
      </c>
      <c r="AE709" s="332"/>
      <c r="AF709" s="332"/>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71"/>
      <c r="B710" s="673"/>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31" t="s">
        <v>563</v>
      </c>
      <c r="AE710" s="332"/>
      <c r="AF710" s="332"/>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71"/>
      <c r="B711" s="673"/>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2"/>
      <c r="AD711" s="331" t="s">
        <v>563</v>
      </c>
      <c r="AE711" s="332"/>
      <c r="AF711" s="332"/>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71"/>
      <c r="B712" s="673"/>
      <c r="C712" s="418" t="s">
        <v>348</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2"/>
      <c r="AD712" s="812" t="s">
        <v>660</v>
      </c>
      <c r="AE712" s="813"/>
      <c r="AF712" s="813"/>
      <c r="AG712" s="841" t="s">
        <v>568</v>
      </c>
      <c r="AH712" s="842"/>
      <c r="AI712" s="842"/>
      <c r="AJ712" s="842"/>
      <c r="AK712" s="842"/>
      <c r="AL712" s="842"/>
      <c r="AM712" s="842"/>
      <c r="AN712" s="842"/>
      <c r="AO712" s="842"/>
      <c r="AP712" s="842"/>
      <c r="AQ712" s="842"/>
      <c r="AR712" s="842"/>
      <c r="AS712" s="842"/>
      <c r="AT712" s="842"/>
      <c r="AU712" s="842"/>
      <c r="AV712" s="842"/>
      <c r="AW712" s="842"/>
      <c r="AX712" s="843"/>
    </row>
    <row r="713" spans="1:50" ht="57.75" customHeight="1" x14ac:dyDescent="0.15">
      <c r="A713" s="671"/>
      <c r="B713" s="673"/>
      <c r="C713" s="1015" t="s">
        <v>349</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31" t="s">
        <v>660</v>
      </c>
      <c r="AE713" s="332"/>
      <c r="AF713" s="692"/>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74"/>
      <c r="B714" s="675"/>
      <c r="C714" s="676" t="s">
        <v>326</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8" t="s">
        <v>563</v>
      </c>
      <c r="AE714" s="839"/>
      <c r="AF714" s="840"/>
      <c r="AG714" s="765" t="s">
        <v>612</v>
      </c>
      <c r="AH714" s="766"/>
      <c r="AI714" s="766"/>
      <c r="AJ714" s="766"/>
      <c r="AK714" s="766"/>
      <c r="AL714" s="766"/>
      <c r="AM714" s="766"/>
      <c r="AN714" s="766"/>
      <c r="AO714" s="766"/>
      <c r="AP714" s="766"/>
      <c r="AQ714" s="766"/>
      <c r="AR714" s="766"/>
      <c r="AS714" s="766"/>
      <c r="AT714" s="766"/>
      <c r="AU714" s="766"/>
      <c r="AV714" s="766"/>
      <c r="AW714" s="766"/>
      <c r="AX714" s="767"/>
    </row>
    <row r="715" spans="1:50" ht="57.75" customHeight="1" x14ac:dyDescent="0.15">
      <c r="A715" s="669" t="s">
        <v>40</v>
      </c>
      <c r="B715" s="815"/>
      <c r="C715" s="816" t="s">
        <v>327</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3" t="s">
        <v>563</v>
      </c>
      <c r="AE715" s="634"/>
      <c r="AF715" s="685"/>
      <c r="AG715" s="771" t="s">
        <v>615</v>
      </c>
      <c r="AH715" s="772"/>
      <c r="AI715" s="772"/>
      <c r="AJ715" s="772"/>
      <c r="AK715" s="772"/>
      <c r="AL715" s="772"/>
      <c r="AM715" s="772"/>
      <c r="AN715" s="772"/>
      <c r="AO715" s="772"/>
      <c r="AP715" s="772"/>
      <c r="AQ715" s="772"/>
      <c r="AR715" s="772"/>
      <c r="AS715" s="772"/>
      <c r="AT715" s="772"/>
      <c r="AU715" s="772"/>
      <c r="AV715" s="772"/>
      <c r="AW715" s="772"/>
      <c r="AX715" s="773"/>
    </row>
    <row r="716" spans="1:50" ht="57.75" customHeight="1" x14ac:dyDescent="0.15">
      <c r="A716" s="671"/>
      <c r="B716" s="67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660</v>
      </c>
      <c r="AE716" s="656"/>
      <c r="AF716" s="656"/>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71"/>
      <c r="B717" s="673"/>
      <c r="C717" s="418" t="s">
        <v>246</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31" t="s">
        <v>563</v>
      </c>
      <c r="AE717" s="332"/>
      <c r="AF717" s="332"/>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129.75" customHeight="1" x14ac:dyDescent="0.15">
      <c r="A718" s="674"/>
      <c r="B718" s="675"/>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31" t="s">
        <v>563</v>
      </c>
      <c r="AE718" s="332"/>
      <c r="AF718" s="332"/>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6" t="s">
        <v>58</v>
      </c>
      <c r="B719" s="807"/>
      <c r="C719" s="652" t="s">
        <v>144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660</v>
      </c>
      <c r="AE719" s="634"/>
      <c r="AF719" s="634"/>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8"/>
      <c r="B720" s="809"/>
      <c r="C720" s="303" t="s">
        <v>341</v>
      </c>
      <c r="D720" s="301"/>
      <c r="E720" s="301"/>
      <c r="F720" s="304"/>
      <c r="G720" s="300" t="s">
        <v>342</v>
      </c>
      <c r="H720" s="301"/>
      <c r="I720" s="301"/>
      <c r="J720" s="301"/>
      <c r="K720" s="301"/>
      <c r="L720" s="301"/>
      <c r="M720" s="301"/>
      <c r="N720" s="300" t="s">
        <v>345</v>
      </c>
      <c r="O720" s="301"/>
      <c r="P720" s="301"/>
      <c r="Q720" s="301"/>
      <c r="R720" s="301"/>
      <c r="S720" s="301"/>
      <c r="T720" s="301"/>
      <c r="U720" s="301"/>
      <c r="V720" s="301"/>
      <c r="W720" s="301"/>
      <c r="X720" s="301"/>
      <c r="Y720" s="301"/>
      <c r="Z720" s="301"/>
      <c r="AA720" s="301"/>
      <c r="AB720" s="301"/>
      <c r="AC720" s="301"/>
      <c r="AD720" s="301"/>
      <c r="AE720" s="301"/>
      <c r="AF720" s="302"/>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08"/>
      <c r="B721" s="809"/>
      <c r="C721" s="297"/>
      <c r="D721" s="298"/>
      <c r="E721" s="298"/>
      <c r="F721" s="299"/>
      <c r="G721" s="287"/>
      <c r="H721" s="288"/>
      <c r="I721" s="82" t="str">
        <f>IF(OR(G721="　", G721=""), "", "-")</f>
        <v/>
      </c>
      <c r="J721" s="291"/>
      <c r="K721" s="291"/>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08"/>
      <c r="B722" s="809"/>
      <c r="C722" s="297"/>
      <c r="D722" s="298"/>
      <c r="E722" s="298"/>
      <c r="F722" s="299"/>
      <c r="G722" s="287"/>
      <c r="H722" s="288"/>
      <c r="I722" s="82" t="str">
        <f t="shared" ref="I722:I725" si="4">IF(OR(G722="　", G722=""), "", "-")</f>
        <v/>
      </c>
      <c r="J722" s="291"/>
      <c r="K722" s="291"/>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08"/>
      <c r="B723" s="809"/>
      <c r="C723" s="297"/>
      <c r="D723" s="298"/>
      <c r="E723" s="298"/>
      <c r="F723" s="299"/>
      <c r="G723" s="287"/>
      <c r="H723" s="288"/>
      <c r="I723" s="82" t="str">
        <f t="shared" si="4"/>
        <v/>
      </c>
      <c r="J723" s="291"/>
      <c r="K723" s="291"/>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08"/>
      <c r="B724" s="809"/>
      <c r="C724" s="297"/>
      <c r="D724" s="298"/>
      <c r="E724" s="298"/>
      <c r="F724" s="299"/>
      <c r="G724" s="287"/>
      <c r="H724" s="288"/>
      <c r="I724" s="82" t="str">
        <f t="shared" si="4"/>
        <v/>
      </c>
      <c r="J724" s="291"/>
      <c r="K724" s="291"/>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10"/>
      <c r="B725" s="811"/>
      <c r="C725" s="328"/>
      <c r="D725" s="329"/>
      <c r="E725" s="329"/>
      <c r="F725" s="330"/>
      <c r="G725" s="289"/>
      <c r="H725" s="290"/>
      <c r="I725" s="84" t="str">
        <f t="shared" si="4"/>
        <v/>
      </c>
      <c r="J725" s="292"/>
      <c r="K725" s="292"/>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9" t="s">
        <v>48</v>
      </c>
      <c r="B726" s="833"/>
      <c r="C726" s="846" t="s">
        <v>53</v>
      </c>
      <c r="D726" s="868"/>
      <c r="E726" s="868"/>
      <c r="F726" s="869"/>
      <c r="G726" s="606" t="s">
        <v>664</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34"/>
      <c r="B727" s="835"/>
      <c r="C727" s="778" t="s">
        <v>57</v>
      </c>
      <c r="D727" s="779"/>
      <c r="E727" s="779"/>
      <c r="F727" s="780"/>
      <c r="G727" s="604" t="s">
        <v>671</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663" t="s">
        <v>718</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107.25" customHeight="1" thickBot="1" x14ac:dyDescent="0.2">
      <c r="A731" s="830" t="s">
        <v>719</v>
      </c>
      <c r="B731" s="831"/>
      <c r="C731" s="831"/>
      <c r="D731" s="831"/>
      <c r="E731" s="832"/>
      <c r="F731" s="758" t="s">
        <v>720</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107.25" customHeight="1" thickBot="1" x14ac:dyDescent="0.2">
      <c r="A733" s="702" t="s">
        <v>721</v>
      </c>
      <c r="B733" s="703"/>
      <c r="C733" s="703"/>
      <c r="D733" s="703"/>
      <c r="E733" s="704"/>
      <c r="F733" s="666" t="s">
        <v>722</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200.25" customHeight="1" thickBot="1" x14ac:dyDescent="0.2">
      <c r="A735" s="821" t="s">
        <v>618</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3.25" customHeight="1" x14ac:dyDescent="0.15">
      <c r="A736" s="679" t="s">
        <v>354</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1022" t="s">
        <v>402</v>
      </c>
      <c r="B737" s="210"/>
      <c r="C737" s="210"/>
      <c r="D737" s="211"/>
      <c r="E737" s="1023" t="s">
        <v>568</v>
      </c>
      <c r="F737" s="1023"/>
      <c r="G737" s="1023"/>
      <c r="H737" s="1023"/>
      <c r="I737" s="1023"/>
      <c r="J737" s="1023"/>
      <c r="K737" s="1023"/>
      <c r="L737" s="1023"/>
      <c r="M737" s="1023"/>
      <c r="N737" s="378" t="s">
        <v>397</v>
      </c>
      <c r="O737" s="378"/>
      <c r="P737" s="378"/>
      <c r="Q737" s="378"/>
      <c r="R737" s="1023" t="s">
        <v>619</v>
      </c>
      <c r="S737" s="1023"/>
      <c r="T737" s="1023"/>
      <c r="U737" s="1023"/>
      <c r="V737" s="1023"/>
      <c r="W737" s="1023"/>
      <c r="X737" s="1023"/>
      <c r="Y737" s="1023"/>
      <c r="Z737" s="1023"/>
      <c r="AA737" s="378" t="s">
        <v>396</v>
      </c>
      <c r="AB737" s="378"/>
      <c r="AC737" s="378"/>
      <c r="AD737" s="378"/>
      <c r="AE737" s="1023" t="s">
        <v>620</v>
      </c>
      <c r="AF737" s="1023"/>
      <c r="AG737" s="1023"/>
      <c r="AH737" s="1023"/>
      <c r="AI737" s="1023"/>
      <c r="AJ737" s="1023"/>
      <c r="AK737" s="1023"/>
      <c r="AL737" s="1023"/>
      <c r="AM737" s="1023"/>
      <c r="AN737" s="378" t="s">
        <v>395</v>
      </c>
      <c r="AO737" s="378"/>
      <c r="AP737" s="378"/>
      <c r="AQ737" s="378"/>
      <c r="AR737" s="1029" t="s">
        <v>621</v>
      </c>
      <c r="AS737" s="1030"/>
      <c r="AT737" s="1030"/>
      <c r="AU737" s="1030"/>
      <c r="AV737" s="1030"/>
      <c r="AW737" s="1030"/>
      <c r="AX737" s="1031"/>
      <c r="AY737" s="88"/>
      <c r="AZ737" s="88"/>
    </row>
    <row r="738" spans="1:52" ht="24.75" customHeight="1" x14ac:dyDescent="0.15">
      <c r="A738" s="1022" t="s">
        <v>394</v>
      </c>
      <c r="B738" s="210"/>
      <c r="C738" s="210"/>
      <c r="D738" s="211"/>
      <c r="E738" s="1023" t="s">
        <v>622</v>
      </c>
      <c r="F738" s="1023"/>
      <c r="G738" s="1023"/>
      <c r="H738" s="1023"/>
      <c r="I738" s="1023"/>
      <c r="J738" s="1023"/>
      <c r="K738" s="1023"/>
      <c r="L738" s="1023"/>
      <c r="M738" s="1023"/>
      <c r="N738" s="378" t="s">
        <v>393</v>
      </c>
      <c r="O738" s="378"/>
      <c r="P738" s="378"/>
      <c r="Q738" s="378"/>
      <c r="R738" s="1023" t="s">
        <v>623</v>
      </c>
      <c r="S738" s="1023"/>
      <c r="T738" s="1023"/>
      <c r="U738" s="1023"/>
      <c r="V738" s="1023"/>
      <c r="W738" s="1023"/>
      <c r="X738" s="1023"/>
      <c r="Y738" s="1023"/>
      <c r="Z738" s="1023"/>
      <c r="AA738" s="378" t="s">
        <v>392</v>
      </c>
      <c r="AB738" s="378"/>
      <c r="AC738" s="378"/>
      <c r="AD738" s="378"/>
      <c r="AE738" s="1023" t="s">
        <v>624</v>
      </c>
      <c r="AF738" s="1023"/>
      <c r="AG738" s="1023"/>
      <c r="AH738" s="1023"/>
      <c r="AI738" s="1023"/>
      <c r="AJ738" s="1023"/>
      <c r="AK738" s="1023"/>
      <c r="AL738" s="1023"/>
      <c r="AM738" s="1023"/>
      <c r="AN738" s="378" t="s">
        <v>391</v>
      </c>
      <c r="AO738" s="378"/>
      <c r="AP738" s="378"/>
      <c r="AQ738" s="378"/>
      <c r="AR738" s="1029">
        <v>254</v>
      </c>
      <c r="AS738" s="1030"/>
      <c r="AT738" s="1030"/>
      <c r="AU738" s="1030"/>
      <c r="AV738" s="1030"/>
      <c r="AW738" s="1030"/>
      <c r="AX738" s="1031"/>
    </row>
    <row r="739" spans="1:52" ht="24.75" customHeight="1" x14ac:dyDescent="0.15">
      <c r="A739" s="1022" t="s">
        <v>390</v>
      </c>
      <c r="B739" s="210"/>
      <c r="C739" s="210"/>
      <c r="D739" s="211"/>
      <c r="E739" s="1023">
        <v>251</v>
      </c>
      <c r="F739" s="1023"/>
      <c r="G739" s="1023"/>
      <c r="H739" s="1023"/>
      <c r="I739" s="1023"/>
      <c r="J739" s="1023"/>
      <c r="K739" s="1023"/>
      <c r="L739" s="1023"/>
      <c r="M739" s="1023"/>
      <c r="N739" s="1024"/>
      <c r="O739" s="1024"/>
      <c r="P739" s="1024"/>
      <c r="Q739" s="1024"/>
      <c r="R739" s="1025"/>
      <c r="S739" s="1025"/>
      <c r="T739" s="1025"/>
      <c r="U739" s="1025"/>
      <c r="V739" s="1025"/>
      <c r="W739" s="1025"/>
      <c r="X739" s="1025"/>
      <c r="Y739" s="1025"/>
      <c r="Z739" s="1025"/>
      <c r="AA739" s="1024"/>
      <c r="AB739" s="1024"/>
      <c r="AC739" s="1024"/>
      <c r="AD739" s="1024"/>
      <c r="AE739" s="1025"/>
      <c r="AF739" s="1025"/>
      <c r="AG739" s="1025"/>
      <c r="AH739" s="1025"/>
      <c r="AI739" s="1025"/>
      <c r="AJ739" s="1025"/>
      <c r="AK739" s="1025"/>
      <c r="AL739" s="1025"/>
      <c r="AM739" s="1025"/>
      <c r="AN739" s="1024"/>
      <c r="AO739" s="1024"/>
      <c r="AP739" s="1024"/>
      <c r="AQ739" s="1024"/>
      <c r="AR739" s="1026"/>
      <c r="AS739" s="1027"/>
      <c r="AT739" s="1027"/>
      <c r="AU739" s="1027"/>
      <c r="AV739" s="1027"/>
      <c r="AW739" s="1027"/>
      <c r="AX739" s="1028"/>
    </row>
    <row r="740" spans="1:52" ht="24.75" customHeight="1" thickBot="1" x14ac:dyDescent="0.2">
      <c r="A740" s="1004" t="s">
        <v>414</v>
      </c>
      <c r="B740" s="1005"/>
      <c r="C740" s="1005"/>
      <c r="D740" s="1006"/>
      <c r="E740" s="1007" t="s">
        <v>564</v>
      </c>
      <c r="F740" s="1008"/>
      <c r="G740" s="1008"/>
      <c r="H740" s="92" t="str">
        <f>IF(E740="", "", "(")</f>
        <v>(</v>
      </c>
      <c r="I740" s="1008"/>
      <c r="J740" s="1008"/>
      <c r="K740" s="92" t="str">
        <f>IF(OR(I740="　", I740=""), "", "-")</f>
        <v/>
      </c>
      <c r="L740" s="1009">
        <v>245</v>
      </c>
      <c r="M740" s="1009"/>
      <c r="N740" s="93" t="str">
        <f>IF(O740="", "", "-")</f>
        <v/>
      </c>
      <c r="O740" s="94"/>
      <c r="P740" s="93" t="str">
        <f>IF(E740="", "", ")")</f>
        <v>)</v>
      </c>
      <c r="Q740" s="1007"/>
      <c r="R740" s="1008"/>
      <c r="S740" s="1008"/>
      <c r="T740" s="92" t="str">
        <f>IF(Q740="", "", "(")</f>
        <v/>
      </c>
      <c r="U740" s="1008"/>
      <c r="V740" s="1008"/>
      <c r="W740" s="92" t="str">
        <f>IF(OR(U740="　", U740=""), "", "-")</f>
        <v/>
      </c>
      <c r="X740" s="1009"/>
      <c r="Y740" s="1009"/>
      <c r="Z740" s="93" t="str">
        <f>IF(AA740="", "", "-")</f>
        <v/>
      </c>
      <c r="AA740" s="94"/>
      <c r="AB740" s="93" t="str">
        <f>IF(Q740="", "", ")")</f>
        <v/>
      </c>
      <c r="AC740" s="1007"/>
      <c r="AD740" s="1008"/>
      <c r="AE740" s="1008"/>
      <c r="AF740" s="92" t="str">
        <f>IF(AC740="", "", "(")</f>
        <v/>
      </c>
      <c r="AG740" s="1008"/>
      <c r="AH740" s="1008"/>
      <c r="AI740" s="92" t="str">
        <f>IF(OR(AG740="　", AG740=""), "", "-")</f>
        <v/>
      </c>
      <c r="AJ740" s="1009"/>
      <c r="AK740" s="1009"/>
      <c r="AL740" s="93" t="str">
        <f>IF(AM740="", "", "-")</f>
        <v/>
      </c>
      <c r="AM740" s="94"/>
      <c r="AN740" s="93" t="str">
        <f>IF(AC740="", "", ")")</f>
        <v/>
      </c>
      <c r="AO740" s="1032"/>
      <c r="AP740" s="1033"/>
      <c r="AQ740" s="1033"/>
      <c r="AR740" s="1033"/>
      <c r="AS740" s="1033"/>
      <c r="AT740" s="1033"/>
      <c r="AU740" s="1033"/>
      <c r="AV740" s="1033"/>
      <c r="AW740" s="1033"/>
      <c r="AX740" s="1034"/>
    </row>
    <row r="741" spans="1:52" ht="28.35" customHeight="1" x14ac:dyDescent="0.15">
      <c r="A741" s="643" t="s">
        <v>383</v>
      </c>
      <c r="B741" s="644"/>
      <c r="C741" s="644"/>
      <c r="D741" s="644"/>
      <c r="E741" s="644"/>
      <c r="F741" s="645"/>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3"/>
      <c r="B742" s="644"/>
      <c r="C742" s="644"/>
      <c r="D742" s="644"/>
      <c r="E742" s="644"/>
      <c r="F742" s="645"/>
      <c r="G742" s="45" t="s">
        <v>559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3"/>
      <c r="B743" s="644"/>
      <c r="C743" s="644"/>
      <c r="D743" s="644"/>
      <c r="E743" s="644"/>
      <c r="F743" s="6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3"/>
      <c r="B744" s="644"/>
      <c r="C744" s="644"/>
      <c r="D744" s="644"/>
      <c r="E744" s="644"/>
      <c r="F744" s="6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3"/>
      <c r="B745" s="644"/>
      <c r="C745" s="644"/>
      <c r="D745" s="644"/>
      <c r="E745" s="644"/>
      <c r="F745" s="6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3"/>
      <c r="B746" s="644"/>
      <c r="C746" s="644"/>
      <c r="D746" s="644"/>
      <c r="E746" s="644"/>
      <c r="F746" s="6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3"/>
      <c r="B747" s="644"/>
      <c r="C747" s="644"/>
      <c r="D747" s="644"/>
      <c r="E747" s="644"/>
      <c r="F747" s="6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3"/>
      <c r="B748" s="644"/>
      <c r="C748" s="644"/>
      <c r="D748" s="644"/>
      <c r="E748" s="644"/>
      <c r="F748" s="6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3"/>
      <c r="B749" s="644"/>
      <c r="C749" s="644"/>
      <c r="D749" s="644"/>
      <c r="E749" s="644"/>
      <c r="F749" s="6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3"/>
      <c r="B750" s="644"/>
      <c r="C750" s="644"/>
      <c r="D750" s="644"/>
      <c r="E750" s="644"/>
      <c r="F750" s="6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3"/>
      <c r="B751" s="644"/>
      <c r="C751" s="644"/>
      <c r="D751" s="644"/>
      <c r="E751" s="644"/>
      <c r="F751" s="6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3"/>
      <c r="B752" s="644"/>
      <c r="C752" s="644"/>
      <c r="D752" s="644"/>
      <c r="E752" s="644"/>
      <c r="F752" s="6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3"/>
      <c r="B753" s="644"/>
      <c r="C753" s="644"/>
      <c r="D753" s="644"/>
      <c r="E753" s="644"/>
      <c r="F753" s="6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3"/>
      <c r="B754" s="644"/>
      <c r="C754" s="644"/>
      <c r="D754" s="644"/>
      <c r="E754" s="644"/>
      <c r="F754" s="6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3"/>
      <c r="B755" s="644"/>
      <c r="C755" s="644"/>
      <c r="D755" s="644"/>
      <c r="E755" s="644"/>
      <c r="F755" s="6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3"/>
      <c r="B756" s="644"/>
      <c r="C756" s="644"/>
      <c r="D756" s="644"/>
      <c r="E756" s="644"/>
      <c r="F756" s="6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3"/>
      <c r="B757" s="644"/>
      <c r="C757" s="644"/>
      <c r="D757" s="644"/>
      <c r="E757" s="644"/>
      <c r="F757" s="6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3"/>
      <c r="B758" s="644"/>
      <c r="C758" s="644"/>
      <c r="D758" s="644"/>
      <c r="E758" s="644"/>
      <c r="F758" s="6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3"/>
      <c r="B759" s="644"/>
      <c r="C759" s="644"/>
      <c r="D759" s="644"/>
      <c r="E759" s="644"/>
      <c r="F759" s="6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3"/>
      <c r="B760" s="644"/>
      <c r="C760" s="644"/>
      <c r="D760" s="644"/>
      <c r="E760" s="644"/>
      <c r="F760" s="6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3"/>
      <c r="B761" s="644"/>
      <c r="C761" s="644"/>
      <c r="D761" s="644"/>
      <c r="E761" s="644"/>
      <c r="F761" s="6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43"/>
      <c r="B762" s="644"/>
      <c r="C762" s="644"/>
      <c r="D762" s="644"/>
      <c r="E762" s="644"/>
      <c r="F762" s="6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43"/>
      <c r="B763" s="644"/>
      <c r="C763" s="644"/>
      <c r="D763" s="644"/>
      <c r="E763" s="644"/>
      <c r="F763" s="6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43"/>
      <c r="B764" s="644"/>
      <c r="C764" s="644"/>
      <c r="D764" s="644"/>
      <c r="E764" s="644"/>
      <c r="F764" s="6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43"/>
      <c r="B765" s="644"/>
      <c r="C765" s="644"/>
      <c r="D765" s="644"/>
      <c r="E765" s="644"/>
      <c r="F765" s="6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43"/>
      <c r="B766" s="644"/>
      <c r="C766" s="644"/>
      <c r="D766" s="644"/>
      <c r="E766" s="644"/>
      <c r="F766" s="6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43"/>
      <c r="B767" s="644"/>
      <c r="C767" s="644"/>
      <c r="D767" s="644"/>
      <c r="E767" s="644"/>
      <c r="F767" s="6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43"/>
      <c r="B768" s="644"/>
      <c r="C768" s="644"/>
      <c r="D768" s="644"/>
      <c r="E768" s="644"/>
      <c r="F768" s="6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43"/>
      <c r="B769" s="644"/>
      <c r="C769" s="644"/>
      <c r="D769" s="644"/>
      <c r="E769" s="644"/>
      <c r="F769" s="6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43"/>
      <c r="B770" s="644"/>
      <c r="C770" s="644"/>
      <c r="D770" s="644"/>
      <c r="E770" s="644"/>
      <c r="F770" s="6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43"/>
      <c r="B771" s="644"/>
      <c r="C771" s="644"/>
      <c r="D771" s="644"/>
      <c r="E771" s="644"/>
      <c r="F771" s="6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43"/>
      <c r="B772" s="644"/>
      <c r="C772" s="644"/>
      <c r="D772" s="644"/>
      <c r="E772" s="644"/>
      <c r="F772" s="6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43"/>
      <c r="B773" s="644"/>
      <c r="C773" s="644"/>
      <c r="D773" s="644"/>
      <c r="E773" s="644"/>
      <c r="F773" s="6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43"/>
      <c r="B774" s="644"/>
      <c r="C774" s="644"/>
      <c r="D774" s="644"/>
      <c r="E774" s="644"/>
      <c r="F774" s="6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43"/>
      <c r="B775" s="644"/>
      <c r="C775" s="644"/>
      <c r="D775" s="644"/>
      <c r="E775" s="644"/>
      <c r="F775" s="6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thickBot="1" x14ac:dyDescent="0.2">
      <c r="A776" s="643"/>
      <c r="B776" s="644"/>
      <c r="C776" s="644"/>
      <c r="D776" s="644"/>
      <c r="E776" s="644"/>
      <c r="F776" s="6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3"/>
      <c r="B777" s="644"/>
      <c r="C777" s="644"/>
      <c r="D777" s="644"/>
      <c r="E777" s="644"/>
      <c r="F777" s="6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3"/>
      <c r="B778" s="644"/>
      <c r="C778" s="644"/>
      <c r="D778" s="644"/>
      <c r="E778" s="644"/>
      <c r="F778" s="6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6"/>
      <c r="B779" s="647"/>
      <c r="C779" s="647"/>
      <c r="D779" s="647"/>
      <c r="E779" s="647"/>
      <c r="F779" s="64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2.5" customHeight="1" x14ac:dyDescent="0.15">
      <c r="A780" s="657" t="s">
        <v>385</v>
      </c>
      <c r="B780" s="658"/>
      <c r="C780" s="658"/>
      <c r="D780" s="658"/>
      <c r="E780" s="658"/>
      <c r="F780" s="659"/>
      <c r="G780" s="624" t="s">
        <v>632</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640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824"/>
    </row>
    <row r="781" spans="1:50" ht="22.5" customHeight="1" x14ac:dyDescent="0.15">
      <c r="A781" s="660"/>
      <c r="B781" s="661"/>
      <c r="C781" s="661"/>
      <c r="D781" s="661"/>
      <c r="E781" s="661"/>
      <c r="F781" s="662"/>
      <c r="G781" s="846" t="s">
        <v>17</v>
      </c>
      <c r="H781" s="697"/>
      <c r="I781" s="697"/>
      <c r="J781" s="697"/>
      <c r="K781" s="697"/>
      <c r="L781" s="696" t="s">
        <v>18</v>
      </c>
      <c r="M781" s="697"/>
      <c r="N781" s="697"/>
      <c r="O781" s="697"/>
      <c r="P781" s="697"/>
      <c r="Q781" s="697"/>
      <c r="R781" s="697"/>
      <c r="S781" s="697"/>
      <c r="T781" s="697"/>
      <c r="U781" s="697"/>
      <c r="V781" s="697"/>
      <c r="W781" s="697"/>
      <c r="X781" s="698"/>
      <c r="Y781" s="682" t="s">
        <v>19</v>
      </c>
      <c r="Z781" s="683"/>
      <c r="AA781" s="683"/>
      <c r="AB781" s="829"/>
      <c r="AC781" s="846" t="s">
        <v>17</v>
      </c>
      <c r="AD781" s="697"/>
      <c r="AE781" s="697"/>
      <c r="AF781" s="697"/>
      <c r="AG781" s="697"/>
      <c r="AH781" s="696" t="s">
        <v>18</v>
      </c>
      <c r="AI781" s="697"/>
      <c r="AJ781" s="697"/>
      <c r="AK781" s="697"/>
      <c r="AL781" s="697"/>
      <c r="AM781" s="697"/>
      <c r="AN781" s="697"/>
      <c r="AO781" s="697"/>
      <c r="AP781" s="697"/>
      <c r="AQ781" s="697"/>
      <c r="AR781" s="697"/>
      <c r="AS781" s="697"/>
      <c r="AT781" s="698"/>
      <c r="AU781" s="682" t="s">
        <v>19</v>
      </c>
      <c r="AV781" s="683"/>
      <c r="AW781" s="683"/>
      <c r="AX781" s="684"/>
    </row>
    <row r="782" spans="1:50" ht="25.5" customHeight="1" x14ac:dyDescent="0.15">
      <c r="A782" s="660"/>
      <c r="B782" s="661"/>
      <c r="C782" s="661"/>
      <c r="D782" s="661"/>
      <c r="E782" s="661"/>
      <c r="F782" s="662"/>
      <c r="G782" s="699" t="s">
        <v>634</v>
      </c>
      <c r="H782" s="700"/>
      <c r="I782" s="700"/>
      <c r="J782" s="700"/>
      <c r="K782" s="701"/>
      <c r="L782" s="693" t="s">
        <v>711</v>
      </c>
      <c r="M782" s="694"/>
      <c r="N782" s="694"/>
      <c r="O782" s="694"/>
      <c r="P782" s="694"/>
      <c r="Q782" s="694"/>
      <c r="R782" s="694"/>
      <c r="S782" s="694"/>
      <c r="T782" s="694"/>
      <c r="U782" s="694"/>
      <c r="V782" s="694"/>
      <c r="W782" s="694"/>
      <c r="X782" s="695"/>
      <c r="Y782" s="415">
        <v>57.173119999999997</v>
      </c>
      <c r="Z782" s="416"/>
      <c r="AA782" s="416"/>
      <c r="AB782" s="836"/>
      <c r="AC782" s="699" t="s">
        <v>634</v>
      </c>
      <c r="AD782" s="700"/>
      <c r="AE782" s="700"/>
      <c r="AF782" s="700"/>
      <c r="AG782" s="701"/>
      <c r="AH782" s="693" t="s">
        <v>641</v>
      </c>
      <c r="AI782" s="694"/>
      <c r="AJ782" s="694"/>
      <c r="AK782" s="694"/>
      <c r="AL782" s="694"/>
      <c r="AM782" s="694"/>
      <c r="AN782" s="694"/>
      <c r="AO782" s="694"/>
      <c r="AP782" s="694"/>
      <c r="AQ782" s="694"/>
      <c r="AR782" s="694"/>
      <c r="AS782" s="694"/>
      <c r="AT782" s="695"/>
      <c r="AU782" s="415">
        <v>9.84</v>
      </c>
      <c r="AV782" s="416"/>
      <c r="AW782" s="416"/>
      <c r="AX782" s="417"/>
    </row>
    <row r="783" spans="1:50" ht="25.5" customHeight="1" x14ac:dyDescent="0.15">
      <c r="A783" s="660"/>
      <c r="B783" s="661"/>
      <c r="C783" s="661"/>
      <c r="D783" s="661"/>
      <c r="E783" s="661"/>
      <c r="F783" s="662"/>
      <c r="G783" s="635" t="s">
        <v>636</v>
      </c>
      <c r="H783" s="636"/>
      <c r="I783" s="636"/>
      <c r="J783" s="636"/>
      <c r="K783" s="637"/>
      <c r="L783" s="627" t="s">
        <v>639</v>
      </c>
      <c r="M783" s="628"/>
      <c r="N783" s="628"/>
      <c r="O783" s="628"/>
      <c r="P783" s="628"/>
      <c r="Q783" s="628"/>
      <c r="R783" s="628"/>
      <c r="S783" s="628"/>
      <c r="T783" s="628"/>
      <c r="U783" s="628"/>
      <c r="V783" s="628"/>
      <c r="W783" s="628"/>
      <c r="X783" s="629"/>
      <c r="Y783" s="630">
        <v>28.246361</v>
      </c>
      <c r="Z783" s="631"/>
      <c r="AA783" s="631"/>
      <c r="AB783" s="641"/>
      <c r="AC783" s="635" t="s">
        <v>636</v>
      </c>
      <c r="AD783" s="636"/>
      <c r="AE783" s="636"/>
      <c r="AF783" s="636"/>
      <c r="AG783" s="637"/>
      <c r="AH783" s="627" t="s">
        <v>639</v>
      </c>
      <c r="AI783" s="628"/>
      <c r="AJ783" s="628"/>
      <c r="AK783" s="628"/>
      <c r="AL783" s="628"/>
      <c r="AM783" s="628"/>
      <c r="AN783" s="628"/>
      <c r="AO783" s="628"/>
      <c r="AP783" s="628"/>
      <c r="AQ783" s="628"/>
      <c r="AR783" s="628"/>
      <c r="AS783" s="628"/>
      <c r="AT783" s="629"/>
      <c r="AU783" s="630">
        <v>9.1263629999999996</v>
      </c>
      <c r="AV783" s="631"/>
      <c r="AW783" s="631"/>
      <c r="AX783" s="632"/>
    </row>
    <row r="784" spans="1:50" ht="25.5" customHeight="1" x14ac:dyDescent="0.15">
      <c r="A784" s="660"/>
      <c r="B784" s="661"/>
      <c r="C784" s="661"/>
      <c r="D784" s="661"/>
      <c r="E784" s="661"/>
      <c r="F784" s="662"/>
      <c r="G784" s="635" t="s">
        <v>635</v>
      </c>
      <c r="H784" s="636"/>
      <c r="I784" s="636"/>
      <c r="J784" s="636"/>
      <c r="K784" s="637"/>
      <c r="L784" s="627"/>
      <c r="M784" s="628"/>
      <c r="N784" s="628"/>
      <c r="O784" s="628"/>
      <c r="P784" s="628"/>
      <c r="Q784" s="628"/>
      <c r="R784" s="628"/>
      <c r="S784" s="628"/>
      <c r="T784" s="628"/>
      <c r="U784" s="628"/>
      <c r="V784" s="628"/>
      <c r="W784" s="628"/>
      <c r="X784" s="629"/>
      <c r="Y784" s="630">
        <v>14.652279999999999</v>
      </c>
      <c r="Z784" s="631"/>
      <c r="AA784" s="631"/>
      <c r="AB784" s="641"/>
      <c r="AC784" s="635" t="s">
        <v>633</v>
      </c>
      <c r="AD784" s="636"/>
      <c r="AE784" s="636"/>
      <c r="AF784" s="636"/>
      <c r="AG784" s="637"/>
      <c r="AH784" s="627" t="s">
        <v>713</v>
      </c>
      <c r="AI784" s="628"/>
      <c r="AJ784" s="628"/>
      <c r="AK784" s="628"/>
      <c r="AL784" s="628"/>
      <c r="AM784" s="628"/>
      <c r="AN784" s="628"/>
      <c r="AO784" s="628"/>
      <c r="AP784" s="628"/>
      <c r="AQ784" s="628"/>
      <c r="AR784" s="628"/>
      <c r="AS784" s="628"/>
      <c r="AT784" s="629"/>
      <c r="AU784" s="630">
        <v>0.44270300000000001</v>
      </c>
      <c r="AV784" s="631"/>
      <c r="AW784" s="631"/>
      <c r="AX784" s="632"/>
    </row>
    <row r="785" spans="1:50" ht="25.5" customHeight="1" x14ac:dyDescent="0.15">
      <c r="A785" s="660"/>
      <c r="B785" s="661"/>
      <c r="C785" s="661"/>
      <c r="D785" s="661"/>
      <c r="E785" s="661"/>
      <c r="F785" s="662"/>
      <c r="G785" s="635" t="s">
        <v>674</v>
      </c>
      <c r="H785" s="636"/>
      <c r="I785" s="636"/>
      <c r="J785" s="636"/>
      <c r="K785" s="637"/>
      <c r="L785" s="627" t="s">
        <v>637</v>
      </c>
      <c r="M785" s="628"/>
      <c r="N785" s="628"/>
      <c r="O785" s="628"/>
      <c r="P785" s="628"/>
      <c r="Q785" s="628"/>
      <c r="R785" s="628"/>
      <c r="S785" s="628"/>
      <c r="T785" s="628"/>
      <c r="U785" s="628"/>
      <c r="V785" s="628"/>
      <c r="W785" s="628"/>
      <c r="X785" s="629"/>
      <c r="Y785" s="630">
        <v>8.4805480000000006</v>
      </c>
      <c r="Z785" s="631"/>
      <c r="AA785" s="631"/>
      <c r="AB785" s="641"/>
      <c r="AC785" s="635" t="s">
        <v>635</v>
      </c>
      <c r="AD785" s="636"/>
      <c r="AE785" s="636"/>
      <c r="AF785" s="636"/>
      <c r="AG785" s="637"/>
      <c r="AH785" s="627"/>
      <c r="AI785" s="628"/>
      <c r="AJ785" s="628"/>
      <c r="AK785" s="628"/>
      <c r="AL785" s="628"/>
      <c r="AM785" s="628"/>
      <c r="AN785" s="628"/>
      <c r="AO785" s="628"/>
      <c r="AP785" s="628"/>
      <c r="AQ785" s="628"/>
      <c r="AR785" s="628"/>
      <c r="AS785" s="628"/>
      <c r="AT785" s="629"/>
      <c r="AU785" s="630">
        <v>0.322382</v>
      </c>
      <c r="AV785" s="631"/>
      <c r="AW785" s="631"/>
      <c r="AX785" s="632"/>
    </row>
    <row r="786" spans="1:50" ht="36" customHeight="1" x14ac:dyDescent="0.15">
      <c r="A786" s="660"/>
      <c r="B786" s="661"/>
      <c r="C786" s="661"/>
      <c r="D786" s="661"/>
      <c r="E786" s="661"/>
      <c r="F786" s="662"/>
      <c r="G786" s="635" t="s">
        <v>80</v>
      </c>
      <c r="H786" s="636"/>
      <c r="I786" s="636"/>
      <c r="J786" s="636"/>
      <c r="K786" s="637"/>
      <c r="L786" s="627" t="s">
        <v>638</v>
      </c>
      <c r="M786" s="628"/>
      <c r="N786" s="628"/>
      <c r="O786" s="628"/>
      <c r="P786" s="628"/>
      <c r="Q786" s="628"/>
      <c r="R786" s="628"/>
      <c r="S786" s="628"/>
      <c r="T786" s="628"/>
      <c r="U786" s="628"/>
      <c r="V786" s="628"/>
      <c r="W786" s="628"/>
      <c r="X786" s="629"/>
      <c r="Y786" s="630">
        <v>202.157691</v>
      </c>
      <c r="Z786" s="631"/>
      <c r="AA786" s="631"/>
      <c r="AB786" s="641"/>
      <c r="AC786" s="635" t="s">
        <v>80</v>
      </c>
      <c r="AD786" s="636"/>
      <c r="AE786" s="636"/>
      <c r="AF786" s="636"/>
      <c r="AG786" s="637"/>
      <c r="AH786" s="627" t="s">
        <v>642</v>
      </c>
      <c r="AI786" s="628"/>
      <c r="AJ786" s="628"/>
      <c r="AK786" s="628"/>
      <c r="AL786" s="628"/>
      <c r="AM786" s="628"/>
      <c r="AN786" s="628"/>
      <c r="AO786" s="628"/>
      <c r="AP786" s="628"/>
      <c r="AQ786" s="628"/>
      <c r="AR786" s="628"/>
      <c r="AS786" s="628"/>
      <c r="AT786" s="629"/>
      <c r="AU786" s="630">
        <v>80.658552</v>
      </c>
      <c r="AV786" s="631"/>
      <c r="AW786" s="631"/>
      <c r="AX786" s="632"/>
    </row>
    <row r="787" spans="1:50" ht="24.75" hidden="1" customHeight="1" x14ac:dyDescent="0.15">
      <c r="A787" s="660"/>
      <c r="B787" s="661"/>
      <c r="C787" s="661"/>
      <c r="D787" s="661"/>
      <c r="E787" s="661"/>
      <c r="F787" s="662"/>
      <c r="G787" s="635"/>
      <c r="H787" s="636"/>
      <c r="I787" s="636"/>
      <c r="J787" s="636"/>
      <c r="K787" s="637"/>
      <c r="L787" s="627"/>
      <c r="M787" s="628"/>
      <c r="N787" s="628"/>
      <c r="O787" s="628"/>
      <c r="P787" s="628"/>
      <c r="Q787" s="628"/>
      <c r="R787" s="628"/>
      <c r="S787" s="628"/>
      <c r="T787" s="628"/>
      <c r="U787" s="628"/>
      <c r="V787" s="628"/>
      <c r="W787" s="628"/>
      <c r="X787" s="629"/>
      <c r="Y787" s="630"/>
      <c r="Z787" s="631"/>
      <c r="AA787" s="631"/>
      <c r="AB787" s="641"/>
      <c r="AC787" s="635"/>
      <c r="AD787" s="636"/>
      <c r="AE787" s="636"/>
      <c r="AF787" s="636"/>
      <c r="AG787" s="637"/>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0"/>
      <c r="B788" s="661"/>
      <c r="C788" s="661"/>
      <c r="D788" s="661"/>
      <c r="E788" s="661"/>
      <c r="F788" s="662"/>
      <c r="G788" s="635"/>
      <c r="H788" s="636"/>
      <c r="I788" s="636"/>
      <c r="J788" s="636"/>
      <c r="K788" s="637"/>
      <c r="L788" s="627"/>
      <c r="M788" s="628"/>
      <c r="N788" s="628"/>
      <c r="O788" s="628"/>
      <c r="P788" s="628"/>
      <c r="Q788" s="628"/>
      <c r="R788" s="628"/>
      <c r="S788" s="628"/>
      <c r="T788" s="628"/>
      <c r="U788" s="628"/>
      <c r="V788" s="628"/>
      <c r="W788" s="628"/>
      <c r="X788" s="629"/>
      <c r="Y788" s="630"/>
      <c r="Z788" s="631"/>
      <c r="AA788" s="631"/>
      <c r="AB788" s="641"/>
      <c r="AC788" s="635"/>
      <c r="AD788" s="636"/>
      <c r="AE788" s="636"/>
      <c r="AF788" s="636"/>
      <c r="AG788" s="637"/>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0"/>
      <c r="B789" s="661"/>
      <c r="C789" s="661"/>
      <c r="D789" s="661"/>
      <c r="E789" s="661"/>
      <c r="F789" s="662"/>
      <c r="G789" s="635"/>
      <c r="H789" s="636"/>
      <c r="I789" s="636"/>
      <c r="J789" s="636"/>
      <c r="K789" s="637"/>
      <c r="L789" s="627"/>
      <c r="M789" s="628"/>
      <c r="N789" s="628"/>
      <c r="O789" s="628"/>
      <c r="P789" s="628"/>
      <c r="Q789" s="628"/>
      <c r="R789" s="628"/>
      <c r="S789" s="628"/>
      <c r="T789" s="628"/>
      <c r="U789" s="628"/>
      <c r="V789" s="628"/>
      <c r="W789" s="628"/>
      <c r="X789" s="629"/>
      <c r="Y789" s="630"/>
      <c r="Z789" s="631"/>
      <c r="AA789" s="631"/>
      <c r="AB789" s="641"/>
      <c r="AC789" s="635"/>
      <c r="AD789" s="636"/>
      <c r="AE789" s="636"/>
      <c r="AF789" s="636"/>
      <c r="AG789" s="637"/>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0"/>
      <c r="B790" s="661"/>
      <c r="C790" s="661"/>
      <c r="D790" s="661"/>
      <c r="E790" s="661"/>
      <c r="F790" s="662"/>
      <c r="G790" s="635"/>
      <c r="H790" s="636"/>
      <c r="I790" s="636"/>
      <c r="J790" s="636"/>
      <c r="K790" s="637"/>
      <c r="L790" s="627"/>
      <c r="M790" s="628"/>
      <c r="N790" s="628"/>
      <c r="O790" s="628"/>
      <c r="P790" s="628"/>
      <c r="Q790" s="628"/>
      <c r="R790" s="628"/>
      <c r="S790" s="628"/>
      <c r="T790" s="628"/>
      <c r="U790" s="628"/>
      <c r="V790" s="628"/>
      <c r="W790" s="628"/>
      <c r="X790" s="629"/>
      <c r="Y790" s="630"/>
      <c r="Z790" s="631"/>
      <c r="AA790" s="631"/>
      <c r="AB790" s="641"/>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0" ht="24.75" hidden="1" customHeight="1" x14ac:dyDescent="0.15">
      <c r="A791" s="660"/>
      <c r="B791" s="661"/>
      <c r="C791" s="661"/>
      <c r="D791" s="661"/>
      <c r="E791" s="661"/>
      <c r="F791" s="662"/>
      <c r="G791" s="635"/>
      <c r="H791" s="636"/>
      <c r="I791" s="636"/>
      <c r="J791" s="636"/>
      <c r="K791" s="637"/>
      <c r="L791" s="627"/>
      <c r="M791" s="628"/>
      <c r="N791" s="628"/>
      <c r="O791" s="628"/>
      <c r="P791" s="628"/>
      <c r="Q791" s="628"/>
      <c r="R791" s="628"/>
      <c r="S791" s="628"/>
      <c r="T791" s="628"/>
      <c r="U791" s="628"/>
      <c r="V791" s="628"/>
      <c r="W791" s="628"/>
      <c r="X791" s="629"/>
      <c r="Y791" s="630"/>
      <c r="Z791" s="631"/>
      <c r="AA791" s="631"/>
      <c r="AB791" s="641"/>
      <c r="AC791" s="635"/>
      <c r="AD791" s="636"/>
      <c r="AE791" s="636"/>
      <c r="AF791" s="636"/>
      <c r="AG791" s="637"/>
      <c r="AH791" s="627"/>
      <c r="AI791" s="628"/>
      <c r="AJ791" s="628"/>
      <c r="AK791" s="628"/>
      <c r="AL791" s="628"/>
      <c r="AM791" s="628"/>
      <c r="AN791" s="628"/>
      <c r="AO791" s="628"/>
      <c r="AP791" s="628"/>
      <c r="AQ791" s="628"/>
      <c r="AR791" s="628"/>
      <c r="AS791" s="628"/>
      <c r="AT791" s="629"/>
      <c r="AU791" s="630"/>
      <c r="AV791" s="631"/>
      <c r="AW791" s="631"/>
      <c r="AX791" s="632"/>
    </row>
    <row r="792" spans="1:50" ht="24.75" customHeight="1" thickBot="1" x14ac:dyDescent="0.2">
      <c r="A792" s="660"/>
      <c r="B792" s="661"/>
      <c r="C792" s="661"/>
      <c r="D792" s="661"/>
      <c r="E792" s="661"/>
      <c r="F792" s="662"/>
      <c r="G792" s="857" t="s">
        <v>20</v>
      </c>
      <c r="H792" s="858"/>
      <c r="I792" s="858"/>
      <c r="J792" s="858"/>
      <c r="K792" s="858"/>
      <c r="L792" s="859"/>
      <c r="M792" s="860"/>
      <c r="N792" s="860"/>
      <c r="O792" s="860"/>
      <c r="P792" s="860"/>
      <c r="Q792" s="860"/>
      <c r="R792" s="860"/>
      <c r="S792" s="860"/>
      <c r="T792" s="860"/>
      <c r="U792" s="860"/>
      <c r="V792" s="860"/>
      <c r="W792" s="860"/>
      <c r="X792" s="861"/>
      <c r="Y792" s="862">
        <f>SUM(Y782:AB791)</f>
        <v>310.70999999999998</v>
      </c>
      <c r="Z792" s="863"/>
      <c r="AA792" s="863"/>
      <c r="AB792" s="864"/>
      <c r="AC792" s="857" t="s">
        <v>20</v>
      </c>
      <c r="AD792" s="858"/>
      <c r="AE792" s="858"/>
      <c r="AF792" s="858"/>
      <c r="AG792" s="858"/>
      <c r="AH792" s="859"/>
      <c r="AI792" s="860"/>
      <c r="AJ792" s="860"/>
      <c r="AK792" s="860"/>
      <c r="AL792" s="860"/>
      <c r="AM792" s="860"/>
      <c r="AN792" s="860"/>
      <c r="AO792" s="860"/>
      <c r="AP792" s="860"/>
      <c r="AQ792" s="860"/>
      <c r="AR792" s="860"/>
      <c r="AS792" s="860"/>
      <c r="AT792" s="861"/>
      <c r="AU792" s="862">
        <f>SUM(AU782:AX791)</f>
        <v>100.39</v>
      </c>
      <c r="AV792" s="863"/>
      <c r="AW792" s="863"/>
      <c r="AX792" s="865"/>
    </row>
    <row r="793" spans="1:50" ht="24.75" customHeight="1" x14ac:dyDescent="0.15">
      <c r="A793" s="660"/>
      <c r="B793" s="661"/>
      <c r="C793" s="661"/>
      <c r="D793" s="661"/>
      <c r="E793" s="661"/>
      <c r="F793" s="662"/>
      <c r="G793" s="624" t="s">
        <v>698</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700</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824"/>
    </row>
    <row r="794" spans="1:50" ht="24.75" customHeight="1" x14ac:dyDescent="0.15">
      <c r="A794" s="660"/>
      <c r="B794" s="661"/>
      <c r="C794" s="661"/>
      <c r="D794" s="661"/>
      <c r="E794" s="661"/>
      <c r="F794" s="662"/>
      <c r="G794" s="846" t="s">
        <v>17</v>
      </c>
      <c r="H794" s="697"/>
      <c r="I794" s="697"/>
      <c r="J794" s="697"/>
      <c r="K794" s="697"/>
      <c r="L794" s="696" t="s">
        <v>18</v>
      </c>
      <c r="M794" s="697"/>
      <c r="N794" s="697"/>
      <c r="O794" s="697"/>
      <c r="P794" s="697"/>
      <c r="Q794" s="697"/>
      <c r="R794" s="697"/>
      <c r="S794" s="697"/>
      <c r="T794" s="697"/>
      <c r="U794" s="697"/>
      <c r="V794" s="697"/>
      <c r="W794" s="697"/>
      <c r="X794" s="698"/>
      <c r="Y794" s="682" t="s">
        <v>19</v>
      </c>
      <c r="Z794" s="683"/>
      <c r="AA794" s="683"/>
      <c r="AB794" s="829"/>
      <c r="AC794" s="846" t="s">
        <v>17</v>
      </c>
      <c r="AD794" s="697"/>
      <c r="AE794" s="697"/>
      <c r="AF794" s="697"/>
      <c r="AG794" s="697"/>
      <c r="AH794" s="696" t="s">
        <v>18</v>
      </c>
      <c r="AI794" s="697"/>
      <c r="AJ794" s="697"/>
      <c r="AK794" s="697"/>
      <c r="AL794" s="697"/>
      <c r="AM794" s="697"/>
      <c r="AN794" s="697"/>
      <c r="AO794" s="697"/>
      <c r="AP794" s="697"/>
      <c r="AQ794" s="697"/>
      <c r="AR794" s="697"/>
      <c r="AS794" s="697"/>
      <c r="AT794" s="698"/>
      <c r="AU794" s="682" t="s">
        <v>19</v>
      </c>
      <c r="AV794" s="683"/>
      <c r="AW794" s="683"/>
      <c r="AX794" s="684"/>
    </row>
    <row r="795" spans="1:50" ht="34.5" customHeight="1" x14ac:dyDescent="0.15">
      <c r="A795" s="660"/>
      <c r="B795" s="661"/>
      <c r="C795" s="661"/>
      <c r="D795" s="661"/>
      <c r="E795" s="661"/>
      <c r="F795" s="662"/>
      <c r="G795" s="699" t="s">
        <v>675</v>
      </c>
      <c r="H795" s="700"/>
      <c r="I795" s="700"/>
      <c r="J795" s="700"/>
      <c r="K795" s="701"/>
      <c r="L795" s="693" t="s">
        <v>680</v>
      </c>
      <c r="M795" s="694"/>
      <c r="N795" s="694"/>
      <c r="O795" s="694"/>
      <c r="P795" s="694"/>
      <c r="Q795" s="694"/>
      <c r="R795" s="694"/>
      <c r="S795" s="694"/>
      <c r="T795" s="694"/>
      <c r="U795" s="694"/>
      <c r="V795" s="694"/>
      <c r="W795" s="694"/>
      <c r="X795" s="695"/>
      <c r="Y795" s="415">
        <v>72.540000000000006</v>
      </c>
      <c r="Z795" s="416"/>
      <c r="AA795" s="416"/>
      <c r="AB795" s="836"/>
      <c r="AC795" s="699" t="s">
        <v>675</v>
      </c>
      <c r="AD795" s="700"/>
      <c r="AE795" s="700"/>
      <c r="AF795" s="700"/>
      <c r="AG795" s="701"/>
      <c r="AH795" s="693" t="s">
        <v>680</v>
      </c>
      <c r="AI795" s="694"/>
      <c r="AJ795" s="694"/>
      <c r="AK795" s="694"/>
      <c r="AL795" s="694"/>
      <c r="AM795" s="694"/>
      <c r="AN795" s="694"/>
      <c r="AO795" s="694"/>
      <c r="AP795" s="694"/>
      <c r="AQ795" s="694"/>
      <c r="AR795" s="694"/>
      <c r="AS795" s="694"/>
      <c r="AT795" s="695"/>
      <c r="AU795" s="415">
        <v>13.52</v>
      </c>
      <c r="AV795" s="416"/>
      <c r="AW795" s="416"/>
      <c r="AX795" s="417"/>
    </row>
    <row r="796" spans="1:50" ht="27" customHeight="1" x14ac:dyDescent="0.15">
      <c r="A796" s="660"/>
      <c r="B796" s="661"/>
      <c r="C796" s="661"/>
      <c r="D796" s="661"/>
      <c r="E796" s="661"/>
      <c r="F796" s="662"/>
      <c r="G796" s="635" t="s">
        <v>676</v>
      </c>
      <c r="H796" s="636"/>
      <c r="I796" s="636"/>
      <c r="J796" s="636"/>
      <c r="K796" s="637"/>
      <c r="L796" s="627"/>
      <c r="M796" s="628"/>
      <c r="N796" s="628"/>
      <c r="O796" s="628"/>
      <c r="P796" s="628"/>
      <c r="Q796" s="628"/>
      <c r="R796" s="628"/>
      <c r="S796" s="628"/>
      <c r="T796" s="628"/>
      <c r="U796" s="628"/>
      <c r="V796" s="628"/>
      <c r="W796" s="628"/>
      <c r="X796" s="629"/>
      <c r="Y796" s="630">
        <v>24.81</v>
      </c>
      <c r="Z796" s="631"/>
      <c r="AA796" s="631"/>
      <c r="AB796" s="641"/>
      <c r="AC796" s="635" t="s">
        <v>676</v>
      </c>
      <c r="AD796" s="636"/>
      <c r="AE796" s="636"/>
      <c r="AF796" s="636"/>
      <c r="AG796" s="637"/>
      <c r="AH796" s="627"/>
      <c r="AI796" s="628"/>
      <c r="AJ796" s="628"/>
      <c r="AK796" s="628"/>
      <c r="AL796" s="628"/>
      <c r="AM796" s="628"/>
      <c r="AN796" s="628"/>
      <c r="AO796" s="628"/>
      <c r="AP796" s="628"/>
      <c r="AQ796" s="628"/>
      <c r="AR796" s="628"/>
      <c r="AS796" s="628"/>
      <c r="AT796" s="629"/>
      <c r="AU796" s="630">
        <v>3.76</v>
      </c>
      <c r="AV796" s="631"/>
      <c r="AW796" s="631"/>
      <c r="AX796" s="632"/>
    </row>
    <row r="797" spans="1:50" ht="27" customHeight="1" x14ac:dyDescent="0.15">
      <c r="A797" s="660"/>
      <c r="B797" s="661"/>
      <c r="C797" s="661"/>
      <c r="D797" s="661"/>
      <c r="E797" s="661"/>
      <c r="F797" s="662"/>
      <c r="G797" s="635" t="s">
        <v>678</v>
      </c>
      <c r="H797" s="636"/>
      <c r="I797" s="636"/>
      <c r="J797" s="636"/>
      <c r="K797" s="637"/>
      <c r="L797" s="627" t="s">
        <v>712</v>
      </c>
      <c r="M797" s="628"/>
      <c r="N797" s="628"/>
      <c r="O797" s="628"/>
      <c r="P797" s="628"/>
      <c r="Q797" s="628"/>
      <c r="R797" s="628"/>
      <c r="S797" s="628"/>
      <c r="T797" s="628"/>
      <c r="U797" s="628"/>
      <c r="V797" s="628"/>
      <c r="W797" s="628"/>
      <c r="X797" s="629"/>
      <c r="Y797" s="630">
        <v>21.7</v>
      </c>
      <c r="Z797" s="631"/>
      <c r="AA797" s="631"/>
      <c r="AB797" s="641"/>
      <c r="AC797" s="635" t="s">
        <v>678</v>
      </c>
      <c r="AD797" s="636"/>
      <c r="AE797" s="636"/>
      <c r="AF797" s="636"/>
      <c r="AG797" s="637"/>
      <c r="AH797" s="627" t="s">
        <v>712</v>
      </c>
      <c r="AI797" s="628"/>
      <c r="AJ797" s="628"/>
      <c r="AK797" s="628"/>
      <c r="AL797" s="628"/>
      <c r="AM797" s="628"/>
      <c r="AN797" s="628"/>
      <c r="AO797" s="628"/>
      <c r="AP797" s="628"/>
      <c r="AQ797" s="628"/>
      <c r="AR797" s="628"/>
      <c r="AS797" s="628"/>
      <c r="AT797" s="629"/>
      <c r="AU797" s="630">
        <v>2.99</v>
      </c>
      <c r="AV797" s="631"/>
      <c r="AW797" s="631"/>
      <c r="AX797" s="632"/>
    </row>
    <row r="798" spans="1:50" ht="27" customHeight="1" x14ac:dyDescent="0.15">
      <c r="A798" s="660"/>
      <c r="B798" s="661"/>
      <c r="C798" s="661"/>
      <c r="D798" s="661"/>
      <c r="E798" s="661"/>
      <c r="F798" s="662"/>
      <c r="G798" s="635" t="s">
        <v>674</v>
      </c>
      <c r="H798" s="636"/>
      <c r="I798" s="636"/>
      <c r="J798" s="636"/>
      <c r="K798" s="637"/>
      <c r="L798" s="627" t="s">
        <v>679</v>
      </c>
      <c r="M798" s="628"/>
      <c r="N798" s="628"/>
      <c r="O798" s="628"/>
      <c r="P798" s="628"/>
      <c r="Q798" s="628"/>
      <c r="R798" s="628"/>
      <c r="S798" s="628"/>
      <c r="T798" s="628"/>
      <c r="U798" s="628"/>
      <c r="V798" s="628"/>
      <c r="W798" s="628"/>
      <c r="X798" s="629"/>
      <c r="Y798" s="630">
        <v>11.61</v>
      </c>
      <c r="Z798" s="631"/>
      <c r="AA798" s="631"/>
      <c r="AB798" s="641"/>
      <c r="AC798" s="635" t="s">
        <v>674</v>
      </c>
      <c r="AD798" s="636"/>
      <c r="AE798" s="636"/>
      <c r="AF798" s="636"/>
      <c r="AG798" s="637"/>
      <c r="AH798" s="627" t="s">
        <v>682</v>
      </c>
      <c r="AI798" s="628"/>
      <c r="AJ798" s="628"/>
      <c r="AK798" s="628"/>
      <c r="AL798" s="628"/>
      <c r="AM798" s="628"/>
      <c r="AN798" s="628"/>
      <c r="AO798" s="628"/>
      <c r="AP798" s="628"/>
      <c r="AQ798" s="628"/>
      <c r="AR798" s="628"/>
      <c r="AS798" s="628"/>
      <c r="AT798" s="629"/>
      <c r="AU798" s="630">
        <v>1.08</v>
      </c>
      <c r="AV798" s="631"/>
      <c r="AW798" s="631"/>
      <c r="AX798" s="632"/>
    </row>
    <row r="799" spans="1:50" ht="27" customHeight="1" x14ac:dyDescent="0.15">
      <c r="A799" s="660"/>
      <c r="B799" s="661"/>
      <c r="C799" s="661"/>
      <c r="D799" s="661"/>
      <c r="E799" s="661"/>
      <c r="F799" s="662"/>
      <c r="G799" s="635" t="s">
        <v>677</v>
      </c>
      <c r="H799" s="636"/>
      <c r="I799" s="636"/>
      <c r="J799" s="636"/>
      <c r="K799" s="637"/>
      <c r="L799" s="627" t="s">
        <v>681</v>
      </c>
      <c r="M799" s="628"/>
      <c r="N799" s="628"/>
      <c r="O799" s="628"/>
      <c r="P799" s="628"/>
      <c r="Q799" s="628"/>
      <c r="R799" s="628"/>
      <c r="S799" s="628"/>
      <c r="T799" s="628"/>
      <c r="U799" s="628"/>
      <c r="V799" s="628"/>
      <c r="W799" s="628"/>
      <c r="X799" s="629"/>
      <c r="Y799" s="630">
        <v>108.04</v>
      </c>
      <c r="Z799" s="631"/>
      <c r="AA799" s="631"/>
      <c r="AB799" s="641"/>
      <c r="AC799" s="635" t="s">
        <v>677</v>
      </c>
      <c r="AD799" s="636"/>
      <c r="AE799" s="636"/>
      <c r="AF799" s="636"/>
      <c r="AG799" s="637"/>
      <c r="AH799" s="627" t="s">
        <v>681</v>
      </c>
      <c r="AI799" s="628"/>
      <c r="AJ799" s="628"/>
      <c r="AK799" s="628"/>
      <c r="AL799" s="628"/>
      <c r="AM799" s="628"/>
      <c r="AN799" s="628"/>
      <c r="AO799" s="628"/>
      <c r="AP799" s="628"/>
      <c r="AQ799" s="628"/>
      <c r="AR799" s="628"/>
      <c r="AS799" s="628"/>
      <c r="AT799" s="629"/>
      <c r="AU799" s="630">
        <v>11.53</v>
      </c>
      <c r="AV799" s="631"/>
      <c r="AW799" s="631"/>
      <c r="AX799" s="632"/>
    </row>
    <row r="800" spans="1:50" ht="21" hidden="1" customHeight="1" x14ac:dyDescent="0.15">
      <c r="A800" s="660"/>
      <c r="B800" s="661"/>
      <c r="C800" s="661"/>
      <c r="D800" s="661"/>
      <c r="E800" s="661"/>
      <c r="F800" s="662"/>
      <c r="G800" s="635"/>
      <c r="H800" s="636"/>
      <c r="I800" s="636"/>
      <c r="J800" s="636"/>
      <c r="K800" s="637"/>
      <c r="L800" s="627"/>
      <c r="M800" s="628"/>
      <c r="N800" s="628"/>
      <c r="O800" s="628"/>
      <c r="P800" s="628"/>
      <c r="Q800" s="628"/>
      <c r="R800" s="628"/>
      <c r="S800" s="628"/>
      <c r="T800" s="628"/>
      <c r="U800" s="628"/>
      <c r="V800" s="628"/>
      <c r="W800" s="628"/>
      <c r="X800" s="629"/>
      <c r="Y800" s="630"/>
      <c r="Z800" s="631"/>
      <c r="AA800" s="631"/>
      <c r="AB800" s="641"/>
      <c r="AC800" s="635"/>
      <c r="AD800" s="636"/>
      <c r="AE800" s="636"/>
      <c r="AF800" s="636"/>
      <c r="AG800" s="637"/>
      <c r="AH800" s="627"/>
      <c r="AI800" s="628"/>
      <c r="AJ800" s="628"/>
      <c r="AK800" s="628"/>
      <c r="AL800" s="628"/>
      <c r="AM800" s="628"/>
      <c r="AN800" s="628"/>
      <c r="AO800" s="628"/>
      <c r="AP800" s="628"/>
      <c r="AQ800" s="628"/>
      <c r="AR800" s="628"/>
      <c r="AS800" s="628"/>
      <c r="AT800" s="629"/>
      <c r="AU800" s="630"/>
      <c r="AV800" s="631"/>
      <c r="AW800" s="631"/>
      <c r="AX800" s="632"/>
    </row>
    <row r="801" spans="1:50" ht="21" hidden="1" customHeight="1" x14ac:dyDescent="0.15">
      <c r="A801" s="660"/>
      <c r="B801" s="661"/>
      <c r="C801" s="661"/>
      <c r="D801" s="661"/>
      <c r="E801" s="661"/>
      <c r="F801" s="662"/>
      <c r="G801" s="635"/>
      <c r="H801" s="636"/>
      <c r="I801" s="636"/>
      <c r="J801" s="636"/>
      <c r="K801" s="637"/>
      <c r="L801" s="627"/>
      <c r="M801" s="628"/>
      <c r="N801" s="628"/>
      <c r="O801" s="628"/>
      <c r="P801" s="628"/>
      <c r="Q801" s="628"/>
      <c r="R801" s="628"/>
      <c r="S801" s="628"/>
      <c r="T801" s="628"/>
      <c r="U801" s="628"/>
      <c r="V801" s="628"/>
      <c r="W801" s="628"/>
      <c r="X801" s="629"/>
      <c r="Y801" s="630"/>
      <c r="Z801" s="631"/>
      <c r="AA801" s="631"/>
      <c r="AB801" s="641"/>
      <c r="AC801" s="635"/>
      <c r="AD801" s="636"/>
      <c r="AE801" s="636"/>
      <c r="AF801" s="636"/>
      <c r="AG801" s="637"/>
      <c r="AH801" s="627"/>
      <c r="AI801" s="628"/>
      <c r="AJ801" s="628"/>
      <c r="AK801" s="628"/>
      <c r="AL801" s="628"/>
      <c r="AM801" s="628"/>
      <c r="AN801" s="628"/>
      <c r="AO801" s="628"/>
      <c r="AP801" s="628"/>
      <c r="AQ801" s="628"/>
      <c r="AR801" s="628"/>
      <c r="AS801" s="628"/>
      <c r="AT801" s="629"/>
      <c r="AU801" s="630"/>
      <c r="AV801" s="631"/>
      <c r="AW801" s="631"/>
      <c r="AX801" s="632"/>
    </row>
    <row r="802" spans="1:50" ht="21" hidden="1" customHeight="1" x14ac:dyDescent="0.15">
      <c r="A802" s="660"/>
      <c r="B802" s="661"/>
      <c r="C802" s="661"/>
      <c r="D802" s="661"/>
      <c r="E802" s="661"/>
      <c r="F802" s="662"/>
      <c r="G802" s="635"/>
      <c r="H802" s="636"/>
      <c r="I802" s="636"/>
      <c r="J802" s="636"/>
      <c r="K802" s="637"/>
      <c r="L802" s="627"/>
      <c r="M802" s="628"/>
      <c r="N802" s="628"/>
      <c r="O802" s="628"/>
      <c r="P802" s="628"/>
      <c r="Q802" s="628"/>
      <c r="R802" s="628"/>
      <c r="S802" s="628"/>
      <c r="T802" s="628"/>
      <c r="U802" s="628"/>
      <c r="V802" s="628"/>
      <c r="W802" s="628"/>
      <c r="X802" s="629"/>
      <c r="Y802" s="630"/>
      <c r="Z802" s="631"/>
      <c r="AA802" s="631"/>
      <c r="AB802" s="641"/>
      <c r="AC802" s="635"/>
      <c r="AD802" s="636"/>
      <c r="AE802" s="636"/>
      <c r="AF802" s="636"/>
      <c r="AG802" s="637"/>
      <c r="AH802" s="627"/>
      <c r="AI802" s="628"/>
      <c r="AJ802" s="628"/>
      <c r="AK802" s="628"/>
      <c r="AL802" s="628"/>
      <c r="AM802" s="628"/>
      <c r="AN802" s="628"/>
      <c r="AO802" s="628"/>
      <c r="AP802" s="628"/>
      <c r="AQ802" s="628"/>
      <c r="AR802" s="628"/>
      <c r="AS802" s="628"/>
      <c r="AT802" s="629"/>
      <c r="AU802" s="630"/>
      <c r="AV802" s="631"/>
      <c r="AW802" s="631"/>
      <c r="AX802" s="632"/>
    </row>
    <row r="803" spans="1:50" ht="21" hidden="1" customHeight="1" x14ac:dyDescent="0.15">
      <c r="A803" s="660"/>
      <c r="B803" s="661"/>
      <c r="C803" s="661"/>
      <c r="D803" s="661"/>
      <c r="E803" s="661"/>
      <c r="F803" s="662"/>
      <c r="G803" s="635"/>
      <c r="H803" s="636"/>
      <c r="I803" s="636"/>
      <c r="J803" s="636"/>
      <c r="K803" s="637"/>
      <c r="L803" s="627"/>
      <c r="M803" s="628"/>
      <c r="N803" s="628"/>
      <c r="O803" s="628"/>
      <c r="P803" s="628"/>
      <c r="Q803" s="628"/>
      <c r="R803" s="628"/>
      <c r="S803" s="628"/>
      <c r="T803" s="628"/>
      <c r="U803" s="628"/>
      <c r="V803" s="628"/>
      <c r="W803" s="628"/>
      <c r="X803" s="629"/>
      <c r="Y803" s="630"/>
      <c r="Z803" s="631"/>
      <c r="AA803" s="631"/>
      <c r="AB803" s="641"/>
      <c r="AC803" s="635"/>
      <c r="AD803" s="636"/>
      <c r="AE803" s="636"/>
      <c r="AF803" s="636"/>
      <c r="AG803" s="637"/>
      <c r="AH803" s="627"/>
      <c r="AI803" s="628"/>
      <c r="AJ803" s="628"/>
      <c r="AK803" s="628"/>
      <c r="AL803" s="628"/>
      <c r="AM803" s="628"/>
      <c r="AN803" s="628"/>
      <c r="AO803" s="628"/>
      <c r="AP803" s="628"/>
      <c r="AQ803" s="628"/>
      <c r="AR803" s="628"/>
      <c r="AS803" s="628"/>
      <c r="AT803" s="629"/>
      <c r="AU803" s="630"/>
      <c r="AV803" s="631"/>
      <c r="AW803" s="631"/>
      <c r="AX803" s="632"/>
    </row>
    <row r="804" spans="1:50" ht="21" hidden="1" customHeight="1" x14ac:dyDescent="0.15">
      <c r="A804" s="660"/>
      <c r="B804" s="661"/>
      <c r="C804" s="661"/>
      <c r="D804" s="661"/>
      <c r="E804" s="661"/>
      <c r="F804" s="662"/>
      <c r="G804" s="635"/>
      <c r="H804" s="636"/>
      <c r="I804" s="636"/>
      <c r="J804" s="636"/>
      <c r="K804" s="637"/>
      <c r="L804" s="627"/>
      <c r="M804" s="628"/>
      <c r="N804" s="628"/>
      <c r="O804" s="628"/>
      <c r="P804" s="628"/>
      <c r="Q804" s="628"/>
      <c r="R804" s="628"/>
      <c r="S804" s="628"/>
      <c r="T804" s="628"/>
      <c r="U804" s="628"/>
      <c r="V804" s="628"/>
      <c r="W804" s="628"/>
      <c r="X804" s="629"/>
      <c r="Y804" s="630"/>
      <c r="Z804" s="631"/>
      <c r="AA804" s="631"/>
      <c r="AB804" s="641"/>
      <c r="AC804" s="635"/>
      <c r="AD804" s="636"/>
      <c r="AE804" s="636"/>
      <c r="AF804" s="636"/>
      <c r="AG804" s="637"/>
      <c r="AH804" s="627"/>
      <c r="AI804" s="628"/>
      <c r="AJ804" s="628"/>
      <c r="AK804" s="628"/>
      <c r="AL804" s="628"/>
      <c r="AM804" s="628"/>
      <c r="AN804" s="628"/>
      <c r="AO804" s="628"/>
      <c r="AP804" s="628"/>
      <c r="AQ804" s="628"/>
      <c r="AR804" s="628"/>
      <c r="AS804" s="628"/>
      <c r="AT804" s="629"/>
      <c r="AU804" s="630"/>
      <c r="AV804" s="631"/>
      <c r="AW804" s="631"/>
      <c r="AX804" s="632"/>
    </row>
    <row r="805" spans="1:50" ht="21" customHeight="1" x14ac:dyDescent="0.15">
      <c r="A805" s="660"/>
      <c r="B805" s="661"/>
      <c r="C805" s="661"/>
      <c r="D805" s="661"/>
      <c r="E805" s="661"/>
      <c r="F805" s="662"/>
      <c r="G805" s="857" t="s">
        <v>20</v>
      </c>
      <c r="H805" s="858"/>
      <c r="I805" s="858"/>
      <c r="J805" s="858"/>
      <c r="K805" s="858"/>
      <c r="L805" s="859"/>
      <c r="M805" s="860"/>
      <c r="N805" s="860"/>
      <c r="O805" s="860"/>
      <c r="P805" s="860"/>
      <c r="Q805" s="860"/>
      <c r="R805" s="860"/>
      <c r="S805" s="860"/>
      <c r="T805" s="860"/>
      <c r="U805" s="860"/>
      <c r="V805" s="860"/>
      <c r="W805" s="860"/>
      <c r="X805" s="861"/>
      <c r="Y805" s="862">
        <f>SUM(Y795:AB804)</f>
        <v>238.70000000000005</v>
      </c>
      <c r="Z805" s="863"/>
      <c r="AA805" s="863"/>
      <c r="AB805" s="864"/>
      <c r="AC805" s="857" t="s">
        <v>20</v>
      </c>
      <c r="AD805" s="858"/>
      <c r="AE805" s="858"/>
      <c r="AF805" s="858"/>
      <c r="AG805" s="858"/>
      <c r="AH805" s="859"/>
      <c r="AI805" s="860"/>
      <c r="AJ805" s="860"/>
      <c r="AK805" s="860"/>
      <c r="AL805" s="860"/>
      <c r="AM805" s="860"/>
      <c r="AN805" s="860"/>
      <c r="AO805" s="860"/>
      <c r="AP805" s="860"/>
      <c r="AQ805" s="860"/>
      <c r="AR805" s="860"/>
      <c r="AS805" s="860"/>
      <c r="AT805" s="861"/>
      <c r="AU805" s="862">
        <f>SUM(AU795:AX804)</f>
        <v>32.880000000000003</v>
      </c>
      <c r="AV805" s="863"/>
      <c r="AW805" s="863"/>
      <c r="AX805" s="865"/>
    </row>
    <row r="806" spans="1:50" ht="24.75" hidden="1" customHeight="1" x14ac:dyDescent="0.15">
      <c r="A806" s="660"/>
      <c r="B806" s="661"/>
      <c r="C806" s="661"/>
      <c r="D806" s="661"/>
      <c r="E806" s="661"/>
      <c r="F806" s="662"/>
      <c r="G806" s="624" t="s">
        <v>321</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322</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824"/>
    </row>
    <row r="807" spans="1:50" ht="24.75" hidden="1" customHeight="1" x14ac:dyDescent="0.15">
      <c r="A807" s="660"/>
      <c r="B807" s="661"/>
      <c r="C807" s="661"/>
      <c r="D807" s="661"/>
      <c r="E807" s="661"/>
      <c r="F807" s="662"/>
      <c r="G807" s="846" t="s">
        <v>17</v>
      </c>
      <c r="H807" s="697"/>
      <c r="I807" s="697"/>
      <c r="J807" s="697"/>
      <c r="K807" s="697"/>
      <c r="L807" s="696" t="s">
        <v>18</v>
      </c>
      <c r="M807" s="697"/>
      <c r="N807" s="697"/>
      <c r="O807" s="697"/>
      <c r="P807" s="697"/>
      <c r="Q807" s="697"/>
      <c r="R807" s="697"/>
      <c r="S807" s="697"/>
      <c r="T807" s="697"/>
      <c r="U807" s="697"/>
      <c r="V807" s="697"/>
      <c r="W807" s="697"/>
      <c r="X807" s="698"/>
      <c r="Y807" s="682" t="s">
        <v>19</v>
      </c>
      <c r="Z807" s="683"/>
      <c r="AA807" s="683"/>
      <c r="AB807" s="829"/>
      <c r="AC807" s="846" t="s">
        <v>17</v>
      </c>
      <c r="AD807" s="697"/>
      <c r="AE807" s="697"/>
      <c r="AF807" s="697"/>
      <c r="AG807" s="697"/>
      <c r="AH807" s="696" t="s">
        <v>18</v>
      </c>
      <c r="AI807" s="697"/>
      <c r="AJ807" s="697"/>
      <c r="AK807" s="697"/>
      <c r="AL807" s="697"/>
      <c r="AM807" s="697"/>
      <c r="AN807" s="697"/>
      <c r="AO807" s="697"/>
      <c r="AP807" s="697"/>
      <c r="AQ807" s="697"/>
      <c r="AR807" s="697"/>
      <c r="AS807" s="697"/>
      <c r="AT807" s="698"/>
      <c r="AU807" s="682" t="s">
        <v>19</v>
      </c>
      <c r="AV807" s="683"/>
      <c r="AW807" s="683"/>
      <c r="AX807" s="684"/>
    </row>
    <row r="808" spans="1:50" ht="24.75" hidden="1" customHeight="1" x14ac:dyDescent="0.15">
      <c r="A808" s="660"/>
      <c r="B808" s="661"/>
      <c r="C808" s="661"/>
      <c r="D808" s="661"/>
      <c r="E808" s="661"/>
      <c r="F808" s="662"/>
      <c r="G808" s="699"/>
      <c r="H808" s="700"/>
      <c r="I808" s="700"/>
      <c r="J808" s="700"/>
      <c r="K808" s="701"/>
      <c r="L808" s="693"/>
      <c r="M808" s="694"/>
      <c r="N808" s="694"/>
      <c r="O808" s="694"/>
      <c r="P808" s="694"/>
      <c r="Q808" s="694"/>
      <c r="R808" s="694"/>
      <c r="S808" s="694"/>
      <c r="T808" s="694"/>
      <c r="U808" s="694"/>
      <c r="V808" s="694"/>
      <c r="W808" s="694"/>
      <c r="X808" s="695"/>
      <c r="Y808" s="415"/>
      <c r="Z808" s="416"/>
      <c r="AA808" s="416"/>
      <c r="AB808" s="836"/>
      <c r="AC808" s="699"/>
      <c r="AD808" s="700"/>
      <c r="AE808" s="700"/>
      <c r="AF808" s="700"/>
      <c r="AG808" s="701"/>
      <c r="AH808" s="693"/>
      <c r="AI808" s="694"/>
      <c r="AJ808" s="694"/>
      <c r="AK808" s="694"/>
      <c r="AL808" s="694"/>
      <c r="AM808" s="694"/>
      <c r="AN808" s="694"/>
      <c r="AO808" s="694"/>
      <c r="AP808" s="694"/>
      <c r="AQ808" s="694"/>
      <c r="AR808" s="694"/>
      <c r="AS808" s="694"/>
      <c r="AT808" s="695"/>
      <c r="AU808" s="415"/>
      <c r="AV808" s="416"/>
      <c r="AW808" s="416"/>
      <c r="AX808" s="417"/>
    </row>
    <row r="809" spans="1:50" ht="24.75" hidden="1" customHeight="1" x14ac:dyDescent="0.15">
      <c r="A809" s="660"/>
      <c r="B809" s="661"/>
      <c r="C809" s="661"/>
      <c r="D809" s="661"/>
      <c r="E809" s="661"/>
      <c r="F809" s="662"/>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1"/>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0"/>
      <c r="B810" s="661"/>
      <c r="C810" s="661"/>
      <c r="D810" s="661"/>
      <c r="E810" s="661"/>
      <c r="F810" s="662"/>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1"/>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0"/>
      <c r="B811" s="661"/>
      <c r="C811" s="661"/>
      <c r="D811" s="661"/>
      <c r="E811" s="661"/>
      <c r="F811" s="662"/>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1"/>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0"/>
      <c r="B812" s="661"/>
      <c r="C812" s="661"/>
      <c r="D812" s="661"/>
      <c r="E812" s="661"/>
      <c r="F812" s="662"/>
      <c r="G812" s="635"/>
      <c r="H812" s="636"/>
      <c r="I812" s="636"/>
      <c r="J812" s="636"/>
      <c r="K812" s="637"/>
      <c r="L812" s="627"/>
      <c r="M812" s="628"/>
      <c r="N812" s="628"/>
      <c r="O812" s="628"/>
      <c r="P812" s="628"/>
      <c r="Q812" s="628"/>
      <c r="R812" s="628"/>
      <c r="S812" s="628"/>
      <c r="T812" s="628"/>
      <c r="U812" s="628"/>
      <c r="V812" s="628"/>
      <c r="W812" s="628"/>
      <c r="X812" s="629"/>
      <c r="Y812" s="630"/>
      <c r="Z812" s="631"/>
      <c r="AA812" s="631"/>
      <c r="AB812" s="641"/>
      <c r="AC812" s="635"/>
      <c r="AD812" s="636"/>
      <c r="AE812" s="636"/>
      <c r="AF812" s="636"/>
      <c r="AG812" s="637"/>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0"/>
      <c r="B813" s="661"/>
      <c r="C813" s="661"/>
      <c r="D813" s="661"/>
      <c r="E813" s="661"/>
      <c r="F813" s="662"/>
      <c r="G813" s="635"/>
      <c r="H813" s="636"/>
      <c r="I813" s="636"/>
      <c r="J813" s="636"/>
      <c r="K813" s="637"/>
      <c r="L813" s="627"/>
      <c r="M813" s="628"/>
      <c r="N813" s="628"/>
      <c r="O813" s="628"/>
      <c r="P813" s="628"/>
      <c r="Q813" s="628"/>
      <c r="R813" s="628"/>
      <c r="S813" s="628"/>
      <c r="T813" s="628"/>
      <c r="U813" s="628"/>
      <c r="V813" s="628"/>
      <c r="W813" s="628"/>
      <c r="X813" s="629"/>
      <c r="Y813" s="630"/>
      <c r="Z813" s="631"/>
      <c r="AA813" s="631"/>
      <c r="AB813" s="641"/>
      <c r="AC813" s="635"/>
      <c r="AD813" s="636"/>
      <c r="AE813" s="636"/>
      <c r="AF813" s="636"/>
      <c r="AG813" s="637"/>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0"/>
      <c r="B814" s="661"/>
      <c r="C814" s="661"/>
      <c r="D814" s="661"/>
      <c r="E814" s="661"/>
      <c r="F814" s="662"/>
      <c r="G814" s="635"/>
      <c r="H814" s="636"/>
      <c r="I814" s="636"/>
      <c r="J814" s="636"/>
      <c r="K814" s="637"/>
      <c r="L814" s="627"/>
      <c r="M814" s="628"/>
      <c r="N814" s="628"/>
      <c r="O814" s="628"/>
      <c r="P814" s="628"/>
      <c r="Q814" s="628"/>
      <c r="R814" s="628"/>
      <c r="S814" s="628"/>
      <c r="T814" s="628"/>
      <c r="U814" s="628"/>
      <c r="V814" s="628"/>
      <c r="W814" s="628"/>
      <c r="X814" s="629"/>
      <c r="Y814" s="630"/>
      <c r="Z814" s="631"/>
      <c r="AA814" s="631"/>
      <c r="AB814" s="641"/>
      <c r="AC814" s="635"/>
      <c r="AD814" s="636"/>
      <c r="AE814" s="636"/>
      <c r="AF814" s="636"/>
      <c r="AG814" s="637"/>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0"/>
      <c r="B815" s="661"/>
      <c r="C815" s="661"/>
      <c r="D815" s="661"/>
      <c r="E815" s="661"/>
      <c r="F815" s="662"/>
      <c r="G815" s="635"/>
      <c r="H815" s="636"/>
      <c r="I815" s="636"/>
      <c r="J815" s="636"/>
      <c r="K815" s="637"/>
      <c r="L815" s="627"/>
      <c r="M815" s="628"/>
      <c r="N815" s="628"/>
      <c r="O815" s="628"/>
      <c r="P815" s="628"/>
      <c r="Q815" s="628"/>
      <c r="R815" s="628"/>
      <c r="S815" s="628"/>
      <c r="T815" s="628"/>
      <c r="U815" s="628"/>
      <c r="V815" s="628"/>
      <c r="W815" s="628"/>
      <c r="X815" s="629"/>
      <c r="Y815" s="630"/>
      <c r="Z815" s="631"/>
      <c r="AA815" s="631"/>
      <c r="AB815" s="641"/>
      <c r="AC815" s="635"/>
      <c r="AD815" s="636"/>
      <c r="AE815" s="636"/>
      <c r="AF815" s="636"/>
      <c r="AG815" s="637"/>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0"/>
      <c r="B816" s="661"/>
      <c r="C816" s="661"/>
      <c r="D816" s="661"/>
      <c r="E816" s="661"/>
      <c r="F816" s="662"/>
      <c r="G816" s="635"/>
      <c r="H816" s="636"/>
      <c r="I816" s="636"/>
      <c r="J816" s="636"/>
      <c r="K816" s="637"/>
      <c r="L816" s="627"/>
      <c r="M816" s="628"/>
      <c r="N816" s="628"/>
      <c r="O816" s="628"/>
      <c r="P816" s="628"/>
      <c r="Q816" s="628"/>
      <c r="R816" s="628"/>
      <c r="S816" s="628"/>
      <c r="T816" s="628"/>
      <c r="U816" s="628"/>
      <c r="V816" s="628"/>
      <c r="W816" s="628"/>
      <c r="X816" s="629"/>
      <c r="Y816" s="630"/>
      <c r="Z816" s="631"/>
      <c r="AA816" s="631"/>
      <c r="AB816" s="641"/>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x14ac:dyDescent="0.15">
      <c r="A817" s="660"/>
      <c r="B817" s="661"/>
      <c r="C817" s="661"/>
      <c r="D817" s="661"/>
      <c r="E817" s="661"/>
      <c r="F817" s="662"/>
      <c r="G817" s="635"/>
      <c r="H817" s="636"/>
      <c r="I817" s="636"/>
      <c r="J817" s="636"/>
      <c r="K817" s="637"/>
      <c r="L817" s="627"/>
      <c r="M817" s="628"/>
      <c r="N817" s="628"/>
      <c r="O817" s="628"/>
      <c r="P817" s="628"/>
      <c r="Q817" s="628"/>
      <c r="R817" s="628"/>
      <c r="S817" s="628"/>
      <c r="T817" s="628"/>
      <c r="U817" s="628"/>
      <c r="V817" s="628"/>
      <c r="W817" s="628"/>
      <c r="X817" s="629"/>
      <c r="Y817" s="630"/>
      <c r="Z817" s="631"/>
      <c r="AA817" s="631"/>
      <c r="AB817" s="641"/>
      <c r="AC817" s="635"/>
      <c r="AD817" s="636"/>
      <c r="AE817" s="636"/>
      <c r="AF817" s="636"/>
      <c r="AG817" s="637"/>
      <c r="AH817" s="627"/>
      <c r="AI817" s="628"/>
      <c r="AJ817" s="628"/>
      <c r="AK817" s="628"/>
      <c r="AL817" s="628"/>
      <c r="AM817" s="628"/>
      <c r="AN817" s="628"/>
      <c r="AO817" s="628"/>
      <c r="AP817" s="628"/>
      <c r="AQ817" s="628"/>
      <c r="AR817" s="628"/>
      <c r="AS817" s="628"/>
      <c r="AT817" s="629"/>
      <c r="AU817" s="630"/>
      <c r="AV817" s="631"/>
      <c r="AW817" s="631"/>
      <c r="AX817" s="632"/>
    </row>
    <row r="818" spans="1:50" ht="24.75" hidden="1" customHeight="1" thickBot="1" x14ac:dyDescent="0.2">
      <c r="A818" s="660"/>
      <c r="B818" s="661"/>
      <c r="C818" s="661"/>
      <c r="D818" s="661"/>
      <c r="E818" s="661"/>
      <c r="F818" s="662"/>
      <c r="G818" s="857" t="s">
        <v>20</v>
      </c>
      <c r="H818" s="858"/>
      <c r="I818" s="858"/>
      <c r="J818" s="858"/>
      <c r="K818" s="858"/>
      <c r="L818" s="859"/>
      <c r="M818" s="860"/>
      <c r="N818" s="860"/>
      <c r="O818" s="860"/>
      <c r="P818" s="860"/>
      <c r="Q818" s="860"/>
      <c r="R818" s="860"/>
      <c r="S818" s="860"/>
      <c r="T818" s="860"/>
      <c r="U818" s="860"/>
      <c r="V818" s="860"/>
      <c r="W818" s="860"/>
      <c r="X818" s="861"/>
      <c r="Y818" s="862">
        <f>SUM(Y808:AB817)</f>
        <v>0</v>
      </c>
      <c r="Z818" s="863"/>
      <c r="AA818" s="863"/>
      <c r="AB818" s="864"/>
      <c r="AC818" s="857" t="s">
        <v>20</v>
      </c>
      <c r="AD818" s="858"/>
      <c r="AE818" s="858"/>
      <c r="AF818" s="858"/>
      <c r="AG818" s="858"/>
      <c r="AH818" s="859"/>
      <c r="AI818" s="860"/>
      <c r="AJ818" s="860"/>
      <c r="AK818" s="860"/>
      <c r="AL818" s="860"/>
      <c r="AM818" s="860"/>
      <c r="AN818" s="860"/>
      <c r="AO818" s="860"/>
      <c r="AP818" s="860"/>
      <c r="AQ818" s="860"/>
      <c r="AR818" s="860"/>
      <c r="AS818" s="860"/>
      <c r="AT818" s="861"/>
      <c r="AU818" s="862">
        <f>SUM(AU808:AX817)</f>
        <v>0</v>
      </c>
      <c r="AV818" s="863"/>
      <c r="AW818" s="863"/>
      <c r="AX818" s="865"/>
    </row>
    <row r="819" spans="1:50" ht="24.75" hidden="1" customHeight="1" x14ac:dyDescent="0.15">
      <c r="A819" s="660"/>
      <c r="B819" s="661"/>
      <c r="C819" s="661"/>
      <c r="D819" s="661"/>
      <c r="E819" s="661"/>
      <c r="F819" s="662"/>
      <c r="G819" s="624" t="s">
        <v>269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183</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824"/>
    </row>
    <row r="820" spans="1:50" ht="24.75" hidden="1" customHeight="1" x14ac:dyDescent="0.15">
      <c r="A820" s="660"/>
      <c r="B820" s="661"/>
      <c r="C820" s="661"/>
      <c r="D820" s="661"/>
      <c r="E820" s="661"/>
      <c r="F820" s="662"/>
      <c r="G820" s="846" t="s">
        <v>17</v>
      </c>
      <c r="H820" s="697"/>
      <c r="I820" s="697"/>
      <c r="J820" s="697"/>
      <c r="K820" s="697"/>
      <c r="L820" s="696" t="s">
        <v>18</v>
      </c>
      <c r="M820" s="697"/>
      <c r="N820" s="697"/>
      <c r="O820" s="697"/>
      <c r="P820" s="697"/>
      <c r="Q820" s="697"/>
      <c r="R820" s="697"/>
      <c r="S820" s="697"/>
      <c r="T820" s="697"/>
      <c r="U820" s="697"/>
      <c r="V820" s="697"/>
      <c r="W820" s="697"/>
      <c r="X820" s="698"/>
      <c r="Y820" s="682" t="s">
        <v>19</v>
      </c>
      <c r="Z820" s="683"/>
      <c r="AA820" s="683"/>
      <c r="AB820" s="829"/>
      <c r="AC820" s="846" t="s">
        <v>17</v>
      </c>
      <c r="AD820" s="697"/>
      <c r="AE820" s="697"/>
      <c r="AF820" s="697"/>
      <c r="AG820" s="697"/>
      <c r="AH820" s="696" t="s">
        <v>18</v>
      </c>
      <c r="AI820" s="697"/>
      <c r="AJ820" s="697"/>
      <c r="AK820" s="697"/>
      <c r="AL820" s="697"/>
      <c r="AM820" s="697"/>
      <c r="AN820" s="697"/>
      <c r="AO820" s="697"/>
      <c r="AP820" s="697"/>
      <c r="AQ820" s="697"/>
      <c r="AR820" s="697"/>
      <c r="AS820" s="697"/>
      <c r="AT820" s="698"/>
      <c r="AU820" s="682" t="s">
        <v>19</v>
      </c>
      <c r="AV820" s="683"/>
      <c r="AW820" s="683"/>
      <c r="AX820" s="684"/>
    </row>
    <row r="821" spans="1:50" s="16" customFormat="1" ht="24.75" hidden="1" customHeight="1" x14ac:dyDescent="0.15">
      <c r="A821" s="660"/>
      <c r="B821" s="661"/>
      <c r="C821" s="661"/>
      <c r="D821" s="661"/>
      <c r="E821" s="661"/>
      <c r="F821" s="662"/>
      <c r="G821" s="699"/>
      <c r="H821" s="700"/>
      <c r="I821" s="700"/>
      <c r="J821" s="700"/>
      <c r="K821" s="701"/>
      <c r="L821" s="693"/>
      <c r="M821" s="694"/>
      <c r="N821" s="694"/>
      <c r="O821" s="694"/>
      <c r="P821" s="694"/>
      <c r="Q821" s="694"/>
      <c r="R821" s="694"/>
      <c r="S821" s="694"/>
      <c r="T821" s="694"/>
      <c r="U821" s="694"/>
      <c r="V821" s="694"/>
      <c r="W821" s="694"/>
      <c r="X821" s="695"/>
      <c r="Y821" s="415"/>
      <c r="Z821" s="416"/>
      <c r="AA821" s="416"/>
      <c r="AB821" s="836"/>
      <c r="AC821" s="699"/>
      <c r="AD821" s="700"/>
      <c r="AE821" s="700"/>
      <c r="AF821" s="700"/>
      <c r="AG821" s="701"/>
      <c r="AH821" s="693"/>
      <c r="AI821" s="694"/>
      <c r="AJ821" s="694"/>
      <c r="AK821" s="694"/>
      <c r="AL821" s="694"/>
      <c r="AM821" s="694"/>
      <c r="AN821" s="694"/>
      <c r="AO821" s="694"/>
      <c r="AP821" s="694"/>
      <c r="AQ821" s="694"/>
      <c r="AR821" s="694"/>
      <c r="AS821" s="694"/>
      <c r="AT821" s="695"/>
      <c r="AU821" s="415"/>
      <c r="AV821" s="416"/>
      <c r="AW821" s="416"/>
      <c r="AX821" s="417"/>
    </row>
    <row r="822" spans="1:50" ht="24.75" hidden="1" customHeight="1" x14ac:dyDescent="0.15">
      <c r="A822" s="660"/>
      <c r="B822" s="661"/>
      <c r="C822" s="661"/>
      <c r="D822" s="661"/>
      <c r="E822" s="661"/>
      <c r="F822" s="662"/>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1"/>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0"/>
      <c r="B823" s="661"/>
      <c r="C823" s="661"/>
      <c r="D823" s="661"/>
      <c r="E823" s="661"/>
      <c r="F823" s="662"/>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1"/>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0"/>
      <c r="B824" s="661"/>
      <c r="C824" s="661"/>
      <c r="D824" s="661"/>
      <c r="E824" s="661"/>
      <c r="F824" s="662"/>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1"/>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0"/>
      <c r="B825" s="661"/>
      <c r="C825" s="661"/>
      <c r="D825" s="661"/>
      <c r="E825" s="661"/>
      <c r="F825" s="662"/>
      <c r="G825" s="635"/>
      <c r="H825" s="636"/>
      <c r="I825" s="636"/>
      <c r="J825" s="636"/>
      <c r="K825" s="637"/>
      <c r="L825" s="627"/>
      <c r="M825" s="628"/>
      <c r="N825" s="628"/>
      <c r="O825" s="628"/>
      <c r="P825" s="628"/>
      <c r="Q825" s="628"/>
      <c r="R825" s="628"/>
      <c r="S825" s="628"/>
      <c r="T825" s="628"/>
      <c r="U825" s="628"/>
      <c r="V825" s="628"/>
      <c r="W825" s="628"/>
      <c r="X825" s="629"/>
      <c r="Y825" s="630"/>
      <c r="Z825" s="631"/>
      <c r="AA825" s="631"/>
      <c r="AB825" s="641"/>
      <c r="AC825" s="635"/>
      <c r="AD825" s="636"/>
      <c r="AE825" s="636"/>
      <c r="AF825" s="636"/>
      <c r="AG825" s="637"/>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0"/>
      <c r="B826" s="661"/>
      <c r="C826" s="661"/>
      <c r="D826" s="661"/>
      <c r="E826" s="661"/>
      <c r="F826" s="662"/>
      <c r="G826" s="635"/>
      <c r="H826" s="636"/>
      <c r="I826" s="636"/>
      <c r="J826" s="636"/>
      <c r="K826" s="637"/>
      <c r="L826" s="627"/>
      <c r="M826" s="628"/>
      <c r="N826" s="628"/>
      <c r="O826" s="628"/>
      <c r="P826" s="628"/>
      <c r="Q826" s="628"/>
      <c r="R826" s="628"/>
      <c r="S826" s="628"/>
      <c r="T826" s="628"/>
      <c r="U826" s="628"/>
      <c r="V826" s="628"/>
      <c r="W826" s="628"/>
      <c r="X826" s="629"/>
      <c r="Y826" s="630"/>
      <c r="Z826" s="631"/>
      <c r="AA826" s="631"/>
      <c r="AB826" s="641"/>
      <c r="AC826" s="635"/>
      <c r="AD826" s="636"/>
      <c r="AE826" s="636"/>
      <c r="AF826" s="636"/>
      <c r="AG826" s="637"/>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0"/>
      <c r="B827" s="661"/>
      <c r="C827" s="661"/>
      <c r="D827" s="661"/>
      <c r="E827" s="661"/>
      <c r="F827" s="662"/>
      <c r="G827" s="635"/>
      <c r="H827" s="636"/>
      <c r="I827" s="636"/>
      <c r="J827" s="636"/>
      <c r="K827" s="637"/>
      <c r="L827" s="627"/>
      <c r="M827" s="628"/>
      <c r="N827" s="628"/>
      <c r="O827" s="628"/>
      <c r="P827" s="628"/>
      <c r="Q827" s="628"/>
      <c r="R827" s="628"/>
      <c r="S827" s="628"/>
      <c r="T827" s="628"/>
      <c r="U827" s="628"/>
      <c r="V827" s="628"/>
      <c r="W827" s="628"/>
      <c r="X827" s="629"/>
      <c r="Y827" s="630"/>
      <c r="Z827" s="631"/>
      <c r="AA827" s="631"/>
      <c r="AB827" s="641"/>
      <c r="AC827" s="635"/>
      <c r="AD827" s="636"/>
      <c r="AE827" s="636"/>
      <c r="AF827" s="636"/>
      <c r="AG827" s="637"/>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0"/>
      <c r="B828" s="661"/>
      <c r="C828" s="661"/>
      <c r="D828" s="661"/>
      <c r="E828" s="661"/>
      <c r="F828" s="662"/>
      <c r="G828" s="635"/>
      <c r="H828" s="636"/>
      <c r="I828" s="636"/>
      <c r="J828" s="636"/>
      <c r="K828" s="637"/>
      <c r="L828" s="627"/>
      <c r="M828" s="628"/>
      <c r="N828" s="628"/>
      <c r="O828" s="628"/>
      <c r="P828" s="628"/>
      <c r="Q828" s="628"/>
      <c r="R828" s="628"/>
      <c r="S828" s="628"/>
      <c r="T828" s="628"/>
      <c r="U828" s="628"/>
      <c r="V828" s="628"/>
      <c r="W828" s="628"/>
      <c r="X828" s="629"/>
      <c r="Y828" s="630"/>
      <c r="Z828" s="631"/>
      <c r="AA828" s="631"/>
      <c r="AB828" s="641"/>
      <c r="AC828" s="635"/>
      <c r="AD828" s="636"/>
      <c r="AE828" s="636"/>
      <c r="AF828" s="636"/>
      <c r="AG828" s="637"/>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0"/>
      <c r="B829" s="661"/>
      <c r="C829" s="661"/>
      <c r="D829" s="661"/>
      <c r="E829" s="661"/>
      <c r="F829" s="662"/>
      <c r="G829" s="635"/>
      <c r="H829" s="636"/>
      <c r="I829" s="636"/>
      <c r="J829" s="636"/>
      <c r="K829" s="637"/>
      <c r="L829" s="627"/>
      <c r="M829" s="628"/>
      <c r="N829" s="628"/>
      <c r="O829" s="628"/>
      <c r="P829" s="628"/>
      <c r="Q829" s="628"/>
      <c r="R829" s="628"/>
      <c r="S829" s="628"/>
      <c r="T829" s="628"/>
      <c r="U829" s="628"/>
      <c r="V829" s="628"/>
      <c r="W829" s="628"/>
      <c r="X829" s="629"/>
      <c r="Y829" s="630"/>
      <c r="Z829" s="631"/>
      <c r="AA829" s="631"/>
      <c r="AB829" s="641"/>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0"/>
      <c r="B830" s="661"/>
      <c r="C830" s="661"/>
      <c r="D830" s="661"/>
      <c r="E830" s="661"/>
      <c r="F830" s="662"/>
      <c r="G830" s="635"/>
      <c r="H830" s="636"/>
      <c r="I830" s="636"/>
      <c r="J830" s="636"/>
      <c r="K830" s="637"/>
      <c r="L830" s="627"/>
      <c r="M830" s="628"/>
      <c r="N830" s="628"/>
      <c r="O830" s="628"/>
      <c r="P830" s="628"/>
      <c r="Q830" s="628"/>
      <c r="R830" s="628"/>
      <c r="S830" s="628"/>
      <c r="T830" s="628"/>
      <c r="U830" s="628"/>
      <c r="V830" s="628"/>
      <c r="W830" s="628"/>
      <c r="X830" s="629"/>
      <c r="Y830" s="630"/>
      <c r="Z830" s="631"/>
      <c r="AA830" s="631"/>
      <c r="AB830" s="641"/>
      <c r="AC830" s="635"/>
      <c r="AD830" s="636"/>
      <c r="AE830" s="636"/>
      <c r="AF830" s="636"/>
      <c r="AG830" s="637"/>
      <c r="AH830" s="627"/>
      <c r="AI830" s="628"/>
      <c r="AJ830" s="628"/>
      <c r="AK830" s="628"/>
      <c r="AL830" s="628"/>
      <c r="AM830" s="628"/>
      <c r="AN830" s="628"/>
      <c r="AO830" s="628"/>
      <c r="AP830" s="628"/>
      <c r="AQ830" s="628"/>
      <c r="AR830" s="628"/>
      <c r="AS830" s="628"/>
      <c r="AT830" s="629"/>
      <c r="AU830" s="630"/>
      <c r="AV830" s="631"/>
      <c r="AW830" s="631"/>
      <c r="AX830" s="632"/>
    </row>
    <row r="831" spans="1:50" ht="24.75" hidden="1" customHeight="1" x14ac:dyDescent="0.15">
      <c r="A831" s="660"/>
      <c r="B831" s="661"/>
      <c r="C831" s="661"/>
      <c r="D831" s="661"/>
      <c r="E831" s="661"/>
      <c r="F831" s="662"/>
      <c r="G831" s="857" t="s">
        <v>20</v>
      </c>
      <c r="H831" s="858"/>
      <c r="I831" s="858"/>
      <c r="J831" s="858"/>
      <c r="K831" s="858"/>
      <c r="L831" s="859"/>
      <c r="M831" s="860"/>
      <c r="N831" s="860"/>
      <c r="O831" s="860"/>
      <c r="P831" s="860"/>
      <c r="Q831" s="860"/>
      <c r="R831" s="860"/>
      <c r="S831" s="860"/>
      <c r="T831" s="860"/>
      <c r="U831" s="860"/>
      <c r="V831" s="860"/>
      <c r="W831" s="860"/>
      <c r="X831" s="861"/>
      <c r="Y831" s="862">
        <f>SUM(Y821:AB830)</f>
        <v>0</v>
      </c>
      <c r="Z831" s="863"/>
      <c r="AA831" s="863"/>
      <c r="AB831" s="864"/>
      <c r="AC831" s="857" t="s">
        <v>20</v>
      </c>
      <c r="AD831" s="858"/>
      <c r="AE831" s="858"/>
      <c r="AF831" s="858"/>
      <c r="AG831" s="858"/>
      <c r="AH831" s="859"/>
      <c r="AI831" s="860"/>
      <c r="AJ831" s="860"/>
      <c r="AK831" s="860"/>
      <c r="AL831" s="860"/>
      <c r="AM831" s="860"/>
      <c r="AN831" s="860"/>
      <c r="AO831" s="860"/>
      <c r="AP831" s="860"/>
      <c r="AQ831" s="860"/>
      <c r="AR831" s="860"/>
      <c r="AS831" s="860"/>
      <c r="AT831" s="861"/>
      <c r="AU831" s="862">
        <f>SUM(AU821:AX830)</f>
        <v>0</v>
      </c>
      <c r="AV831" s="863"/>
      <c r="AW831" s="863"/>
      <c r="AX831" s="865"/>
    </row>
    <row r="832" spans="1:50" ht="24.75" customHeight="1" thickBot="1" x14ac:dyDescent="0.2">
      <c r="A832" s="936" t="s">
        <v>148</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79" t="s">
        <v>346</v>
      </c>
      <c r="AM832" s="280"/>
      <c r="AN832" s="280"/>
      <c r="AO832" s="81" t="s">
        <v>344</v>
      </c>
      <c r="AP832" s="21"/>
      <c r="AQ832" s="21"/>
      <c r="AR832" s="21"/>
      <c r="AS832" s="21"/>
      <c r="AT832" s="21"/>
      <c r="AU832" s="21"/>
      <c r="AV832" s="21"/>
      <c r="AW832" s="21"/>
      <c r="AX832" s="22"/>
    </row>
    <row r="833" spans="1:50" ht="17.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18.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8.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340</v>
      </c>
      <c r="AD837" s="148"/>
      <c r="AE837" s="148"/>
      <c r="AF837" s="148"/>
      <c r="AG837" s="148"/>
      <c r="AH837" s="380" t="s">
        <v>366</v>
      </c>
      <c r="AI837" s="377"/>
      <c r="AJ837" s="377"/>
      <c r="AK837" s="377"/>
      <c r="AL837" s="377" t="s">
        <v>21</v>
      </c>
      <c r="AM837" s="377"/>
      <c r="AN837" s="377"/>
      <c r="AO837" s="382"/>
      <c r="AP837" s="383" t="s">
        <v>301</v>
      </c>
      <c r="AQ837" s="383"/>
      <c r="AR837" s="383"/>
      <c r="AS837" s="383"/>
      <c r="AT837" s="383"/>
      <c r="AU837" s="383"/>
      <c r="AV837" s="383"/>
      <c r="AW837" s="383"/>
      <c r="AX837" s="383"/>
    </row>
    <row r="838" spans="1:50" ht="45" customHeight="1" x14ac:dyDescent="0.15">
      <c r="A838" s="398">
        <v>1</v>
      </c>
      <c r="B838" s="398">
        <v>1</v>
      </c>
      <c r="C838" s="374" t="s">
        <v>643</v>
      </c>
      <c r="D838" s="360"/>
      <c r="E838" s="360"/>
      <c r="F838" s="360"/>
      <c r="G838" s="360"/>
      <c r="H838" s="360"/>
      <c r="I838" s="360"/>
      <c r="J838" s="361">
        <v>5010005007398</v>
      </c>
      <c r="K838" s="362"/>
      <c r="L838" s="362"/>
      <c r="M838" s="362"/>
      <c r="N838" s="362"/>
      <c r="O838" s="362"/>
      <c r="P838" s="375" t="s">
        <v>644</v>
      </c>
      <c r="Q838" s="363"/>
      <c r="R838" s="363"/>
      <c r="S838" s="363"/>
      <c r="T838" s="363"/>
      <c r="U838" s="363"/>
      <c r="V838" s="363"/>
      <c r="W838" s="363"/>
      <c r="X838" s="363"/>
      <c r="Y838" s="364">
        <v>310.7</v>
      </c>
      <c r="Z838" s="365"/>
      <c r="AA838" s="365"/>
      <c r="AB838" s="366"/>
      <c r="AC838" s="376" t="s">
        <v>378</v>
      </c>
      <c r="AD838" s="384"/>
      <c r="AE838" s="384"/>
      <c r="AF838" s="384"/>
      <c r="AG838" s="384"/>
      <c r="AH838" s="385" t="s">
        <v>706</v>
      </c>
      <c r="AI838" s="386"/>
      <c r="AJ838" s="386"/>
      <c r="AK838" s="386"/>
      <c r="AL838" s="385" t="s">
        <v>407</v>
      </c>
      <c r="AM838" s="386"/>
      <c r="AN838" s="386"/>
      <c r="AO838" s="386"/>
      <c r="AP838" s="373" t="s">
        <v>561</v>
      </c>
      <c r="AQ838" s="373"/>
      <c r="AR838" s="373"/>
      <c r="AS838" s="373"/>
      <c r="AT838" s="373"/>
      <c r="AU838" s="373"/>
      <c r="AV838" s="373"/>
      <c r="AW838" s="373"/>
      <c r="AX838" s="373"/>
    </row>
    <row r="839" spans="1:50" ht="30" hidden="1" customHeight="1" x14ac:dyDescent="0.15">
      <c r="A839" s="398">
        <v>2</v>
      </c>
      <c r="B839" s="398">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98">
        <v>3</v>
      </c>
      <c r="B840" s="398">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98">
        <v>4</v>
      </c>
      <c r="B841" s="398">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98">
        <v>5</v>
      </c>
      <c r="B842" s="398">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98">
        <v>6</v>
      </c>
      <c r="B843" s="398">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98">
        <v>7</v>
      </c>
      <c r="B844" s="398">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98">
        <v>8</v>
      </c>
      <c r="B845" s="398">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98">
        <v>9</v>
      </c>
      <c r="B846" s="398">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98">
        <v>10</v>
      </c>
      <c r="B847" s="398">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98">
        <v>11</v>
      </c>
      <c r="B848" s="398">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98">
        <v>12</v>
      </c>
      <c r="B849" s="398">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98">
        <v>13</v>
      </c>
      <c r="B850" s="398">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98">
        <v>14</v>
      </c>
      <c r="B851" s="398">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98">
        <v>15</v>
      </c>
      <c r="B852" s="398">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98">
        <v>16</v>
      </c>
      <c r="B853" s="398">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98">
        <v>17</v>
      </c>
      <c r="B854" s="398">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98">
        <v>18</v>
      </c>
      <c r="B855" s="398">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98">
        <v>19</v>
      </c>
      <c r="B856" s="398">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98">
        <v>20</v>
      </c>
      <c r="B857" s="398">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98">
        <v>21</v>
      </c>
      <c r="B858" s="398">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98">
        <v>22</v>
      </c>
      <c r="B859" s="398">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98">
        <v>23</v>
      </c>
      <c r="B860" s="398">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98">
        <v>24</v>
      </c>
      <c r="B861" s="398">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98">
        <v>25</v>
      </c>
      <c r="B862" s="398">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98">
        <v>26</v>
      </c>
      <c r="B863" s="398">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98">
        <v>27</v>
      </c>
      <c r="B864" s="398">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98">
        <v>28</v>
      </c>
      <c r="B865" s="398">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98">
        <v>29</v>
      </c>
      <c r="B866" s="398">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98">
        <v>30</v>
      </c>
      <c r="B867" s="398">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8.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340</v>
      </c>
      <c r="AD870" s="148"/>
      <c r="AE870" s="148"/>
      <c r="AF870" s="148"/>
      <c r="AG870" s="148"/>
      <c r="AH870" s="380" t="s">
        <v>366</v>
      </c>
      <c r="AI870" s="377"/>
      <c r="AJ870" s="377"/>
      <c r="AK870" s="377"/>
      <c r="AL870" s="377" t="s">
        <v>21</v>
      </c>
      <c r="AM870" s="377"/>
      <c r="AN870" s="377"/>
      <c r="AO870" s="382"/>
      <c r="AP870" s="383" t="s">
        <v>301</v>
      </c>
      <c r="AQ870" s="383"/>
      <c r="AR870" s="383"/>
      <c r="AS870" s="383"/>
      <c r="AT870" s="383"/>
      <c r="AU870" s="383"/>
      <c r="AV870" s="383"/>
      <c r="AW870" s="383"/>
      <c r="AX870" s="383"/>
    </row>
    <row r="871" spans="1:50" ht="45" customHeight="1" x14ac:dyDescent="0.15">
      <c r="A871" s="398">
        <v>1</v>
      </c>
      <c r="B871" s="398">
        <v>1</v>
      </c>
      <c r="C871" s="374" t="s">
        <v>645</v>
      </c>
      <c r="D871" s="360"/>
      <c r="E871" s="360"/>
      <c r="F871" s="360"/>
      <c r="G871" s="360"/>
      <c r="H871" s="360"/>
      <c r="I871" s="360"/>
      <c r="J871" s="361">
        <v>7021005008268</v>
      </c>
      <c r="K871" s="362"/>
      <c r="L871" s="362"/>
      <c r="M871" s="362"/>
      <c r="N871" s="362"/>
      <c r="O871" s="362"/>
      <c r="P871" s="375" t="s">
        <v>646</v>
      </c>
      <c r="Q871" s="363"/>
      <c r="R871" s="363"/>
      <c r="S871" s="363"/>
      <c r="T871" s="363"/>
      <c r="U871" s="363"/>
      <c r="V871" s="363"/>
      <c r="W871" s="363"/>
      <c r="X871" s="363"/>
      <c r="Y871" s="364">
        <v>100.4</v>
      </c>
      <c r="Z871" s="365"/>
      <c r="AA871" s="365"/>
      <c r="AB871" s="366"/>
      <c r="AC871" s="376" t="s">
        <v>378</v>
      </c>
      <c r="AD871" s="384"/>
      <c r="AE871" s="384"/>
      <c r="AF871" s="384"/>
      <c r="AG871" s="384"/>
      <c r="AH871" s="368" t="s">
        <v>647</v>
      </c>
      <c r="AI871" s="369"/>
      <c r="AJ871" s="369"/>
      <c r="AK871" s="369"/>
      <c r="AL871" s="385" t="s">
        <v>407</v>
      </c>
      <c r="AM871" s="386"/>
      <c r="AN871" s="386"/>
      <c r="AO871" s="386"/>
      <c r="AP871" s="373" t="s">
        <v>561</v>
      </c>
      <c r="AQ871" s="373"/>
      <c r="AR871" s="373"/>
      <c r="AS871" s="373"/>
      <c r="AT871" s="373"/>
      <c r="AU871" s="373"/>
      <c r="AV871" s="373"/>
      <c r="AW871" s="373"/>
      <c r="AX871" s="373"/>
    </row>
    <row r="872" spans="1:50" ht="45" customHeight="1" x14ac:dyDescent="0.15">
      <c r="A872" s="398">
        <v>2</v>
      </c>
      <c r="B872" s="398">
        <v>1</v>
      </c>
      <c r="C872" s="374" t="s">
        <v>648</v>
      </c>
      <c r="D872" s="360"/>
      <c r="E872" s="360"/>
      <c r="F872" s="360"/>
      <c r="G872" s="360"/>
      <c r="H872" s="360"/>
      <c r="I872" s="360"/>
      <c r="J872" s="361">
        <v>3110005001789</v>
      </c>
      <c r="K872" s="362"/>
      <c r="L872" s="362"/>
      <c r="M872" s="362"/>
      <c r="N872" s="362"/>
      <c r="O872" s="362"/>
      <c r="P872" s="375" t="s">
        <v>649</v>
      </c>
      <c r="Q872" s="363"/>
      <c r="R872" s="363"/>
      <c r="S872" s="363"/>
      <c r="T872" s="363"/>
      <c r="U872" s="363"/>
      <c r="V872" s="363"/>
      <c r="W872" s="363"/>
      <c r="X872" s="363"/>
      <c r="Y872" s="364">
        <v>12.3</v>
      </c>
      <c r="Z872" s="365"/>
      <c r="AA872" s="365"/>
      <c r="AB872" s="366"/>
      <c r="AC872" s="376" t="s">
        <v>378</v>
      </c>
      <c r="AD872" s="376"/>
      <c r="AE872" s="376"/>
      <c r="AF872" s="376"/>
      <c r="AG872" s="376"/>
      <c r="AH872" s="368" t="s">
        <v>647</v>
      </c>
      <c r="AI872" s="369"/>
      <c r="AJ872" s="369"/>
      <c r="AK872" s="369"/>
      <c r="AL872" s="385" t="s">
        <v>407</v>
      </c>
      <c r="AM872" s="386"/>
      <c r="AN872" s="386"/>
      <c r="AO872" s="386"/>
      <c r="AP872" s="373" t="s">
        <v>561</v>
      </c>
      <c r="AQ872" s="373"/>
      <c r="AR872" s="373"/>
      <c r="AS872" s="373"/>
      <c r="AT872" s="373"/>
      <c r="AU872" s="373"/>
      <c r="AV872" s="373"/>
      <c r="AW872" s="373"/>
      <c r="AX872" s="373"/>
    </row>
    <row r="873" spans="1:50" ht="45" customHeight="1" x14ac:dyDescent="0.15">
      <c r="A873" s="398">
        <v>3</v>
      </c>
      <c r="B873" s="398">
        <v>1</v>
      </c>
      <c r="C873" s="374" t="s">
        <v>650</v>
      </c>
      <c r="D873" s="360"/>
      <c r="E873" s="360"/>
      <c r="F873" s="360"/>
      <c r="G873" s="360"/>
      <c r="H873" s="360"/>
      <c r="I873" s="360"/>
      <c r="J873" s="361">
        <v>3130005005532</v>
      </c>
      <c r="K873" s="362"/>
      <c r="L873" s="362"/>
      <c r="M873" s="362"/>
      <c r="N873" s="362"/>
      <c r="O873" s="362"/>
      <c r="P873" s="375" t="s">
        <v>651</v>
      </c>
      <c r="Q873" s="363"/>
      <c r="R873" s="363"/>
      <c r="S873" s="363"/>
      <c r="T873" s="363"/>
      <c r="U873" s="363"/>
      <c r="V873" s="363"/>
      <c r="W873" s="363"/>
      <c r="X873" s="363"/>
      <c r="Y873" s="364">
        <v>11.1</v>
      </c>
      <c r="Z873" s="365"/>
      <c r="AA873" s="365"/>
      <c r="AB873" s="366"/>
      <c r="AC873" s="376" t="s">
        <v>378</v>
      </c>
      <c r="AD873" s="376"/>
      <c r="AE873" s="376"/>
      <c r="AF873" s="376"/>
      <c r="AG873" s="376"/>
      <c r="AH873" s="368" t="s">
        <v>647</v>
      </c>
      <c r="AI873" s="369"/>
      <c r="AJ873" s="369"/>
      <c r="AK873" s="369"/>
      <c r="AL873" s="385" t="s">
        <v>407</v>
      </c>
      <c r="AM873" s="386"/>
      <c r="AN873" s="386"/>
      <c r="AO873" s="386"/>
      <c r="AP873" s="373" t="s">
        <v>561</v>
      </c>
      <c r="AQ873" s="373"/>
      <c r="AR873" s="373"/>
      <c r="AS873" s="373"/>
      <c r="AT873" s="373"/>
      <c r="AU873" s="373"/>
      <c r="AV873" s="373"/>
      <c r="AW873" s="373"/>
      <c r="AX873" s="373"/>
    </row>
    <row r="874" spans="1:50" ht="45" customHeight="1" x14ac:dyDescent="0.15">
      <c r="A874" s="398">
        <v>4</v>
      </c>
      <c r="B874" s="398">
        <v>1</v>
      </c>
      <c r="C874" s="374" t="s">
        <v>652</v>
      </c>
      <c r="D874" s="360"/>
      <c r="E874" s="360"/>
      <c r="F874" s="360"/>
      <c r="G874" s="360"/>
      <c r="H874" s="360"/>
      <c r="I874" s="360"/>
      <c r="J874" s="361">
        <v>3050005005210</v>
      </c>
      <c r="K874" s="362"/>
      <c r="L874" s="362"/>
      <c r="M874" s="362"/>
      <c r="N874" s="362"/>
      <c r="O874" s="362"/>
      <c r="P874" s="375" t="s">
        <v>653</v>
      </c>
      <c r="Q874" s="363"/>
      <c r="R874" s="363"/>
      <c r="S874" s="363"/>
      <c r="T874" s="363"/>
      <c r="U874" s="363"/>
      <c r="V874" s="363"/>
      <c r="W874" s="363"/>
      <c r="X874" s="363"/>
      <c r="Y874" s="364">
        <v>2.6</v>
      </c>
      <c r="Z874" s="365"/>
      <c r="AA874" s="365"/>
      <c r="AB874" s="366"/>
      <c r="AC874" s="376" t="s">
        <v>378</v>
      </c>
      <c r="AD874" s="376"/>
      <c r="AE874" s="376"/>
      <c r="AF874" s="376"/>
      <c r="AG874" s="376"/>
      <c r="AH874" s="368" t="s">
        <v>647</v>
      </c>
      <c r="AI874" s="369"/>
      <c r="AJ874" s="369"/>
      <c r="AK874" s="369"/>
      <c r="AL874" s="385" t="s">
        <v>407</v>
      </c>
      <c r="AM874" s="386"/>
      <c r="AN874" s="386"/>
      <c r="AO874" s="386"/>
      <c r="AP874" s="373" t="s">
        <v>561</v>
      </c>
      <c r="AQ874" s="373"/>
      <c r="AR874" s="373"/>
      <c r="AS874" s="373"/>
      <c r="AT874" s="373"/>
      <c r="AU874" s="373"/>
      <c r="AV874" s="373"/>
      <c r="AW874" s="373"/>
      <c r="AX874" s="373"/>
    </row>
    <row r="875" spans="1:50" ht="45" customHeight="1" x14ac:dyDescent="0.15">
      <c r="A875" s="398">
        <v>5</v>
      </c>
      <c r="B875" s="398">
        <v>1</v>
      </c>
      <c r="C875" s="374" t="s">
        <v>654</v>
      </c>
      <c r="D875" s="360"/>
      <c r="E875" s="360"/>
      <c r="F875" s="360"/>
      <c r="G875" s="360"/>
      <c r="H875" s="360"/>
      <c r="I875" s="360"/>
      <c r="J875" s="361">
        <v>6020005004971</v>
      </c>
      <c r="K875" s="362"/>
      <c r="L875" s="362"/>
      <c r="M875" s="362"/>
      <c r="N875" s="362"/>
      <c r="O875" s="362"/>
      <c r="P875" s="375" t="s">
        <v>655</v>
      </c>
      <c r="Q875" s="363"/>
      <c r="R875" s="363"/>
      <c r="S875" s="363"/>
      <c r="T875" s="363"/>
      <c r="U875" s="363"/>
      <c r="V875" s="363"/>
      <c r="W875" s="363"/>
      <c r="X875" s="363"/>
      <c r="Y875" s="364">
        <v>2</v>
      </c>
      <c r="Z875" s="365"/>
      <c r="AA875" s="365"/>
      <c r="AB875" s="366"/>
      <c r="AC875" s="376" t="s">
        <v>378</v>
      </c>
      <c r="AD875" s="376"/>
      <c r="AE875" s="376"/>
      <c r="AF875" s="376"/>
      <c r="AG875" s="376"/>
      <c r="AH875" s="368" t="s">
        <v>656</v>
      </c>
      <c r="AI875" s="369"/>
      <c r="AJ875" s="369"/>
      <c r="AK875" s="369"/>
      <c r="AL875" s="385" t="s">
        <v>407</v>
      </c>
      <c r="AM875" s="386"/>
      <c r="AN875" s="386"/>
      <c r="AO875" s="386"/>
      <c r="AP875" s="373" t="s">
        <v>561</v>
      </c>
      <c r="AQ875" s="373"/>
      <c r="AR875" s="373"/>
      <c r="AS875" s="373"/>
      <c r="AT875" s="373"/>
      <c r="AU875" s="373"/>
      <c r="AV875" s="373"/>
      <c r="AW875" s="373"/>
      <c r="AX875" s="373"/>
    </row>
    <row r="876" spans="1:50" ht="30" hidden="1" customHeight="1" x14ac:dyDescent="0.15">
      <c r="A876" s="398">
        <v>6</v>
      </c>
      <c r="B876" s="398">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98">
        <v>7</v>
      </c>
      <c r="B877" s="398">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98">
        <v>8</v>
      </c>
      <c r="B878" s="398">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98">
        <v>9</v>
      </c>
      <c r="B879" s="398">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98">
        <v>10</v>
      </c>
      <c r="B880" s="398">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98">
        <v>11</v>
      </c>
      <c r="B881" s="398">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98">
        <v>12</v>
      </c>
      <c r="B882" s="398">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98">
        <v>13</v>
      </c>
      <c r="B883" s="398">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98">
        <v>14</v>
      </c>
      <c r="B884" s="398">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98">
        <v>15</v>
      </c>
      <c r="B885" s="398">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98">
        <v>16</v>
      </c>
      <c r="B886" s="398">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98">
        <v>17</v>
      </c>
      <c r="B887" s="398">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98">
        <v>18</v>
      </c>
      <c r="B888" s="398">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98">
        <v>19</v>
      </c>
      <c r="B889" s="398">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98">
        <v>20</v>
      </c>
      <c r="B890" s="398">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98">
        <v>21</v>
      </c>
      <c r="B891" s="398">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98">
        <v>22</v>
      </c>
      <c r="B892" s="398">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98">
        <v>23</v>
      </c>
      <c r="B893" s="398">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98">
        <v>24</v>
      </c>
      <c r="B894" s="398">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98">
        <v>25</v>
      </c>
      <c r="B895" s="398">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98">
        <v>26</v>
      </c>
      <c r="B896" s="398">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98">
        <v>27</v>
      </c>
      <c r="B897" s="398">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98">
        <v>28</v>
      </c>
      <c r="B898" s="398">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98">
        <v>29</v>
      </c>
      <c r="B899" s="398">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98">
        <v>30</v>
      </c>
      <c r="B900" s="398">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340</v>
      </c>
      <c r="AD903" s="148"/>
      <c r="AE903" s="148"/>
      <c r="AF903" s="148"/>
      <c r="AG903" s="148"/>
      <c r="AH903" s="380" t="s">
        <v>366</v>
      </c>
      <c r="AI903" s="377"/>
      <c r="AJ903" s="377"/>
      <c r="AK903" s="377"/>
      <c r="AL903" s="377" t="s">
        <v>21</v>
      </c>
      <c r="AM903" s="377"/>
      <c r="AN903" s="377"/>
      <c r="AO903" s="382"/>
      <c r="AP903" s="383" t="s">
        <v>301</v>
      </c>
      <c r="AQ903" s="383"/>
      <c r="AR903" s="383"/>
      <c r="AS903" s="383"/>
      <c r="AT903" s="383"/>
      <c r="AU903" s="383"/>
      <c r="AV903" s="383"/>
      <c r="AW903" s="383"/>
      <c r="AX903" s="383"/>
    </row>
    <row r="904" spans="1:50" ht="41.25" customHeight="1" x14ac:dyDescent="0.15">
      <c r="A904" s="398">
        <v>1</v>
      </c>
      <c r="B904" s="398">
        <v>1</v>
      </c>
      <c r="C904" s="374" t="s">
        <v>683</v>
      </c>
      <c r="D904" s="360"/>
      <c r="E904" s="360"/>
      <c r="F904" s="360"/>
      <c r="G904" s="360"/>
      <c r="H904" s="360"/>
      <c r="I904" s="360"/>
      <c r="J904" s="361">
        <v>7021005008268</v>
      </c>
      <c r="K904" s="362"/>
      <c r="L904" s="362"/>
      <c r="M904" s="362"/>
      <c r="N904" s="362"/>
      <c r="O904" s="362"/>
      <c r="P904" s="375" t="s">
        <v>684</v>
      </c>
      <c r="Q904" s="363"/>
      <c r="R904" s="363"/>
      <c r="S904" s="363"/>
      <c r="T904" s="363"/>
      <c r="U904" s="363"/>
      <c r="V904" s="363"/>
      <c r="W904" s="363"/>
      <c r="X904" s="363"/>
      <c r="Y904" s="364">
        <v>238.7</v>
      </c>
      <c r="Z904" s="365"/>
      <c r="AA904" s="365"/>
      <c r="AB904" s="366"/>
      <c r="AC904" s="376" t="s">
        <v>378</v>
      </c>
      <c r="AD904" s="384"/>
      <c r="AE904" s="384"/>
      <c r="AF904" s="384"/>
      <c r="AG904" s="384"/>
      <c r="AH904" s="368" t="s">
        <v>407</v>
      </c>
      <c r="AI904" s="369"/>
      <c r="AJ904" s="369"/>
      <c r="AK904" s="369"/>
      <c r="AL904" s="385" t="s">
        <v>407</v>
      </c>
      <c r="AM904" s="386"/>
      <c r="AN904" s="386"/>
      <c r="AO904" s="386"/>
      <c r="AP904" s="373" t="s">
        <v>561</v>
      </c>
      <c r="AQ904" s="373"/>
      <c r="AR904" s="373"/>
      <c r="AS904" s="373"/>
      <c r="AT904" s="373"/>
      <c r="AU904" s="373"/>
      <c r="AV904" s="373"/>
      <c r="AW904" s="373"/>
      <c r="AX904" s="373"/>
    </row>
    <row r="905" spans="1:50" ht="30" hidden="1" customHeight="1" x14ac:dyDescent="0.15">
      <c r="A905" s="398">
        <v>2</v>
      </c>
      <c r="B905" s="398">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98">
        <v>3</v>
      </c>
      <c r="B906" s="398">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98">
        <v>4</v>
      </c>
      <c r="B907" s="398">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98">
        <v>5</v>
      </c>
      <c r="B908" s="398">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98">
        <v>6</v>
      </c>
      <c r="B909" s="398">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98">
        <v>7</v>
      </c>
      <c r="B910" s="398">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98">
        <v>8</v>
      </c>
      <c r="B911" s="398">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98">
        <v>9</v>
      </c>
      <c r="B912" s="398">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98">
        <v>10</v>
      </c>
      <c r="B913" s="398">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98">
        <v>11</v>
      </c>
      <c r="B914" s="398">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98">
        <v>12</v>
      </c>
      <c r="B915" s="398">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98">
        <v>13</v>
      </c>
      <c r="B916" s="398">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98">
        <v>14</v>
      </c>
      <c r="B917" s="398">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98">
        <v>15</v>
      </c>
      <c r="B918" s="398">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98">
        <v>16</v>
      </c>
      <c r="B919" s="398">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98">
        <v>17</v>
      </c>
      <c r="B920" s="398">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98">
        <v>18</v>
      </c>
      <c r="B921" s="398">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98">
        <v>19</v>
      </c>
      <c r="B922" s="398">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98">
        <v>20</v>
      </c>
      <c r="B923" s="398">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98">
        <v>21</v>
      </c>
      <c r="B924" s="398">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98">
        <v>22</v>
      </c>
      <c r="B925" s="398">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98">
        <v>23</v>
      </c>
      <c r="B926" s="398">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98">
        <v>24</v>
      </c>
      <c r="B927" s="398">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98">
        <v>25</v>
      </c>
      <c r="B928" s="398">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98">
        <v>26</v>
      </c>
      <c r="B929" s="398">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98">
        <v>27</v>
      </c>
      <c r="B930" s="398">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98">
        <v>28</v>
      </c>
      <c r="B931" s="398">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98">
        <v>29</v>
      </c>
      <c r="B932" s="398">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98">
        <v>30</v>
      </c>
      <c r="B933" s="398">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1.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1.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340</v>
      </c>
      <c r="AD936" s="148"/>
      <c r="AE936" s="148"/>
      <c r="AF936" s="148"/>
      <c r="AG936" s="148"/>
      <c r="AH936" s="380" t="s">
        <v>366</v>
      </c>
      <c r="AI936" s="377"/>
      <c r="AJ936" s="377"/>
      <c r="AK936" s="377"/>
      <c r="AL936" s="377" t="s">
        <v>21</v>
      </c>
      <c r="AM936" s="377"/>
      <c r="AN936" s="377"/>
      <c r="AO936" s="382"/>
      <c r="AP936" s="383" t="s">
        <v>301</v>
      </c>
      <c r="AQ936" s="383"/>
      <c r="AR936" s="383"/>
      <c r="AS936" s="383"/>
      <c r="AT936" s="383"/>
      <c r="AU936" s="383"/>
      <c r="AV936" s="383"/>
      <c r="AW936" s="383"/>
      <c r="AX936" s="383"/>
    </row>
    <row r="937" spans="1:50" ht="47.25" customHeight="1" x14ac:dyDescent="0.15">
      <c r="A937" s="398">
        <v>1</v>
      </c>
      <c r="B937" s="398">
        <v>1</v>
      </c>
      <c r="C937" s="374" t="s">
        <v>699</v>
      </c>
      <c r="D937" s="360"/>
      <c r="E937" s="360"/>
      <c r="F937" s="360"/>
      <c r="G937" s="360"/>
      <c r="H937" s="360"/>
      <c r="I937" s="360"/>
      <c r="J937" s="361">
        <v>3180005006071</v>
      </c>
      <c r="K937" s="362"/>
      <c r="L937" s="362"/>
      <c r="M937" s="362"/>
      <c r="N937" s="362"/>
      <c r="O937" s="362"/>
      <c r="P937" s="375" t="s">
        <v>685</v>
      </c>
      <c r="Q937" s="363"/>
      <c r="R937" s="363"/>
      <c r="S937" s="363"/>
      <c r="T937" s="363"/>
      <c r="U937" s="363"/>
      <c r="V937" s="363"/>
      <c r="W937" s="363"/>
      <c r="X937" s="363"/>
      <c r="Y937" s="364">
        <v>32.9</v>
      </c>
      <c r="Z937" s="365"/>
      <c r="AA937" s="365"/>
      <c r="AB937" s="366"/>
      <c r="AC937" s="376" t="s">
        <v>378</v>
      </c>
      <c r="AD937" s="384"/>
      <c r="AE937" s="384"/>
      <c r="AF937" s="384"/>
      <c r="AG937" s="384"/>
      <c r="AH937" s="368" t="s">
        <v>407</v>
      </c>
      <c r="AI937" s="369"/>
      <c r="AJ937" s="369"/>
      <c r="AK937" s="369"/>
      <c r="AL937" s="385" t="s">
        <v>407</v>
      </c>
      <c r="AM937" s="386"/>
      <c r="AN937" s="386"/>
      <c r="AO937" s="386"/>
      <c r="AP937" s="373" t="s">
        <v>561</v>
      </c>
      <c r="AQ937" s="373"/>
      <c r="AR937" s="373"/>
      <c r="AS937" s="373"/>
      <c r="AT937" s="373"/>
      <c r="AU937" s="373"/>
      <c r="AV937" s="373"/>
      <c r="AW937" s="373"/>
      <c r="AX937" s="373"/>
    </row>
    <row r="938" spans="1:50" ht="47.25" customHeight="1" x14ac:dyDescent="0.15">
      <c r="A938" s="398">
        <v>2</v>
      </c>
      <c r="B938" s="398">
        <v>1</v>
      </c>
      <c r="C938" s="374" t="s">
        <v>686</v>
      </c>
      <c r="D938" s="360"/>
      <c r="E938" s="360"/>
      <c r="F938" s="360"/>
      <c r="G938" s="360"/>
      <c r="H938" s="360"/>
      <c r="I938" s="360"/>
      <c r="J938" s="361">
        <v>7010005005425</v>
      </c>
      <c r="K938" s="362"/>
      <c r="L938" s="362"/>
      <c r="M938" s="362"/>
      <c r="N938" s="362"/>
      <c r="O938" s="362"/>
      <c r="P938" s="375" t="s">
        <v>691</v>
      </c>
      <c r="Q938" s="363"/>
      <c r="R938" s="363"/>
      <c r="S938" s="363"/>
      <c r="T938" s="363"/>
      <c r="U938" s="363"/>
      <c r="V938" s="363"/>
      <c r="W938" s="363"/>
      <c r="X938" s="363"/>
      <c r="Y938" s="364">
        <v>27.1</v>
      </c>
      <c r="Z938" s="365"/>
      <c r="AA938" s="365"/>
      <c r="AB938" s="366"/>
      <c r="AC938" s="376" t="s">
        <v>378</v>
      </c>
      <c r="AD938" s="376"/>
      <c r="AE938" s="376"/>
      <c r="AF938" s="376"/>
      <c r="AG938" s="376"/>
      <c r="AH938" s="368" t="s">
        <v>407</v>
      </c>
      <c r="AI938" s="369"/>
      <c r="AJ938" s="369"/>
      <c r="AK938" s="369"/>
      <c r="AL938" s="385" t="s">
        <v>407</v>
      </c>
      <c r="AM938" s="386"/>
      <c r="AN938" s="386"/>
      <c r="AO938" s="386"/>
      <c r="AP938" s="373" t="s">
        <v>561</v>
      </c>
      <c r="AQ938" s="373"/>
      <c r="AR938" s="373"/>
      <c r="AS938" s="373"/>
      <c r="AT938" s="373"/>
      <c r="AU938" s="373"/>
      <c r="AV938" s="373"/>
      <c r="AW938" s="373"/>
      <c r="AX938" s="373"/>
    </row>
    <row r="939" spans="1:50" ht="47.25" customHeight="1" x14ac:dyDescent="0.15">
      <c r="A939" s="398">
        <v>3</v>
      </c>
      <c r="B939" s="398">
        <v>1</v>
      </c>
      <c r="C939" s="387" t="s">
        <v>687</v>
      </c>
      <c r="D939" s="388"/>
      <c r="E939" s="388"/>
      <c r="F939" s="388"/>
      <c r="G939" s="388"/>
      <c r="H939" s="388"/>
      <c r="I939" s="389"/>
      <c r="J939" s="390">
        <v>3050005005210</v>
      </c>
      <c r="K939" s="391"/>
      <c r="L939" s="391"/>
      <c r="M939" s="391"/>
      <c r="N939" s="391"/>
      <c r="O939" s="392"/>
      <c r="P939" s="393" t="s">
        <v>692</v>
      </c>
      <c r="Q939" s="394"/>
      <c r="R939" s="394"/>
      <c r="S939" s="394"/>
      <c r="T939" s="394"/>
      <c r="U939" s="394"/>
      <c r="V939" s="394"/>
      <c r="W939" s="394"/>
      <c r="X939" s="395"/>
      <c r="Y939" s="364">
        <v>17</v>
      </c>
      <c r="Z939" s="365"/>
      <c r="AA939" s="365"/>
      <c r="AB939" s="366"/>
      <c r="AC939" s="376" t="s">
        <v>378</v>
      </c>
      <c r="AD939" s="376"/>
      <c r="AE939" s="376"/>
      <c r="AF939" s="376"/>
      <c r="AG939" s="376"/>
      <c r="AH939" s="368" t="s">
        <v>407</v>
      </c>
      <c r="AI939" s="369"/>
      <c r="AJ939" s="369"/>
      <c r="AK939" s="369"/>
      <c r="AL939" s="385" t="s">
        <v>407</v>
      </c>
      <c r="AM939" s="386"/>
      <c r="AN939" s="386"/>
      <c r="AO939" s="386"/>
      <c r="AP939" s="373" t="s">
        <v>561</v>
      </c>
      <c r="AQ939" s="373"/>
      <c r="AR939" s="373"/>
      <c r="AS939" s="373"/>
      <c r="AT939" s="373"/>
      <c r="AU939" s="373"/>
      <c r="AV939" s="373"/>
      <c r="AW939" s="373"/>
      <c r="AX939" s="373"/>
    </row>
    <row r="940" spans="1:50" ht="47.25" customHeight="1" x14ac:dyDescent="0.15">
      <c r="A940" s="398">
        <v>4</v>
      </c>
      <c r="B940" s="398">
        <v>1</v>
      </c>
      <c r="C940" s="374" t="s">
        <v>687</v>
      </c>
      <c r="D940" s="360"/>
      <c r="E940" s="360"/>
      <c r="F940" s="360"/>
      <c r="G940" s="360"/>
      <c r="H940" s="360"/>
      <c r="I940" s="360"/>
      <c r="J940" s="361">
        <v>3050005005210</v>
      </c>
      <c r="K940" s="362"/>
      <c r="L940" s="362"/>
      <c r="M940" s="362"/>
      <c r="N940" s="362"/>
      <c r="O940" s="362"/>
      <c r="P940" s="375" t="s">
        <v>695</v>
      </c>
      <c r="Q940" s="363"/>
      <c r="R940" s="363"/>
      <c r="S940" s="363"/>
      <c r="T940" s="363"/>
      <c r="U940" s="363"/>
      <c r="V940" s="363"/>
      <c r="W940" s="363"/>
      <c r="X940" s="363"/>
      <c r="Y940" s="364">
        <v>9</v>
      </c>
      <c r="Z940" s="365"/>
      <c r="AA940" s="365"/>
      <c r="AB940" s="366"/>
      <c r="AC940" s="376" t="s">
        <v>378</v>
      </c>
      <c r="AD940" s="376"/>
      <c r="AE940" s="376"/>
      <c r="AF940" s="376"/>
      <c r="AG940" s="376"/>
      <c r="AH940" s="368" t="s">
        <v>407</v>
      </c>
      <c r="AI940" s="369"/>
      <c r="AJ940" s="369"/>
      <c r="AK940" s="369"/>
      <c r="AL940" s="385" t="s">
        <v>407</v>
      </c>
      <c r="AM940" s="386"/>
      <c r="AN940" s="386"/>
      <c r="AO940" s="386"/>
      <c r="AP940" s="373" t="s">
        <v>561</v>
      </c>
      <c r="AQ940" s="373"/>
      <c r="AR940" s="373"/>
      <c r="AS940" s="373"/>
      <c r="AT940" s="373"/>
      <c r="AU940" s="373"/>
      <c r="AV940" s="373"/>
      <c r="AW940" s="373"/>
      <c r="AX940" s="373"/>
    </row>
    <row r="941" spans="1:50" ht="47.25" customHeight="1" x14ac:dyDescent="0.15">
      <c r="A941" s="398">
        <v>5</v>
      </c>
      <c r="B941" s="398">
        <v>1</v>
      </c>
      <c r="C941" s="374" t="s">
        <v>688</v>
      </c>
      <c r="D941" s="360"/>
      <c r="E941" s="360"/>
      <c r="F941" s="360"/>
      <c r="G941" s="360"/>
      <c r="H941" s="360"/>
      <c r="I941" s="360"/>
      <c r="J941" s="361">
        <v>5010005007398</v>
      </c>
      <c r="K941" s="362"/>
      <c r="L941" s="362"/>
      <c r="M941" s="362"/>
      <c r="N941" s="362"/>
      <c r="O941" s="362"/>
      <c r="P941" s="375" t="s">
        <v>693</v>
      </c>
      <c r="Q941" s="363"/>
      <c r="R941" s="363"/>
      <c r="S941" s="363"/>
      <c r="T941" s="363"/>
      <c r="U941" s="363"/>
      <c r="V941" s="363"/>
      <c r="W941" s="363"/>
      <c r="X941" s="363"/>
      <c r="Y941" s="364">
        <v>16.899999999999999</v>
      </c>
      <c r="Z941" s="365"/>
      <c r="AA941" s="365"/>
      <c r="AB941" s="366"/>
      <c r="AC941" s="367" t="s">
        <v>378</v>
      </c>
      <c r="AD941" s="367"/>
      <c r="AE941" s="367"/>
      <c r="AF941" s="367"/>
      <c r="AG941" s="367"/>
      <c r="AH941" s="368" t="s">
        <v>407</v>
      </c>
      <c r="AI941" s="369"/>
      <c r="AJ941" s="369"/>
      <c r="AK941" s="369"/>
      <c r="AL941" s="385" t="s">
        <v>407</v>
      </c>
      <c r="AM941" s="386"/>
      <c r="AN941" s="386"/>
      <c r="AO941" s="386"/>
      <c r="AP941" s="373" t="s">
        <v>561</v>
      </c>
      <c r="AQ941" s="373"/>
      <c r="AR941" s="373"/>
      <c r="AS941" s="373"/>
      <c r="AT941" s="373"/>
      <c r="AU941" s="373"/>
      <c r="AV941" s="373"/>
      <c r="AW941" s="373"/>
      <c r="AX941" s="373"/>
    </row>
    <row r="942" spans="1:50" ht="47.25" customHeight="1" x14ac:dyDescent="0.15">
      <c r="A942" s="398">
        <v>6</v>
      </c>
      <c r="B942" s="398">
        <v>1</v>
      </c>
      <c r="C942" s="374" t="s">
        <v>688</v>
      </c>
      <c r="D942" s="360"/>
      <c r="E942" s="360"/>
      <c r="F942" s="360"/>
      <c r="G942" s="360"/>
      <c r="H942" s="360"/>
      <c r="I942" s="360"/>
      <c r="J942" s="361">
        <v>5010005007398</v>
      </c>
      <c r="K942" s="362"/>
      <c r="L942" s="362"/>
      <c r="M942" s="362"/>
      <c r="N942" s="362"/>
      <c r="O942" s="362"/>
      <c r="P942" s="375" t="s">
        <v>697</v>
      </c>
      <c r="Q942" s="363"/>
      <c r="R942" s="363"/>
      <c r="S942" s="363"/>
      <c r="T942" s="363"/>
      <c r="U942" s="363"/>
      <c r="V942" s="363"/>
      <c r="W942" s="363"/>
      <c r="X942" s="363"/>
      <c r="Y942" s="364">
        <v>6.2</v>
      </c>
      <c r="Z942" s="365"/>
      <c r="AA942" s="365"/>
      <c r="AB942" s="366"/>
      <c r="AC942" s="367" t="s">
        <v>378</v>
      </c>
      <c r="AD942" s="367"/>
      <c r="AE942" s="367"/>
      <c r="AF942" s="367"/>
      <c r="AG942" s="367"/>
      <c r="AH942" s="368" t="s">
        <v>407</v>
      </c>
      <c r="AI942" s="369"/>
      <c r="AJ942" s="369"/>
      <c r="AK942" s="369"/>
      <c r="AL942" s="385" t="s">
        <v>407</v>
      </c>
      <c r="AM942" s="386"/>
      <c r="AN942" s="386"/>
      <c r="AO942" s="386"/>
      <c r="AP942" s="373" t="s">
        <v>561</v>
      </c>
      <c r="AQ942" s="373"/>
      <c r="AR942" s="373"/>
      <c r="AS942" s="373"/>
      <c r="AT942" s="373"/>
      <c r="AU942" s="373"/>
      <c r="AV942" s="373"/>
      <c r="AW942" s="373"/>
      <c r="AX942" s="373"/>
    </row>
    <row r="943" spans="1:50" ht="47.25" customHeight="1" x14ac:dyDescent="0.15">
      <c r="A943" s="398">
        <v>7</v>
      </c>
      <c r="B943" s="398">
        <v>1</v>
      </c>
      <c r="C943" s="374" t="s">
        <v>689</v>
      </c>
      <c r="D943" s="360"/>
      <c r="E943" s="360"/>
      <c r="F943" s="360"/>
      <c r="G943" s="360"/>
      <c r="H943" s="360"/>
      <c r="I943" s="360"/>
      <c r="J943" s="361">
        <v>3130005005532</v>
      </c>
      <c r="K943" s="362"/>
      <c r="L943" s="362"/>
      <c r="M943" s="362"/>
      <c r="N943" s="362"/>
      <c r="O943" s="362"/>
      <c r="P943" s="375" t="s">
        <v>694</v>
      </c>
      <c r="Q943" s="363"/>
      <c r="R943" s="363"/>
      <c r="S943" s="363"/>
      <c r="T943" s="363"/>
      <c r="U943" s="363"/>
      <c r="V943" s="363"/>
      <c r="W943" s="363"/>
      <c r="X943" s="363"/>
      <c r="Y943" s="364">
        <v>12.8</v>
      </c>
      <c r="Z943" s="365"/>
      <c r="AA943" s="365"/>
      <c r="AB943" s="366"/>
      <c r="AC943" s="367" t="s">
        <v>378</v>
      </c>
      <c r="AD943" s="367"/>
      <c r="AE943" s="367"/>
      <c r="AF943" s="367"/>
      <c r="AG943" s="367"/>
      <c r="AH943" s="368" t="s">
        <v>407</v>
      </c>
      <c r="AI943" s="369"/>
      <c r="AJ943" s="369"/>
      <c r="AK943" s="369"/>
      <c r="AL943" s="385" t="s">
        <v>407</v>
      </c>
      <c r="AM943" s="386"/>
      <c r="AN943" s="386"/>
      <c r="AO943" s="386"/>
      <c r="AP943" s="373" t="s">
        <v>561</v>
      </c>
      <c r="AQ943" s="373"/>
      <c r="AR943" s="373"/>
      <c r="AS943" s="373"/>
      <c r="AT943" s="373"/>
      <c r="AU943" s="373"/>
      <c r="AV943" s="373"/>
      <c r="AW943" s="373"/>
      <c r="AX943" s="373"/>
    </row>
    <row r="944" spans="1:50" ht="47.25" customHeight="1" x14ac:dyDescent="0.15">
      <c r="A944" s="398">
        <v>8</v>
      </c>
      <c r="B944" s="398">
        <v>1</v>
      </c>
      <c r="C944" s="374" t="s">
        <v>690</v>
      </c>
      <c r="D944" s="360"/>
      <c r="E944" s="360"/>
      <c r="F944" s="360"/>
      <c r="G944" s="360"/>
      <c r="H944" s="360"/>
      <c r="I944" s="360"/>
      <c r="J944" s="361">
        <v>7370005002147</v>
      </c>
      <c r="K944" s="362"/>
      <c r="L944" s="362"/>
      <c r="M944" s="362"/>
      <c r="N944" s="362"/>
      <c r="O944" s="362"/>
      <c r="P944" s="375" t="s">
        <v>696</v>
      </c>
      <c r="Q944" s="363"/>
      <c r="R944" s="363"/>
      <c r="S944" s="363"/>
      <c r="T944" s="363"/>
      <c r="U944" s="363"/>
      <c r="V944" s="363"/>
      <c r="W944" s="363"/>
      <c r="X944" s="363"/>
      <c r="Y944" s="364">
        <v>7.8</v>
      </c>
      <c r="Z944" s="365"/>
      <c r="AA944" s="365"/>
      <c r="AB944" s="366"/>
      <c r="AC944" s="367" t="s">
        <v>378</v>
      </c>
      <c r="AD944" s="367"/>
      <c r="AE944" s="367"/>
      <c r="AF944" s="367"/>
      <c r="AG944" s="367"/>
      <c r="AH944" s="368" t="s">
        <v>407</v>
      </c>
      <c r="AI944" s="369"/>
      <c r="AJ944" s="369"/>
      <c r="AK944" s="369"/>
      <c r="AL944" s="385" t="s">
        <v>407</v>
      </c>
      <c r="AM944" s="386"/>
      <c r="AN944" s="386"/>
      <c r="AO944" s="386"/>
      <c r="AP944" s="373" t="s">
        <v>561</v>
      </c>
      <c r="AQ944" s="373"/>
      <c r="AR944" s="373"/>
      <c r="AS944" s="373"/>
      <c r="AT944" s="373"/>
      <c r="AU944" s="373"/>
      <c r="AV944" s="373"/>
      <c r="AW944" s="373"/>
      <c r="AX944" s="373"/>
    </row>
    <row r="945" spans="1:50" ht="30" hidden="1" customHeight="1" x14ac:dyDescent="0.15">
      <c r="A945" s="398">
        <v>9</v>
      </c>
      <c r="B945" s="398">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98">
        <v>10</v>
      </c>
      <c r="B946" s="398">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98">
        <v>11</v>
      </c>
      <c r="B947" s="398">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98">
        <v>12</v>
      </c>
      <c r="B948" s="398">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98">
        <v>13</v>
      </c>
      <c r="B949" s="398">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98">
        <v>14</v>
      </c>
      <c r="B950" s="398">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98">
        <v>15</v>
      </c>
      <c r="B951" s="398">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98">
        <v>16</v>
      </c>
      <c r="B952" s="398">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98">
        <v>17</v>
      </c>
      <c r="B953" s="398">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98">
        <v>18</v>
      </c>
      <c r="B954" s="398">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98">
        <v>19</v>
      </c>
      <c r="B955" s="398">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98">
        <v>20</v>
      </c>
      <c r="B956" s="398">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98">
        <v>21</v>
      </c>
      <c r="B957" s="398">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98">
        <v>22</v>
      </c>
      <c r="B958" s="398">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98">
        <v>23</v>
      </c>
      <c r="B959" s="398">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98">
        <v>24</v>
      </c>
      <c r="B960" s="398">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98">
        <v>25</v>
      </c>
      <c r="B961" s="398">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98">
        <v>26</v>
      </c>
      <c r="B962" s="398">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98">
        <v>27</v>
      </c>
      <c r="B963" s="398">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98">
        <v>28</v>
      </c>
      <c r="B964" s="398">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98">
        <v>29</v>
      </c>
      <c r="B965" s="398">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98">
        <v>30</v>
      </c>
      <c r="B966" s="398">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340</v>
      </c>
      <c r="AD969" s="148"/>
      <c r="AE969" s="148"/>
      <c r="AF969" s="148"/>
      <c r="AG969" s="148"/>
      <c r="AH969" s="380" t="s">
        <v>366</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98">
        <v>1</v>
      </c>
      <c r="B970" s="398">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98">
        <v>2</v>
      </c>
      <c r="B971" s="398">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98">
        <v>3</v>
      </c>
      <c r="B972" s="398">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98">
        <v>4</v>
      </c>
      <c r="B973" s="398">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98">
        <v>5</v>
      </c>
      <c r="B974" s="398">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98">
        <v>6</v>
      </c>
      <c r="B975" s="398">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98">
        <v>7</v>
      </c>
      <c r="B976" s="398">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98">
        <v>8</v>
      </c>
      <c r="B977" s="398">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98">
        <v>9</v>
      </c>
      <c r="B978" s="398">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98">
        <v>10</v>
      </c>
      <c r="B979" s="398">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98">
        <v>11</v>
      </c>
      <c r="B980" s="398">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98">
        <v>12</v>
      </c>
      <c r="B981" s="398">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98">
        <v>13</v>
      </c>
      <c r="B982" s="398">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98">
        <v>14</v>
      </c>
      <c r="B983" s="398">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98">
        <v>15</v>
      </c>
      <c r="B984" s="398">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98">
        <v>16</v>
      </c>
      <c r="B985" s="398">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98">
        <v>17</v>
      </c>
      <c r="B986" s="398">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98">
        <v>18</v>
      </c>
      <c r="B987" s="398">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98">
        <v>19</v>
      </c>
      <c r="B988" s="398">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98">
        <v>20</v>
      </c>
      <c r="B989" s="398">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98">
        <v>21</v>
      </c>
      <c r="B990" s="398">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98">
        <v>22</v>
      </c>
      <c r="B991" s="398">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98">
        <v>23</v>
      </c>
      <c r="B992" s="398">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98">
        <v>24</v>
      </c>
      <c r="B993" s="398">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98">
        <v>25</v>
      </c>
      <c r="B994" s="398">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98">
        <v>26</v>
      </c>
      <c r="B995" s="398">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98">
        <v>27</v>
      </c>
      <c r="B996" s="398">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98">
        <v>28</v>
      </c>
      <c r="B997" s="398">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98">
        <v>29</v>
      </c>
      <c r="B998" s="398">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98">
        <v>30</v>
      </c>
      <c r="B999" s="398">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340</v>
      </c>
      <c r="AD1002" s="148"/>
      <c r="AE1002" s="148"/>
      <c r="AF1002" s="148"/>
      <c r="AG1002" s="148"/>
      <c r="AH1002" s="380" t="s">
        <v>366</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98">
        <v>1</v>
      </c>
      <c r="B1003" s="398">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98">
        <v>2</v>
      </c>
      <c r="B1004" s="398">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98">
        <v>3</v>
      </c>
      <c r="B1005" s="398">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98">
        <v>4</v>
      </c>
      <c r="B1006" s="398">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98">
        <v>5</v>
      </c>
      <c r="B1007" s="398">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98">
        <v>6</v>
      </c>
      <c r="B1008" s="398">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98">
        <v>7</v>
      </c>
      <c r="B1009" s="398">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98">
        <v>8</v>
      </c>
      <c r="B1010" s="398">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98">
        <v>9</v>
      </c>
      <c r="B1011" s="398">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98">
        <v>10</v>
      </c>
      <c r="B1012" s="398">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98">
        <v>11</v>
      </c>
      <c r="B1013" s="398">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98">
        <v>12</v>
      </c>
      <c r="B1014" s="398">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98">
        <v>13</v>
      </c>
      <c r="B1015" s="398">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98">
        <v>14</v>
      </c>
      <c r="B1016" s="398">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98">
        <v>15</v>
      </c>
      <c r="B1017" s="398">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98">
        <v>16</v>
      </c>
      <c r="B1018" s="398">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98">
        <v>17</v>
      </c>
      <c r="B1019" s="398">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98">
        <v>18</v>
      </c>
      <c r="B1020" s="398">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98">
        <v>19</v>
      </c>
      <c r="B1021" s="398">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98">
        <v>20</v>
      </c>
      <c r="B1022" s="398">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98">
        <v>21</v>
      </c>
      <c r="B1023" s="398">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98">
        <v>22</v>
      </c>
      <c r="B1024" s="398">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98">
        <v>23</v>
      </c>
      <c r="B1025" s="398">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98">
        <v>24</v>
      </c>
      <c r="B1026" s="398">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98">
        <v>25</v>
      </c>
      <c r="B1027" s="398">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98">
        <v>26</v>
      </c>
      <c r="B1028" s="398">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98">
        <v>27</v>
      </c>
      <c r="B1029" s="398">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98">
        <v>28</v>
      </c>
      <c r="B1030" s="398">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98">
        <v>29</v>
      </c>
      <c r="B1031" s="398">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98">
        <v>30</v>
      </c>
      <c r="B1032" s="398">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340</v>
      </c>
      <c r="AD1035" s="148"/>
      <c r="AE1035" s="148"/>
      <c r="AF1035" s="148"/>
      <c r="AG1035" s="148"/>
      <c r="AH1035" s="380" t="s">
        <v>366</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98">
        <v>1</v>
      </c>
      <c r="B1036" s="398">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98">
        <v>2</v>
      </c>
      <c r="B1037" s="398">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98">
        <v>3</v>
      </c>
      <c r="B1038" s="398">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98">
        <v>4</v>
      </c>
      <c r="B1039" s="398">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98">
        <v>5</v>
      </c>
      <c r="B1040" s="398">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98">
        <v>6</v>
      </c>
      <c r="B1041" s="398">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98">
        <v>7</v>
      </c>
      <c r="B1042" s="398">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98">
        <v>8</v>
      </c>
      <c r="B1043" s="398">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98">
        <v>9</v>
      </c>
      <c r="B1044" s="398">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98">
        <v>10</v>
      </c>
      <c r="B1045" s="398">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98">
        <v>11</v>
      </c>
      <c r="B1046" s="398">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98">
        <v>12</v>
      </c>
      <c r="B1047" s="398">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98">
        <v>13</v>
      </c>
      <c r="B1048" s="398">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98">
        <v>14</v>
      </c>
      <c r="B1049" s="398">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98">
        <v>15</v>
      </c>
      <c r="B1050" s="398">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98">
        <v>16</v>
      </c>
      <c r="B1051" s="398">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98">
        <v>17</v>
      </c>
      <c r="B1052" s="398">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98">
        <v>18</v>
      </c>
      <c r="B1053" s="398">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98">
        <v>19</v>
      </c>
      <c r="B1054" s="398">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98">
        <v>20</v>
      </c>
      <c r="B1055" s="398">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98">
        <v>21</v>
      </c>
      <c r="B1056" s="398">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98">
        <v>22</v>
      </c>
      <c r="B1057" s="398">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98">
        <v>23</v>
      </c>
      <c r="B1058" s="398">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98">
        <v>24</v>
      </c>
      <c r="B1059" s="398">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98">
        <v>25</v>
      </c>
      <c r="B1060" s="398">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98">
        <v>26</v>
      </c>
      <c r="B1061" s="398">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98">
        <v>27</v>
      </c>
      <c r="B1062" s="398">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98">
        <v>28</v>
      </c>
      <c r="B1063" s="398">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98">
        <v>29</v>
      </c>
      <c r="B1064" s="398">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98">
        <v>30</v>
      </c>
      <c r="B1065" s="398">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340</v>
      </c>
      <c r="AD1068" s="148"/>
      <c r="AE1068" s="148"/>
      <c r="AF1068" s="148"/>
      <c r="AG1068" s="148"/>
      <c r="AH1068" s="380" t="s">
        <v>366</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98">
        <v>1</v>
      </c>
      <c r="B1069" s="398">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98">
        <v>2</v>
      </c>
      <c r="B1070" s="398">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98">
        <v>3</v>
      </c>
      <c r="B1071" s="398">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98">
        <v>4</v>
      </c>
      <c r="B1072" s="398">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98">
        <v>5</v>
      </c>
      <c r="B1073" s="398">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98">
        <v>6</v>
      </c>
      <c r="B1074" s="398">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98">
        <v>7</v>
      </c>
      <c r="B1075" s="398">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98">
        <v>8</v>
      </c>
      <c r="B1076" s="398">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98">
        <v>9</v>
      </c>
      <c r="B1077" s="398">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98">
        <v>10</v>
      </c>
      <c r="B1078" s="398">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98">
        <v>11</v>
      </c>
      <c r="B1079" s="398">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98">
        <v>12</v>
      </c>
      <c r="B1080" s="398">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98">
        <v>13</v>
      </c>
      <c r="B1081" s="398">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98">
        <v>14</v>
      </c>
      <c r="B1082" s="398">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98">
        <v>15</v>
      </c>
      <c r="B1083" s="398">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98">
        <v>16</v>
      </c>
      <c r="B1084" s="398">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98">
        <v>17</v>
      </c>
      <c r="B1085" s="398">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98">
        <v>18</v>
      </c>
      <c r="B1086" s="398">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98">
        <v>19</v>
      </c>
      <c r="B1087" s="398">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98">
        <v>20</v>
      </c>
      <c r="B1088" s="398">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98">
        <v>21</v>
      </c>
      <c r="B1089" s="398">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98">
        <v>22</v>
      </c>
      <c r="B1090" s="398">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98">
        <v>23</v>
      </c>
      <c r="B1091" s="398">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98">
        <v>24</v>
      </c>
      <c r="B1092" s="398">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98">
        <v>25</v>
      </c>
      <c r="B1093" s="398">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98">
        <v>26</v>
      </c>
      <c r="B1094" s="398">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98">
        <v>27</v>
      </c>
      <c r="B1095" s="398">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98">
        <v>28</v>
      </c>
      <c r="B1096" s="398">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98">
        <v>29</v>
      </c>
      <c r="B1097" s="398">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98">
        <v>30</v>
      </c>
      <c r="B1098" s="398">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402" t="s">
        <v>331</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281" t="s">
        <v>346</v>
      </c>
      <c r="AM1099" s="282"/>
      <c r="AN1099" s="282"/>
      <c r="AO1099" s="79"/>
      <c r="AP1099" s="68"/>
      <c r="AQ1099" s="68"/>
      <c r="AR1099" s="68"/>
      <c r="AS1099" s="68"/>
      <c r="AT1099" s="68"/>
      <c r="AU1099" s="68"/>
      <c r="AV1099" s="68"/>
      <c r="AW1099" s="68"/>
      <c r="AX1099" s="69"/>
    </row>
    <row r="1100" spans="1:50" ht="2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8"/>
      <c r="B1102" s="398"/>
      <c r="C1102" s="148" t="s">
        <v>266</v>
      </c>
      <c r="D1102" s="405"/>
      <c r="E1102" s="148" t="s">
        <v>265</v>
      </c>
      <c r="F1102" s="405"/>
      <c r="G1102" s="405"/>
      <c r="H1102" s="405"/>
      <c r="I1102" s="405"/>
      <c r="J1102" s="148" t="s">
        <v>300</v>
      </c>
      <c r="K1102" s="148"/>
      <c r="L1102" s="148"/>
      <c r="M1102" s="148"/>
      <c r="N1102" s="148"/>
      <c r="O1102" s="148"/>
      <c r="P1102" s="380" t="s">
        <v>27</v>
      </c>
      <c r="Q1102" s="380"/>
      <c r="R1102" s="380"/>
      <c r="S1102" s="380"/>
      <c r="T1102" s="380"/>
      <c r="U1102" s="380"/>
      <c r="V1102" s="380"/>
      <c r="W1102" s="380"/>
      <c r="X1102" s="380"/>
      <c r="Y1102" s="148" t="s">
        <v>302</v>
      </c>
      <c r="Z1102" s="405"/>
      <c r="AA1102" s="405"/>
      <c r="AB1102" s="405"/>
      <c r="AC1102" s="148" t="s">
        <v>248</v>
      </c>
      <c r="AD1102" s="148"/>
      <c r="AE1102" s="148"/>
      <c r="AF1102" s="148"/>
      <c r="AG1102" s="148"/>
      <c r="AH1102" s="380" t="s">
        <v>261</v>
      </c>
      <c r="AI1102" s="381"/>
      <c r="AJ1102" s="381"/>
      <c r="AK1102" s="381"/>
      <c r="AL1102" s="381" t="s">
        <v>21</v>
      </c>
      <c r="AM1102" s="381"/>
      <c r="AN1102" s="381"/>
      <c r="AO1102" s="406"/>
      <c r="AP1102" s="383" t="s">
        <v>332</v>
      </c>
      <c r="AQ1102" s="383"/>
      <c r="AR1102" s="383"/>
      <c r="AS1102" s="383"/>
      <c r="AT1102" s="383"/>
      <c r="AU1102" s="383"/>
      <c r="AV1102" s="383"/>
      <c r="AW1102" s="383"/>
      <c r="AX1102" s="383"/>
    </row>
    <row r="1103" spans="1:50" ht="25.5" customHeight="1" x14ac:dyDescent="0.15">
      <c r="A1103" s="398">
        <v>1</v>
      </c>
      <c r="B1103" s="398">
        <v>1</v>
      </c>
      <c r="C1103" s="396"/>
      <c r="D1103" s="396"/>
      <c r="E1103" s="351" t="s">
        <v>556</v>
      </c>
      <c r="F1103" s="397"/>
      <c r="G1103" s="397"/>
      <c r="H1103" s="397"/>
      <c r="I1103" s="397"/>
      <c r="J1103" s="361" t="s">
        <v>556</v>
      </c>
      <c r="K1103" s="362"/>
      <c r="L1103" s="362"/>
      <c r="M1103" s="362"/>
      <c r="N1103" s="362"/>
      <c r="O1103" s="362"/>
      <c r="P1103" s="407" t="s">
        <v>557</v>
      </c>
      <c r="Q1103" s="363"/>
      <c r="R1103" s="363"/>
      <c r="S1103" s="363"/>
      <c r="T1103" s="363"/>
      <c r="U1103" s="363"/>
      <c r="V1103" s="363"/>
      <c r="W1103" s="363"/>
      <c r="X1103" s="363"/>
      <c r="Y1103" s="408" t="s">
        <v>556</v>
      </c>
      <c r="Z1103" s="365"/>
      <c r="AA1103" s="365"/>
      <c r="AB1103" s="366"/>
      <c r="AC1103" s="367"/>
      <c r="AD1103" s="367"/>
      <c r="AE1103" s="367"/>
      <c r="AF1103" s="367"/>
      <c r="AG1103" s="367"/>
      <c r="AH1103" s="399" t="s">
        <v>556</v>
      </c>
      <c r="AI1103" s="369"/>
      <c r="AJ1103" s="369"/>
      <c r="AK1103" s="369"/>
      <c r="AL1103" s="400" t="s">
        <v>556</v>
      </c>
      <c r="AM1103" s="371"/>
      <c r="AN1103" s="371"/>
      <c r="AO1103" s="372"/>
      <c r="AP1103" s="401" t="s">
        <v>557</v>
      </c>
      <c r="AQ1103" s="373"/>
      <c r="AR1103" s="373"/>
      <c r="AS1103" s="373"/>
      <c r="AT1103" s="373"/>
      <c r="AU1103" s="373"/>
      <c r="AV1103" s="373"/>
      <c r="AW1103" s="373"/>
      <c r="AX1103" s="373"/>
    </row>
    <row r="1104" spans="1:50" ht="30" hidden="1" customHeight="1" x14ac:dyDescent="0.15">
      <c r="A1104" s="398">
        <v>2</v>
      </c>
      <c r="B1104" s="398">
        <v>1</v>
      </c>
      <c r="C1104" s="396"/>
      <c r="D1104" s="396"/>
      <c r="E1104" s="397"/>
      <c r="F1104" s="397"/>
      <c r="G1104" s="397"/>
      <c r="H1104" s="397"/>
      <c r="I1104" s="39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98">
        <v>3</v>
      </c>
      <c r="B1105" s="398">
        <v>1</v>
      </c>
      <c r="C1105" s="396"/>
      <c r="D1105" s="396"/>
      <c r="E1105" s="397"/>
      <c r="F1105" s="397"/>
      <c r="G1105" s="397"/>
      <c r="H1105" s="397"/>
      <c r="I1105" s="39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98">
        <v>4</v>
      </c>
      <c r="B1106" s="398">
        <v>1</v>
      </c>
      <c r="C1106" s="396"/>
      <c r="D1106" s="396"/>
      <c r="E1106" s="397"/>
      <c r="F1106" s="397"/>
      <c r="G1106" s="397"/>
      <c r="H1106" s="397"/>
      <c r="I1106" s="39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98">
        <v>5</v>
      </c>
      <c r="B1107" s="398">
        <v>1</v>
      </c>
      <c r="C1107" s="396"/>
      <c r="D1107" s="396"/>
      <c r="E1107" s="397"/>
      <c r="F1107" s="397"/>
      <c r="G1107" s="397"/>
      <c r="H1107" s="397"/>
      <c r="I1107" s="39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98">
        <v>6</v>
      </c>
      <c r="B1108" s="398">
        <v>1</v>
      </c>
      <c r="C1108" s="396"/>
      <c r="D1108" s="396"/>
      <c r="E1108" s="397"/>
      <c r="F1108" s="397"/>
      <c r="G1108" s="397"/>
      <c r="H1108" s="397"/>
      <c r="I1108" s="39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98">
        <v>7</v>
      </c>
      <c r="B1109" s="398">
        <v>1</v>
      </c>
      <c r="C1109" s="396"/>
      <c r="D1109" s="396"/>
      <c r="E1109" s="397"/>
      <c r="F1109" s="397"/>
      <c r="G1109" s="397"/>
      <c r="H1109" s="397"/>
      <c r="I1109" s="39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98">
        <v>8</v>
      </c>
      <c r="B1110" s="398">
        <v>1</v>
      </c>
      <c r="C1110" s="396"/>
      <c r="D1110" s="396"/>
      <c r="E1110" s="397"/>
      <c r="F1110" s="397"/>
      <c r="G1110" s="397"/>
      <c r="H1110" s="397"/>
      <c r="I1110" s="39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98">
        <v>9</v>
      </c>
      <c r="B1111" s="398">
        <v>1</v>
      </c>
      <c r="C1111" s="396"/>
      <c r="D1111" s="396"/>
      <c r="E1111" s="397"/>
      <c r="F1111" s="397"/>
      <c r="G1111" s="397"/>
      <c r="H1111" s="397"/>
      <c r="I1111" s="39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98">
        <v>10</v>
      </c>
      <c r="B1112" s="398">
        <v>1</v>
      </c>
      <c r="C1112" s="396"/>
      <c r="D1112" s="396"/>
      <c r="E1112" s="397"/>
      <c r="F1112" s="397"/>
      <c r="G1112" s="397"/>
      <c r="H1112" s="397"/>
      <c r="I1112" s="39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98">
        <v>11</v>
      </c>
      <c r="B1113" s="398">
        <v>1</v>
      </c>
      <c r="C1113" s="396"/>
      <c r="D1113" s="396"/>
      <c r="E1113" s="397"/>
      <c r="F1113" s="397"/>
      <c r="G1113" s="397"/>
      <c r="H1113" s="397"/>
      <c r="I1113" s="39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98">
        <v>12</v>
      </c>
      <c r="B1114" s="398">
        <v>1</v>
      </c>
      <c r="C1114" s="396"/>
      <c r="D1114" s="396"/>
      <c r="E1114" s="397"/>
      <c r="F1114" s="397"/>
      <c r="G1114" s="397"/>
      <c r="H1114" s="397"/>
      <c r="I1114" s="39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98">
        <v>13</v>
      </c>
      <c r="B1115" s="398">
        <v>1</v>
      </c>
      <c r="C1115" s="396"/>
      <c r="D1115" s="396"/>
      <c r="E1115" s="397"/>
      <c r="F1115" s="397"/>
      <c r="G1115" s="397"/>
      <c r="H1115" s="397"/>
      <c r="I1115" s="39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98">
        <v>14</v>
      </c>
      <c r="B1116" s="398">
        <v>1</v>
      </c>
      <c r="C1116" s="396"/>
      <c r="D1116" s="396"/>
      <c r="E1116" s="397"/>
      <c r="F1116" s="397"/>
      <c r="G1116" s="397"/>
      <c r="H1116" s="397"/>
      <c r="I1116" s="39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98">
        <v>15</v>
      </c>
      <c r="B1117" s="398">
        <v>1</v>
      </c>
      <c r="C1117" s="396"/>
      <c r="D1117" s="396"/>
      <c r="E1117" s="397"/>
      <c r="F1117" s="397"/>
      <c r="G1117" s="397"/>
      <c r="H1117" s="397"/>
      <c r="I1117" s="39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98">
        <v>16</v>
      </c>
      <c r="B1118" s="398">
        <v>1</v>
      </c>
      <c r="C1118" s="396"/>
      <c r="D1118" s="396"/>
      <c r="E1118" s="397"/>
      <c r="F1118" s="397"/>
      <c r="G1118" s="397"/>
      <c r="H1118" s="397"/>
      <c r="I1118" s="39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98">
        <v>17</v>
      </c>
      <c r="B1119" s="398">
        <v>1</v>
      </c>
      <c r="C1119" s="396"/>
      <c r="D1119" s="396"/>
      <c r="E1119" s="397"/>
      <c r="F1119" s="397"/>
      <c r="G1119" s="397"/>
      <c r="H1119" s="397"/>
      <c r="I1119" s="39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98">
        <v>18</v>
      </c>
      <c r="B1120" s="398">
        <v>1</v>
      </c>
      <c r="C1120" s="396"/>
      <c r="D1120" s="396"/>
      <c r="E1120" s="146"/>
      <c r="F1120" s="397"/>
      <c r="G1120" s="397"/>
      <c r="H1120" s="397"/>
      <c r="I1120" s="39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98">
        <v>19</v>
      </c>
      <c r="B1121" s="398">
        <v>1</v>
      </c>
      <c r="C1121" s="396"/>
      <c r="D1121" s="396"/>
      <c r="E1121" s="397"/>
      <c r="F1121" s="397"/>
      <c r="G1121" s="397"/>
      <c r="H1121" s="397"/>
      <c r="I1121" s="39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98">
        <v>20</v>
      </c>
      <c r="B1122" s="398">
        <v>1</v>
      </c>
      <c r="C1122" s="396"/>
      <c r="D1122" s="396"/>
      <c r="E1122" s="397"/>
      <c r="F1122" s="397"/>
      <c r="G1122" s="397"/>
      <c r="H1122" s="397"/>
      <c r="I1122" s="39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98">
        <v>21</v>
      </c>
      <c r="B1123" s="398">
        <v>1</v>
      </c>
      <c r="C1123" s="396"/>
      <c r="D1123" s="396"/>
      <c r="E1123" s="397"/>
      <c r="F1123" s="397"/>
      <c r="G1123" s="397"/>
      <c r="H1123" s="397"/>
      <c r="I1123" s="397"/>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98">
        <v>22</v>
      </c>
      <c r="B1124" s="398">
        <v>1</v>
      </c>
      <c r="C1124" s="396"/>
      <c r="D1124" s="396"/>
      <c r="E1124" s="397"/>
      <c r="F1124" s="397"/>
      <c r="G1124" s="397"/>
      <c r="H1124" s="397"/>
      <c r="I1124" s="397"/>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98">
        <v>23</v>
      </c>
      <c r="B1125" s="398">
        <v>1</v>
      </c>
      <c r="C1125" s="396"/>
      <c r="D1125" s="396"/>
      <c r="E1125" s="397"/>
      <c r="F1125" s="397"/>
      <c r="G1125" s="397"/>
      <c r="H1125" s="397"/>
      <c r="I1125" s="397"/>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98">
        <v>24</v>
      </c>
      <c r="B1126" s="398">
        <v>1</v>
      </c>
      <c r="C1126" s="396"/>
      <c r="D1126" s="396"/>
      <c r="E1126" s="397"/>
      <c r="F1126" s="397"/>
      <c r="G1126" s="397"/>
      <c r="H1126" s="397"/>
      <c r="I1126" s="39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98">
        <v>25</v>
      </c>
      <c r="B1127" s="398">
        <v>1</v>
      </c>
      <c r="C1127" s="396"/>
      <c r="D1127" s="396"/>
      <c r="E1127" s="397"/>
      <c r="F1127" s="397"/>
      <c r="G1127" s="397"/>
      <c r="H1127" s="397"/>
      <c r="I1127" s="39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98">
        <v>26</v>
      </c>
      <c r="B1128" s="398">
        <v>1</v>
      </c>
      <c r="C1128" s="396"/>
      <c r="D1128" s="396"/>
      <c r="E1128" s="397"/>
      <c r="F1128" s="397"/>
      <c r="G1128" s="397"/>
      <c r="H1128" s="397"/>
      <c r="I1128" s="39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98">
        <v>27</v>
      </c>
      <c r="B1129" s="398">
        <v>1</v>
      </c>
      <c r="C1129" s="396"/>
      <c r="D1129" s="396"/>
      <c r="E1129" s="397"/>
      <c r="F1129" s="397"/>
      <c r="G1129" s="397"/>
      <c r="H1129" s="397"/>
      <c r="I1129" s="39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98">
        <v>28</v>
      </c>
      <c r="B1130" s="398">
        <v>1</v>
      </c>
      <c r="C1130" s="396"/>
      <c r="D1130" s="396"/>
      <c r="E1130" s="397"/>
      <c r="F1130" s="397"/>
      <c r="G1130" s="397"/>
      <c r="H1130" s="397"/>
      <c r="I1130" s="39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98">
        <v>29</v>
      </c>
      <c r="B1131" s="398">
        <v>1</v>
      </c>
      <c r="C1131" s="396"/>
      <c r="D1131" s="396"/>
      <c r="E1131" s="397"/>
      <c r="F1131" s="397"/>
      <c r="G1131" s="397"/>
      <c r="H1131" s="397"/>
      <c r="I1131" s="39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98">
        <v>30</v>
      </c>
      <c r="B1132" s="398">
        <v>1</v>
      </c>
      <c r="C1132" s="396"/>
      <c r="D1132" s="396"/>
      <c r="E1132" s="397"/>
      <c r="F1132" s="397"/>
      <c r="G1132" s="397"/>
      <c r="H1132" s="397"/>
      <c r="I1132" s="39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AD15:AJ17">
    <cfRule type="expression" dxfId="2775" priority="14091">
      <formula>IF(RIGHT(TEXT(P14,"0.#"),1)=".",FALSE,TRUE)</formula>
    </cfRule>
    <cfRule type="expression" dxfId="2774" priority="14092">
      <formula>IF(RIGHT(TEXT(P14,"0.#"),1)=".",TRUE,FALSE)</formula>
    </cfRule>
  </conditionalFormatting>
  <conditionalFormatting sqref="AE32">
    <cfRule type="expression" dxfId="2773" priority="14081">
      <formula>IF(RIGHT(TEXT(AE32,"0.#"),1)=".",FALSE,TRUE)</formula>
    </cfRule>
    <cfRule type="expression" dxfId="2772" priority="14082">
      <formula>IF(RIGHT(TEXT(AE32,"0.#"),1)=".",TRUE,FALSE)</formula>
    </cfRule>
  </conditionalFormatting>
  <conditionalFormatting sqref="P18:AX18">
    <cfRule type="expression" dxfId="2771" priority="13967">
      <formula>IF(RIGHT(TEXT(P18,"0.#"),1)=".",FALSE,TRUE)</formula>
    </cfRule>
    <cfRule type="expression" dxfId="2770" priority="13968">
      <formula>IF(RIGHT(TEXT(P18,"0.#"),1)=".",TRUE,FALSE)</formula>
    </cfRule>
  </conditionalFormatting>
  <conditionalFormatting sqref="Y783">
    <cfRule type="expression" dxfId="2769" priority="13963">
      <formula>IF(RIGHT(TEXT(Y783,"0.#"),1)=".",FALSE,TRUE)</formula>
    </cfRule>
    <cfRule type="expression" dxfId="2768" priority="13964">
      <formula>IF(RIGHT(TEXT(Y783,"0.#"),1)=".",TRUE,FALSE)</formula>
    </cfRule>
  </conditionalFormatting>
  <conditionalFormatting sqref="Y792">
    <cfRule type="expression" dxfId="2767" priority="13959">
      <formula>IF(RIGHT(TEXT(Y792,"0.#"),1)=".",FALSE,TRUE)</formula>
    </cfRule>
    <cfRule type="expression" dxfId="2766" priority="13960">
      <formula>IF(RIGHT(TEXT(Y792,"0.#"),1)=".",TRUE,FALSE)</formula>
    </cfRule>
  </conditionalFormatting>
  <conditionalFormatting sqref="Y823:Y830 Y821 Y810:Y817 Y808 Y797:Y804 Y795">
    <cfRule type="expression" dxfId="2765" priority="13741">
      <formula>IF(RIGHT(TEXT(Y795,"0.#"),1)=".",FALSE,TRUE)</formula>
    </cfRule>
    <cfRule type="expression" dxfId="2764" priority="13742">
      <formula>IF(RIGHT(TEXT(Y795,"0.#"),1)=".",TRUE,FALSE)</formula>
    </cfRule>
  </conditionalFormatting>
  <conditionalFormatting sqref="P13:AX13 AR15:AX15 P15:AC17">
    <cfRule type="expression" dxfId="2763" priority="13789">
      <formula>IF(RIGHT(TEXT(P13,"0.#"),1)=".",FALSE,TRUE)</formula>
    </cfRule>
    <cfRule type="expression" dxfId="2762" priority="13790">
      <formula>IF(RIGHT(TEXT(P13,"0.#"),1)=".",TRUE,FALSE)</formula>
    </cfRule>
  </conditionalFormatting>
  <conditionalFormatting sqref="P19:AJ19">
    <cfRule type="expression" dxfId="2761" priority="13787">
      <formula>IF(RIGHT(TEXT(P19,"0.#"),1)=".",FALSE,TRUE)</formula>
    </cfRule>
    <cfRule type="expression" dxfId="2760" priority="13788">
      <formula>IF(RIGHT(TEXT(P19,"0.#"),1)=".",TRUE,FALSE)</formula>
    </cfRule>
  </conditionalFormatting>
  <conditionalFormatting sqref="AE101 AQ101">
    <cfRule type="expression" dxfId="2759" priority="13779">
      <formula>IF(RIGHT(TEXT(AE101,"0.#"),1)=".",FALSE,TRUE)</formula>
    </cfRule>
    <cfRule type="expression" dxfId="2758" priority="13780">
      <formula>IF(RIGHT(TEXT(AE101,"0.#"),1)=".",TRUE,FALSE)</formula>
    </cfRule>
  </conditionalFormatting>
  <conditionalFormatting sqref="Y784:Y791 Y782">
    <cfRule type="expression" dxfId="2757" priority="13765">
      <formula>IF(RIGHT(TEXT(Y782,"0.#"),1)=".",FALSE,TRUE)</formula>
    </cfRule>
    <cfRule type="expression" dxfId="2756" priority="13766">
      <formula>IF(RIGHT(TEXT(Y782,"0.#"),1)=".",TRUE,FALSE)</formula>
    </cfRule>
  </conditionalFormatting>
  <conditionalFormatting sqref="AU783">
    <cfRule type="expression" dxfId="2755" priority="13763">
      <formula>IF(RIGHT(TEXT(AU783,"0.#"),1)=".",FALSE,TRUE)</formula>
    </cfRule>
    <cfRule type="expression" dxfId="2754" priority="13764">
      <formula>IF(RIGHT(TEXT(AU783,"0.#"),1)=".",TRUE,FALSE)</formula>
    </cfRule>
  </conditionalFormatting>
  <conditionalFormatting sqref="AU792">
    <cfRule type="expression" dxfId="2753" priority="13761">
      <formula>IF(RIGHT(TEXT(AU792,"0.#"),1)=".",FALSE,TRUE)</formula>
    </cfRule>
    <cfRule type="expression" dxfId="2752" priority="13762">
      <formula>IF(RIGHT(TEXT(AU792,"0.#"),1)=".",TRUE,FALSE)</formula>
    </cfRule>
  </conditionalFormatting>
  <conditionalFormatting sqref="AU784:AU791 AU782">
    <cfRule type="expression" dxfId="2751" priority="13759">
      <formula>IF(RIGHT(TEXT(AU782,"0.#"),1)=".",FALSE,TRUE)</formula>
    </cfRule>
    <cfRule type="expression" dxfId="2750" priority="13760">
      <formula>IF(RIGHT(TEXT(AU782,"0.#"),1)=".",TRUE,FALSE)</formula>
    </cfRule>
  </conditionalFormatting>
  <conditionalFormatting sqref="Y822 Y809 Y796">
    <cfRule type="expression" dxfId="2749" priority="13745">
      <formula>IF(RIGHT(TEXT(Y796,"0.#"),1)=".",FALSE,TRUE)</formula>
    </cfRule>
    <cfRule type="expression" dxfId="2748" priority="13746">
      <formula>IF(RIGHT(TEXT(Y796,"0.#"),1)=".",TRUE,FALSE)</formula>
    </cfRule>
  </conditionalFormatting>
  <conditionalFormatting sqref="Y831 Y818 Y805">
    <cfRule type="expression" dxfId="2747" priority="13743">
      <formula>IF(RIGHT(TEXT(Y805,"0.#"),1)=".",FALSE,TRUE)</formula>
    </cfRule>
    <cfRule type="expression" dxfId="2746" priority="13744">
      <formula>IF(RIGHT(TEXT(Y805,"0.#"),1)=".",TRUE,FALSE)</formula>
    </cfRule>
  </conditionalFormatting>
  <conditionalFormatting sqref="AU822 AU809 AU796">
    <cfRule type="expression" dxfId="2745" priority="13739">
      <formula>IF(RIGHT(TEXT(AU796,"0.#"),1)=".",FALSE,TRUE)</formula>
    </cfRule>
    <cfRule type="expression" dxfId="2744" priority="13740">
      <formula>IF(RIGHT(TEXT(AU796,"0.#"),1)=".",TRUE,FALSE)</formula>
    </cfRule>
  </conditionalFormatting>
  <conditionalFormatting sqref="AU831 AU818 AU805">
    <cfRule type="expression" dxfId="2743" priority="13737">
      <formula>IF(RIGHT(TEXT(AU805,"0.#"),1)=".",FALSE,TRUE)</formula>
    </cfRule>
    <cfRule type="expression" dxfId="2742" priority="13738">
      <formula>IF(RIGHT(TEXT(AU805,"0.#"),1)=".",TRUE,FALSE)</formula>
    </cfRule>
  </conditionalFormatting>
  <conditionalFormatting sqref="AU823:AU830 AU821 AU810:AU817 AU808 AU797:AU804 AU795">
    <cfRule type="expression" dxfId="2741" priority="13735">
      <formula>IF(RIGHT(TEXT(AU795,"0.#"),1)=".",FALSE,TRUE)</formula>
    </cfRule>
    <cfRule type="expression" dxfId="2740" priority="13736">
      <formula>IF(RIGHT(TEXT(AU795,"0.#"),1)=".",TRUE,FALSE)</formula>
    </cfRule>
  </conditionalFormatting>
  <conditionalFormatting sqref="AM87">
    <cfRule type="expression" dxfId="2739" priority="13389">
      <formula>IF(RIGHT(TEXT(AM87,"0.#"),1)=".",FALSE,TRUE)</formula>
    </cfRule>
    <cfRule type="expression" dxfId="2738" priority="13390">
      <formula>IF(RIGHT(TEXT(AM87,"0.#"),1)=".",TRUE,FALSE)</formula>
    </cfRule>
  </conditionalFormatting>
  <conditionalFormatting sqref="AE55">
    <cfRule type="expression" dxfId="2737" priority="13457">
      <formula>IF(RIGHT(TEXT(AE55,"0.#"),1)=".",FALSE,TRUE)</formula>
    </cfRule>
    <cfRule type="expression" dxfId="2736" priority="13458">
      <formula>IF(RIGHT(TEXT(AE55,"0.#"),1)=".",TRUE,FALSE)</formula>
    </cfRule>
  </conditionalFormatting>
  <conditionalFormatting sqref="AI55">
    <cfRule type="expression" dxfId="2735" priority="13455">
      <formula>IF(RIGHT(TEXT(AI55,"0.#"),1)=".",FALSE,TRUE)</formula>
    </cfRule>
    <cfRule type="expression" dxfId="2734" priority="13456">
      <formula>IF(RIGHT(TEXT(AI55,"0.#"),1)=".",TRUE,FALSE)</formula>
    </cfRule>
  </conditionalFormatting>
  <conditionalFormatting sqref="AM34">
    <cfRule type="expression" dxfId="2733" priority="13535">
      <formula>IF(RIGHT(TEXT(AM34,"0.#"),1)=".",FALSE,TRUE)</formula>
    </cfRule>
    <cfRule type="expression" dxfId="2732" priority="13536">
      <formula>IF(RIGHT(TEXT(AM34,"0.#"),1)=".",TRUE,FALSE)</formula>
    </cfRule>
  </conditionalFormatting>
  <conditionalFormatting sqref="AE33">
    <cfRule type="expression" dxfId="2731" priority="13549">
      <formula>IF(RIGHT(TEXT(AE33,"0.#"),1)=".",FALSE,TRUE)</formula>
    </cfRule>
    <cfRule type="expression" dxfId="2730" priority="13550">
      <formula>IF(RIGHT(TEXT(AE33,"0.#"),1)=".",TRUE,FALSE)</formula>
    </cfRule>
  </conditionalFormatting>
  <conditionalFormatting sqref="AE34">
    <cfRule type="expression" dxfId="2729" priority="13547">
      <formula>IF(RIGHT(TEXT(AE34,"0.#"),1)=".",FALSE,TRUE)</formula>
    </cfRule>
    <cfRule type="expression" dxfId="2728" priority="13548">
      <formula>IF(RIGHT(TEXT(AE34,"0.#"),1)=".",TRUE,FALSE)</formula>
    </cfRule>
  </conditionalFormatting>
  <conditionalFormatting sqref="AI34">
    <cfRule type="expression" dxfId="2727" priority="13545">
      <formula>IF(RIGHT(TEXT(AI34,"0.#"),1)=".",FALSE,TRUE)</formula>
    </cfRule>
    <cfRule type="expression" dxfId="2726" priority="13546">
      <formula>IF(RIGHT(TEXT(AI34,"0.#"),1)=".",TRUE,FALSE)</formula>
    </cfRule>
  </conditionalFormatting>
  <conditionalFormatting sqref="AI33">
    <cfRule type="expression" dxfId="2725" priority="13543">
      <formula>IF(RIGHT(TEXT(AI33,"0.#"),1)=".",FALSE,TRUE)</formula>
    </cfRule>
    <cfRule type="expression" dxfId="2724" priority="13544">
      <formula>IF(RIGHT(TEXT(AI33,"0.#"),1)=".",TRUE,FALSE)</formula>
    </cfRule>
  </conditionalFormatting>
  <conditionalFormatting sqref="AI32">
    <cfRule type="expression" dxfId="2723" priority="13541">
      <formula>IF(RIGHT(TEXT(AI32,"0.#"),1)=".",FALSE,TRUE)</formula>
    </cfRule>
    <cfRule type="expression" dxfId="2722" priority="13542">
      <formula>IF(RIGHT(TEXT(AI32,"0.#"),1)=".",TRUE,FALSE)</formula>
    </cfRule>
  </conditionalFormatting>
  <conditionalFormatting sqref="AM32">
    <cfRule type="expression" dxfId="2721" priority="13539">
      <formula>IF(RIGHT(TEXT(AM32,"0.#"),1)=".",FALSE,TRUE)</formula>
    </cfRule>
    <cfRule type="expression" dxfId="2720" priority="13540">
      <formula>IF(RIGHT(TEXT(AM32,"0.#"),1)=".",TRUE,FALSE)</formula>
    </cfRule>
  </conditionalFormatting>
  <conditionalFormatting sqref="AM33">
    <cfRule type="expression" dxfId="2719" priority="13537">
      <formula>IF(RIGHT(TEXT(AM33,"0.#"),1)=".",FALSE,TRUE)</formula>
    </cfRule>
    <cfRule type="expression" dxfId="2718" priority="13538">
      <formula>IF(RIGHT(TEXT(AM33,"0.#"),1)=".",TRUE,FALSE)</formula>
    </cfRule>
  </conditionalFormatting>
  <conditionalFormatting sqref="AQ32:AQ34">
    <cfRule type="expression" dxfId="2717" priority="13529">
      <formula>IF(RIGHT(TEXT(AQ32,"0.#"),1)=".",FALSE,TRUE)</formula>
    </cfRule>
    <cfRule type="expression" dxfId="2716" priority="13530">
      <formula>IF(RIGHT(TEXT(AQ32,"0.#"),1)=".",TRUE,FALSE)</formula>
    </cfRule>
  </conditionalFormatting>
  <conditionalFormatting sqref="AU32:AU34">
    <cfRule type="expression" dxfId="2715" priority="13527">
      <formula>IF(RIGHT(TEXT(AU32,"0.#"),1)=".",FALSE,TRUE)</formula>
    </cfRule>
    <cfRule type="expression" dxfId="2714" priority="13528">
      <formula>IF(RIGHT(TEXT(AU32,"0.#"),1)=".",TRUE,FALSE)</formula>
    </cfRule>
  </conditionalFormatting>
  <conditionalFormatting sqref="AE53">
    <cfRule type="expression" dxfId="2713" priority="13461">
      <formula>IF(RIGHT(TEXT(AE53,"0.#"),1)=".",FALSE,TRUE)</formula>
    </cfRule>
    <cfRule type="expression" dxfId="2712" priority="13462">
      <formula>IF(RIGHT(TEXT(AE53,"0.#"),1)=".",TRUE,FALSE)</formula>
    </cfRule>
  </conditionalFormatting>
  <conditionalFormatting sqref="AE54">
    <cfRule type="expression" dxfId="2711" priority="13459">
      <formula>IF(RIGHT(TEXT(AE54,"0.#"),1)=".",FALSE,TRUE)</formula>
    </cfRule>
    <cfRule type="expression" dxfId="2710" priority="13460">
      <formula>IF(RIGHT(TEXT(AE54,"0.#"),1)=".",TRUE,FALSE)</formula>
    </cfRule>
  </conditionalFormatting>
  <conditionalFormatting sqref="AI54">
    <cfRule type="expression" dxfId="2709" priority="13453">
      <formula>IF(RIGHT(TEXT(AI54,"0.#"),1)=".",FALSE,TRUE)</formula>
    </cfRule>
    <cfRule type="expression" dxfId="2708" priority="13454">
      <formula>IF(RIGHT(TEXT(AI54,"0.#"),1)=".",TRUE,FALSE)</formula>
    </cfRule>
  </conditionalFormatting>
  <conditionalFormatting sqref="AI53">
    <cfRule type="expression" dxfId="2707" priority="13451">
      <formula>IF(RIGHT(TEXT(AI53,"0.#"),1)=".",FALSE,TRUE)</formula>
    </cfRule>
    <cfRule type="expression" dxfId="2706" priority="13452">
      <formula>IF(RIGHT(TEXT(AI53,"0.#"),1)=".",TRUE,FALSE)</formula>
    </cfRule>
  </conditionalFormatting>
  <conditionalFormatting sqref="AM53">
    <cfRule type="expression" dxfId="2705" priority="13449">
      <formula>IF(RIGHT(TEXT(AM53,"0.#"),1)=".",FALSE,TRUE)</formula>
    </cfRule>
    <cfRule type="expression" dxfId="2704" priority="13450">
      <formula>IF(RIGHT(TEXT(AM53,"0.#"),1)=".",TRUE,FALSE)</formula>
    </cfRule>
  </conditionalFormatting>
  <conditionalFormatting sqref="AM54">
    <cfRule type="expression" dxfId="2703" priority="13447">
      <formula>IF(RIGHT(TEXT(AM54,"0.#"),1)=".",FALSE,TRUE)</formula>
    </cfRule>
    <cfRule type="expression" dxfId="2702" priority="13448">
      <formula>IF(RIGHT(TEXT(AM54,"0.#"),1)=".",TRUE,FALSE)</formula>
    </cfRule>
  </conditionalFormatting>
  <conditionalFormatting sqref="AM55">
    <cfRule type="expression" dxfId="2701" priority="13445">
      <formula>IF(RIGHT(TEXT(AM55,"0.#"),1)=".",FALSE,TRUE)</formula>
    </cfRule>
    <cfRule type="expression" dxfId="2700" priority="13446">
      <formula>IF(RIGHT(TEXT(AM55,"0.#"),1)=".",TRUE,FALSE)</formula>
    </cfRule>
  </conditionalFormatting>
  <conditionalFormatting sqref="AE60">
    <cfRule type="expression" dxfId="2699" priority="13431">
      <formula>IF(RIGHT(TEXT(AE60,"0.#"),1)=".",FALSE,TRUE)</formula>
    </cfRule>
    <cfRule type="expression" dxfId="2698" priority="13432">
      <formula>IF(RIGHT(TEXT(AE60,"0.#"),1)=".",TRUE,FALSE)</formula>
    </cfRule>
  </conditionalFormatting>
  <conditionalFormatting sqref="AE61">
    <cfRule type="expression" dxfId="2697" priority="13429">
      <formula>IF(RIGHT(TEXT(AE61,"0.#"),1)=".",FALSE,TRUE)</formula>
    </cfRule>
    <cfRule type="expression" dxfId="2696" priority="13430">
      <formula>IF(RIGHT(TEXT(AE61,"0.#"),1)=".",TRUE,FALSE)</formula>
    </cfRule>
  </conditionalFormatting>
  <conditionalFormatting sqref="AE62">
    <cfRule type="expression" dxfId="2695" priority="13427">
      <formula>IF(RIGHT(TEXT(AE62,"0.#"),1)=".",FALSE,TRUE)</formula>
    </cfRule>
    <cfRule type="expression" dxfId="2694" priority="13428">
      <formula>IF(RIGHT(TEXT(AE62,"0.#"),1)=".",TRUE,FALSE)</formula>
    </cfRule>
  </conditionalFormatting>
  <conditionalFormatting sqref="AI62">
    <cfRule type="expression" dxfId="2693" priority="13425">
      <formula>IF(RIGHT(TEXT(AI62,"0.#"),1)=".",FALSE,TRUE)</formula>
    </cfRule>
    <cfRule type="expression" dxfId="2692" priority="13426">
      <formula>IF(RIGHT(TEXT(AI62,"0.#"),1)=".",TRUE,FALSE)</formula>
    </cfRule>
  </conditionalFormatting>
  <conditionalFormatting sqref="AI61">
    <cfRule type="expression" dxfId="2691" priority="13423">
      <formula>IF(RIGHT(TEXT(AI61,"0.#"),1)=".",FALSE,TRUE)</formula>
    </cfRule>
    <cfRule type="expression" dxfId="2690" priority="13424">
      <formula>IF(RIGHT(TEXT(AI61,"0.#"),1)=".",TRUE,FALSE)</formula>
    </cfRule>
  </conditionalFormatting>
  <conditionalFormatting sqref="AI60">
    <cfRule type="expression" dxfId="2689" priority="13421">
      <formula>IF(RIGHT(TEXT(AI60,"0.#"),1)=".",FALSE,TRUE)</formula>
    </cfRule>
    <cfRule type="expression" dxfId="2688" priority="13422">
      <formula>IF(RIGHT(TEXT(AI60,"0.#"),1)=".",TRUE,FALSE)</formula>
    </cfRule>
  </conditionalFormatting>
  <conditionalFormatting sqref="AM60">
    <cfRule type="expression" dxfId="2687" priority="13419">
      <formula>IF(RIGHT(TEXT(AM60,"0.#"),1)=".",FALSE,TRUE)</formula>
    </cfRule>
    <cfRule type="expression" dxfId="2686" priority="13420">
      <formula>IF(RIGHT(TEXT(AM60,"0.#"),1)=".",TRUE,FALSE)</formula>
    </cfRule>
  </conditionalFormatting>
  <conditionalFormatting sqref="AM61">
    <cfRule type="expression" dxfId="2685" priority="13417">
      <formula>IF(RIGHT(TEXT(AM61,"0.#"),1)=".",FALSE,TRUE)</formula>
    </cfRule>
    <cfRule type="expression" dxfId="2684" priority="13418">
      <formula>IF(RIGHT(TEXT(AM61,"0.#"),1)=".",TRUE,FALSE)</formula>
    </cfRule>
  </conditionalFormatting>
  <conditionalFormatting sqref="AM62">
    <cfRule type="expression" dxfId="2683" priority="13415">
      <formula>IF(RIGHT(TEXT(AM62,"0.#"),1)=".",FALSE,TRUE)</formula>
    </cfRule>
    <cfRule type="expression" dxfId="2682" priority="13416">
      <formula>IF(RIGHT(TEXT(AM62,"0.#"),1)=".",TRUE,FALSE)</formula>
    </cfRule>
  </conditionalFormatting>
  <conditionalFormatting sqref="AE87">
    <cfRule type="expression" dxfId="2681" priority="13401">
      <formula>IF(RIGHT(TEXT(AE87,"0.#"),1)=".",FALSE,TRUE)</formula>
    </cfRule>
    <cfRule type="expression" dxfId="2680" priority="13402">
      <formula>IF(RIGHT(TEXT(AE87,"0.#"),1)=".",TRUE,FALSE)</formula>
    </cfRule>
  </conditionalFormatting>
  <conditionalFormatting sqref="AE88">
    <cfRule type="expression" dxfId="2679" priority="13399">
      <formula>IF(RIGHT(TEXT(AE88,"0.#"),1)=".",FALSE,TRUE)</formula>
    </cfRule>
    <cfRule type="expression" dxfId="2678" priority="13400">
      <formula>IF(RIGHT(TEXT(AE88,"0.#"),1)=".",TRUE,FALSE)</formula>
    </cfRule>
  </conditionalFormatting>
  <conditionalFormatting sqref="AE89">
    <cfRule type="expression" dxfId="2677" priority="13397">
      <formula>IF(RIGHT(TEXT(AE89,"0.#"),1)=".",FALSE,TRUE)</formula>
    </cfRule>
    <cfRule type="expression" dxfId="2676" priority="13398">
      <formula>IF(RIGHT(TEXT(AE89,"0.#"),1)=".",TRUE,FALSE)</formula>
    </cfRule>
  </conditionalFormatting>
  <conditionalFormatting sqref="AI89">
    <cfRule type="expression" dxfId="2675" priority="13395">
      <formula>IF(RIGHT(TEXT(AI89,"0.#"),1)=".",FALSE,TRUE)</formula>
    </cfRule>
    <cfRule type="expression" dxfId="2674" priority="13396">
      <formula>IF(RIGHT(TEXT(AI89,"0.#"),1)=".",TRUE,FALSE)</formula>
    </cfRule>
  </conditionalFormatting>
  <conditionalFormatting sqref="AI88">
    <cfRule type="expression" dxfId="2673" priority="13393">
      <formula>IF(RIGHT(TEXT(AI88,"0.#"),1)=".",FALSE,TRUE)</formula>
    </cfRule>
    <cfRule type="expression" dxfId="2672" priority="13394">
      <formula>IF(RIGHT(TEXT(AI88,"0.#"),1)=".",TRUE,FALSE)</formula>
    </cfRule>
  </conditionalFormatting>
  <conditionalFormatting sqref="AI87">
    <cfRule type="expression" dxfId="2671" priority="13391">
      <formula>IF(RIGHT(TEXT(AI87,"0.#"),1)=".",FALSE,TRUE)</formula>
    </cfRule>
    <cfRule type="expression" dxfId="2670" priority="13392">
      <formula>IF(RIGHT(TEXT(AI87,"0.#"),1)=".",TRUE,FALSE)</formula>
    </cfRule>
  </conditionalFormatting>
  <conditionalFormatting sqref="AM88">
    <cfRule type="expression" dxfId="2669" priority="13387">
      <formula>IF(RIGHT(TEXT(AM88,"0.#"),1)=".",FALSE,TRUE)</formula>
    </cfRule>
    <cfRule type="expression" dxfId="2668" priority="13388">
      <formula>IF(RIGHT(TEXT(AM88,"0.#"),1)=".",TRUE,FALSE)</formula>
    </cfRule>
  </conditionalFormatting>
  <conditionalFormatting sqref="AM89">
    <cfRule type="expression" dxfId="2667" priority="13385">
      <formula>IF(RIGHT(TEXT(AM89,"0.#"),1)=".",FALSE,TRUE)</formula>
    </cfRule>
    <cfRule type="expression" dxfId="2666" priority="13386">
      <formula>IF(RIGHT(TEXT(AM89,"0.#"),1)=".",TRUE,FALSE)</formula>
    </cfRule>
  </conditionalFormatting>
  <conditionalFormatting sqref="AE92">
    <cfRule type="expression" dxfId="2665" priority="13371">
      <formula>IF(RIGHT(TEXT(AE92,"0.#"),1)=".",FALSE,TRUE)</formula>
    </cfRule>
    <cfRule type="expression" dxfId="2664" priority="13372">
      <formula>IF(RIGHT(TEXT(AE92,"0.#"),1)=".",TRUE,FALSE)</formula>
    </cfRule>
  </conditionalFormatting>
  <conditionalFormatting sqref="AE93">
    <cfRule type="expression" dxfId="2663" priority="13369">
      <formula>IF(RIGHT(TEXT(AE93,"0.#"),1)=".",FALSE,TRUE)</formula>
    </cfRule>
    <cfRule type="expression" dxfId="2662" priority="13370">
      <formula>IF(RIGHT(TEXT(AE93,"0.#"),1)=".",TRUE,FALSE)</formula>
    </cfRule>
  </conditionalFormatting>
  <conditionalFormatting sqref="AE94">
    <cfRule type="expression" dxfId="2661" priority="13367">
      <formula>IF(RIGHT(TEXT(AE94,"0.#"),1)=".",FALSE,TRUE)</formula>
    </cfRule>
    <cfRule type="expression" dxfId="2660" priority="13368">
      <formula>IF(RIGHT(TEXT(AE94,"0.#"),1)=".",TRUE,FALSE)</formula>
    </cfRule>
  </conditionalFormatting>
  <conditionalFormatting sqref="AI94">
    <cfRule type="expression" dxfId="2659" priority="13365">
      <formula>IF(RIGHT(TEXT(AI94,"0.#"),1)=".",FALSE,TRUE)</formula>
    </cfRule>
    <cfRule type="expression" dxfId="2658" priority="13366">
      <formula>IF(RIGHT(TEXT(AI94,"0.#"),1)=".",TRUE,FALSE)</formula>
    </cfRule>
  </conditionalFormatting>
  <conditionalFormatting sqref="AI93">
    <cfRule type="expression" dxfId="2657" priority="13363">
      <formula>IF(RIGHT(TEXT(AI93,"0.#"),1)=".",FALSE,TRUE)</formula>
    </cfRule>
    <cfRule type="expression" dxfId="2656" priority="13364">
      <formula>IF(RIGHT(TEXT(AI93,"0.#"),1)=".",TRUE,FALSE)</formula>
    </cfRule>
  </conditionalFormatting>
  <conditionalFormatting sqref="AI92">
    <cfRule type="expression" dxfId="2655" priority="13361">
      <formula>IF(RIGHT(TEXT(AI92,"0.#"),1)=".",FALSE,TRUE)</formula>
    </cfRule>
    <cfRule type="expression" dxfId="2654" priority="13362">
      <formula>IF(RIGHT(TEXT(AI92,"0.#"),1)=".",TRUE,FALSE)</formula>
    </cfRule>
  </conditionalFormatting>
  <conditionalFormatting sqref="AM92">
    <cfRule type="expression" dxfId="2653" priority="13359">
      <formula>IF(RIGHT(TEXT(AM92,"0.#"),1)=".",FALSE,TRUE)</formula>
    </cfRule>
    <cfRule type="expression" dxfId="2652" priority="13360">
      <formula>IF(RIGHT(TEXT(AM92,"0.#"),1)=".",TRUE,FALSE)</formula>
    </cfRule>
  </conditionalFormatting>
  <conditionalFormatting sqref="AM93">
    <cfRule type="expression" dxfId="2651" priority="13357">
      <formula>IF(RIGHT(TEXT(AM93,"0.#"),1)=".",FALSE,TRUE)</formula>
    </cfRule>
    <cfRule type="expression" dxfId="2650" priority="13358">
      <formula>IF(RIGHT(TEXT(AM93,"0.#"),1)=".",TRUE,FALSE)</formula>
    </cfRule>
  </conditionalFormatting>
  <conditionalFormatting sqref="AM94">
    <cfRule type="expression" dxfId="2649" priority="13355">
      <formula>IF(RIGHT(TEXT(AM94,"0.#"),1)=".",FALSE,TRUE)</formula>
    </cfRule>
    <cfRule type="expression" dxfId="2648" priority="13356">
      <formula>IF(RIGHT(TEXT(AM94,"0.#"),1)=".",TRUE,FALSE)</formula>
    </cfRule>
  </conditionalFormatting>
  <conditionalFormatting sqref="AE97">
    <cfRule type="expression" dxfId="2647" priority="13341">
      <formula>IF(RIGHT(TEXT(AE97,"0.#"),1)=".",FALSE,TRUE)</formula>
    </cfRule>
    <cfRule type="expression" dxfId="2646" priority="13342">
      <formula>IF(RIGHT(TEXT(AE97,"0.#"),1)=".",TRUE,FALSE)</formula>
    </cfRule>
  </conditionalFormatting>
  <conditionalFormatting sqref="AE98">
    <cfRule type="expression" dxfId="2645" priority="13339">
      <formula>IF(RIGHT(TEXT(AE98,"0.#"),1)=".",FALSE,TRUE)</formula>
    </cfRule>
    <cfRule type="expression" dxfId="2644" priority="13340">
      <formula>IF(RIGHT(TEXT(AE98,"0.#"),1)=".",TRUE,FALSE)</formula>
    </cfRule>
  </conditionalFormatting>
  <conditionalFormatting sqref="AE99">
    <cfRule type="expression" dxfId="2643" priority="13337">
      <formula>IF(RIGHT(TEXT(AE99,"0.#"),1)=".",FALSE,TRUE)</formula>
    </cfRule>
    <cfRule type="expression" dxfId="2642" priority="13338">
      <formula>IF(RIGHT(TEXT(AE99,"0.#"),1)=".",TRUE,FALSE)</formula>
    </cfRule>
  </conditionalFormatting>
  <conditionalFormatting sqref="AI99">
    <cfRule type="expression" dxfId="2641" priority="13335">
      <formula>IF(RIGHT(TEXT(AI99,"0.#"),1)=".",FALSE,TRUE)</formula>
    </cfRule>
    <cfRule type="expression" dxfId="2640" priority="13336">
      <formula>IF(RIGHT(TEXT(AI99,"0.#"),1)=".",TRUE,FALSE)</formula>
    </cfRule>
  </conditionalFormatting>
  <conditionalFormatting sqref="AI98">
    <cfRule type="expression" dxfId="2639" priority="13333">
      <formula>IF(RIGHT(TEXT(AI98,"0.#"),1)=".",FALSE,TRUE)</formula>
    </cfRule>
    <cfRule type="expression" dxfId="2638" priority="13334">
      <formula>IF(RIGHT(TEXT(AI98,"0.#"),1)=".",TRUE,FALSE)</formula>
    </cfRule>
  </conditionalFormatting>
  <conditionalFormatting sqref="AI97">
    <cfRule type="expression" dxfId="2637" priority="13331">
      <formula>IF(RIGHT(TEXT(AI97,"0.#"),1)=".",FALSE,TRUE)</formula>
    </cfRule>
    <cfRule type="expression" dxfId="2636" priority="13332">
      <formula>IF(RIGHT(TEXT(AI97,"0.#"),1)=".",TRUE,FALSE)</formula>
    </cfRule>
  </conditionalFormatting>
  <conditionalFormatting sqref="AM97">
    <cfRule type="expression" dxfId="2635" priority="13329">
      <formula>IF(RIGHT(TEXT(AM97,"0.#"),1)=".",FALSE,TRUE)</formula>
    </cfRule>
    <cfRule type="expression" dxfId="2634" priority="13330">
      <formula>IF(RIGHT(TEXT(AM97,"0.#"),1)=".",TRUE,FALSE)</formula>
    </cfRule>
  </conditionalFormatting>
  <conditionalFormatting sqref="AM98">
    <cfRule type="expression" dxfId="2633" priority="13327">
      <formula>IF(RIGHT(TEXT(AM98,"0.#"),1)=".",FALSE,TRUE)</formula>
    </cfRule>
    <cfRule type="expression" dxfId="2632" priority="13328">
      <formula>IF(RIGHT(TEXT(AM98,"0.#"),1)=".",TRUE,FALSE)</formula>
    </cfRule>
  </conditionalFormatting>
  <conditionalFormatting sqref="AM99">
    <cfRule type="expression" dxfId="2631" priority="13325">
      <formula>IF(RIGHT(TEXT(AM99,"0.#"),1)=".",FALSE,TRUE)</formula>
    </cfRule>
    <cfRule type="expression" dxfId="2630" priority="13326">
      <formula>IF(RIGHT(TEXT(AM99,"0.#"),1)=".",TRUE,FALSE)</formula>
    </cfRule>
  </conditionalFormatting>
  <conditionalFormatting sqref="AI101">
    <cfRule type="expression" dxfId="2629" priority="13311">
      <formula>IF(RIGHT(TEXT(AI101,"0.#"),1)=".",FALSE,TRUE)</formula>
    </cfRule>
    <cfRule type="expression" dxfId="2628" priority="13312">
      <formula>IF(RIGHT(TEXT(AI101,"0.#"),1)=".",TRUE,FALSE)</formula>
    </cfRule>
  </conditionalFormatting>
  <conditionalFormatting sqref="AM101">
    <cfRule type="expression" dxfId="2627" priority="13309">
      <formula>IF(RIGHT(TEXT(AM101,"0.#"),1)=".",FALSE,TRUE)</formula>
    </cfRule>
    <cfRule type="expression" dxfId="2626" priority="13310">
      <formula>IF(RIGHT(TEXT(AM101,"0.#"),1)=".",TRUE,FALSE)</formula>
    </cfRule>
  </conditionalFormatting>
  <conditionalFormatting sqref="AE102">
    <cfRule type="expression" dxfId="2625" priority="13307">
      <formula>IF(RIGHT(TEXT(AE102,"0.#"),1)=".",FALSE,TRUE)</formula>
    </cfRule>
    <cfRule type="expression" dxfId="2624" priority="13308">
      <formula>IF(RIGHT(TEXT(AE102,"0.#"),1)=".",TRUE,FALSE)</formula>
    </cfRule>
  </conditionalFormatting>
  <conditionalFormatting sqref="AI102">
    <cfRule type="expression" dxfId="2623" priority="13305">
      <formula>IF(RIGHT(TEXT(AI102,"0.#"),1)=".",FALSE,TRUE)</formula>
    </cfRule>
    <cfRule type="expression" dxfId="2622" priority="13306">
      <formula>IF(RIGHT(TEXT(AI102,"0.#"),1)=".",TRUE,FALSE)</formula>
    </cfRule>
  </conditionalFormatting>
  <conditionalFormatting sqref="AM102">
    <cfRule type="expression" dxfId="2621" priority="13303">
      <formula>IF(RIGHT(TEXT(AM102,"0.#"),1)=".",FALSE,TRUE)</formula>
    </cfRule>
    <cfRule type="expression" dxfId="2620" priority="13304">
      <formula>IF(RIGHT(TEXT(AM102,"0.#"),1)=".",TRUE,FALSE)</formula>
    </cfRule>
  </conditionalFormatting>
  <conditionalFormatting sqref="AQ102">
    <cfRule type="expression" dxfId="2619" priority="13301">
      <formula>IF(RIGHT(TEXT(AQ102,"0.#"),1)=".",FALSE,TRUE)</formula>
    </cfRule>
    <cfRule type="expression" dxfId="2618" priority="13302">
      <formula>IF(RIGHT(TEXT(AQ102,"0.#"),1)=".",TRUE,FALSE)</formula>
    </cfRule>
  </conditionalFormatting>
  <conditionalFormatting sqref="AE104">
    <cfRule type="expression" dxfId="2617" priority="13299">
      <formula>IF(RIGHT(TEXT(AE104,"0.#"),1)=".",FALSE,TRUE)</formula>
    </cfRule>
    <cfRule type="expression" dxfId="2616" priority="13300">
      <formula>IF(RIGHT(TEXT(AE104,"0.#"),1)=".",TRUE,FALSE)</formula>
    </cfRule>
  </conditionalFormatting>
  <conditionalFormatting sqref="AI104">
    <cfRule type="expression" dxfId="2615" priority="13297">
      <formula>IF(RIGHT(TEXT(AI104,"0.#"),1)=".",FALSE,TRUE)</formula>
    </cfRule>
    <cfRule type="expression" dxfId="2614" priority="13298">
      <formula>IF(RIGHT(TEXT(AI104,"0.#"),1)=".",TRUE,FALSE)</formula>
    </cfRule>
  </conditionalFormatting>
  <conditionalFormatting sqref="AM104">
    <cfRule type="expression" dxfId="2613" priority="13295">
      <formula>IF(RIGHT(TEXT(AM104,"0.#"),1)=".",FALSE,TRUE)</formula>
    </cfRule>
    <cfRule type="expression" dxfId="2612" priority="13296">
      <formula>IF(RIGHT(TEXT(AM104,"0.#"),1)=".",TRUE,FALSE)</formula>
    </cfRule>
  </conditionalFormatting>
  <conditionalFormatting sqref="AE105">
    <cfRule type="expression" dxfId="2611" priority="13293">
      <formula>IF(RIGHT(TEXT(AE105,"0.#"),1)=".",FALSE,TRUE)</formula>
    </cfRule>
    <cfRule type="expression" dxfId="2610" priority="13294">
      <formula>IF(RIGHT(TEXT(AE105,"0.#"),1)=".",TRUE,FALSE)</formula>
    </cfRule>
  </conditionalFormatting>
  <conditionalFormatting sqref="AI105">
    <cfRule type="expression" dxfId="2609" priority="13291">
      <formula>IF(RIGHT(TEXT(AI105,"0.#"),1)=".",FALSE,TRUE)</formula>
    </cfRule>
    <cfRule type="expression" dxfId="2608" priority="13292">
      <formula>IF(RIGHT(TEXT(AI105,"0.#"),1)=".",TRUE,FALSE)</formula>
    </cfRule>
  </conditionalFormatting>
  <conditionalFormatting sqref="AM105">
    <cfRule type="expression" dxfId="2607" priority="13289">
      <formula>IF(RIGHT(TEXT(AM105,"0.#"),1)=".",FALSE,TRUE)</formula>
    </cfRule>
    <cfRule type="expression" dxfId="2606" priority="13290">
      <formula>IF(RIGHT(TEXT(AM105,"0.#"),1)=".",TRUE,FALSE)</formula>
    </cfRule>
  </conditionalFormatting>
  <conditionalFormatting sqref="AE107">
    <cfRule type="expression" dxfId="2605" priority="13285">
      <formula>IF(RIGHT(TEXT(AE107,"0.#"),1)=".",FALSE,TRUE)</formula>
    </cfRule>
    <cfRule type="expression" dxfId="2604" priority="13286">
      <formula>IF(RIGHT(TEXT(AE107,"0.#"),1)=".",TRUE,FALSE)</formula>
    </cfRule>
  </conditionalFormatting>
  <conditionalFormatting sqref="AI107">
    <cfRule type="expression" dxfId="2603" priority="13283">
      <formula>IF(RIGHT(TEXT(AI107,"0.#"),1)=".",FALSE,TRUE)</formula>
    </cfRule>
    <cfRule type="expression" dxfId="2602" priority="13284">
      <formula>IF(RIGHT(TEXT(AI107,"0.#"),1)=".",TRUE,FALSE)</formula>
    </cfRule>
  </conditionalFormatting>
  <conditionalFormatting sqref="AM107">
    <cfRule type="expression" dxfId="2601" priority="13281">
      <formula>IF(RIGHT(TEXT(AM107,"0.#"),1)=".",FALSE,TRUE)</formula>
    </cfRule>
    <cfRule type="expression" dxfId="2600" priority="13282">
      <formula>IF(RIGHT(TEXT(AM107,"0.#"),1)=".",TRUE,FALSE)</formula>
    </cfRule>
  </conditionalFormatting>
  <conditionalFormatting sqref="AE108">
    <cfRule type="expression" dxfId="2599" priority="13279">
      <formula>IF(RIGHT(TEXT(AE108,"0.#"),1)=".",FALSE,TRUE)</formula>
    </cfRule>
    <cfRule type="expression" dxfId="2598" priority="13280">
      <formula>IF(RIGHT(TEXT(AE108,"0.#"),1)=".",TRUE,FALSE)</formula>
    </cfRule>
  </conditionalFormatting>
  <conditionalFormatting sqref="AI108">
    <cfRule type="expression" dxfId="2597" priority="13277">
      <formula>IF(RIGHT(TEXT(AI108,"0.#"),1)=".",FALSE,TRUE)</formula>
    </cfRule>
    <cfRule type="expression" dxfId="2596" priority="13278">
      <formula>IF(RIGHT(TEXT(AI108,"0.#"),1)=".",TRUE,FALSE)</formula>
    </cfRule>
  </conditionalFormatting>
  <conditionalFormatting sqref="AM108">
    <cfRule type="expression" dxfId="2595" priority="13275">
      <formula>IF(RIGHT(TEXT(AM108,"0.#"),1)=".",FALSE,TRUE)</formula>
    </cfRule>
    <cfRule type="expression" dxfId="2594" priority="13276">
      <formula>IF(RIGHT(TEXT(AM108,"0.#"),1)=".",TRUE,FALSE)</formula>
    </cfRule>
  </conditionalFormatting>
  <conditionalFormatting sqref="AE110">
    <cfRule type="expression" dxfId="2593" priority="13271">
      <formula>IF(RIGHT(TEXT(AE110,"0.#"),1)=".",FALSE,TRUE)</formula>
    </cfRule>
    <cfRule type="expression" dxfId="2592" priority="13272">
      <formula>IF(RIGHT(TEXT(AE110,"0.#"),1)=".",TRUE,FALSE)</formula>
    </cfRule>
  </conditionalFormatting>
  <conditionalFormatting sqref="AI110">
    <cfRule type="expression" dxfId="2591" priority="13269">
      <formula>IF(RIGHT(TEXT(AI110,"0.#"),1)=".",FALSE,TRUE)</formula>
    </cfRule>
    <cfRule type="expression" dxfId="2590" priority="13270">
      <formula>IF(RIGHT(TEXT(AI110,"0.#"),1)=".",TRUE,FALSE)</formula>
    </cfRule>
  </conditionalFormatting>
  <conditionalFormatting sqref="AM110">
    <cfRule type="expression" dxfId="2589" priority="13267">
      <formula>IF(RIGHT(TEXT(AM110,"0.#"),1)=".",FALSE,TRUE)</formula>
    </cfRule>
    <cfRule type="expression" dxfId="2588" priority="13268">
      <formula>IF(RIGHT(TEXT(AM110,"0.#"),1)=".",TRUE,FALSE)</formula>
    </cfRule>
  </conditionalFormatting>
  <conditionalFormatting sqref="AE111">
    <cfRule type="expression" dxfId="2587" priority="13265">
      <formula>IF(RIGHT(TEXT(AE111,"0.#"),1)=".",FALSE,TRUE)</formula>
    </cfRule>
    <cfRule type="expression" dxfId="2586" priority="13266">
      <formula>IF(RIGHT(TEXT(AE111,"0.#"),1)=".",TRUE,FALSE)</formula>
    </cfRule>
  </conditionalFormatting>
  <conditionalFormatting sqref="AI111">
    <cfRule type="expression" dxfId="2585" priority="13263">
      <formula>IF(RIGHT(TEXT(AI111,"0.#"),1)=".",FALSE,TRUE)</formula>
    </cfRule>
    <cfRule type="expression" dxfId="2584" priority="13264">
      <formula>IF(RIGHT(TEXT(AI111,"0.#"),1)=".",TRUE,FALSE)</formula>
    </cfRule>
  </conditionalFormatting>
  <conditionalFormatting sqref="AM111">
    <cfRule type="expression" dxfId="2583" priority="13261">
      <formula>IF(RIGHT(TEXT(AM111,"0.#"),1)=".",FALSE,TRUE)</formula>
    </cfRule>
    <cfRule type="expression" dxfId="2582" priority="13262">
      <formula>IF(RIGHT(TEXT(AM111,"0.#"),1)=".",TRUE,FALSE)</formula>
    </cfRule>
  </conditionalFormatting>
  <conditionalFormatting sqref="AE113">
    <cfRule type="expression" dxfId="2581" priority="13257">
      <formula>IF(RIGHT(TEXT(AE113,"0.#"),1)=".",FALSE,TRUE)</formula>
    </cfRule>
    <cfRule type="expression" dxfId="2580" priority="13258">
      <formula>IF(RIGHT(TEXT(AE113,"0.#"),1)=".",TRUE,FALSE)</formula>
    </cfRule>
  </conditionalFormatting>
  <conditionalFormatting sqref="AI113">
    <cfRule type="expression" dxfId="2579" priority="13255">
      <formula>IF(RIGHT(TEXT(AI113,"0.#"),1)=".",FALSE,TRUE)</formula>
    </cfRule>
    <cfRule type="expression" dxfId="2578" priority="13256">
      <formula>IF(RIGHT(TEXT(AI113,"0.#"),1)=".",TRUE,FALSE)</formula>
    </cfRule>
  </conditionalFormatting>
  <conditionalFormatting sqref="AM113">
    <cfRule type="expression" dxfId="2577" priority="13253">
      <formula>IF(RIGHT(TEXT(AM113,"0.#"),1)=".",FALSE,TRUE)</formula>
    </cfRule>
    <cfRule type="expression" dxfId="2576" priority="13254">
      <formula>IF(RIGHT(TEXT(AM113,"0.#"),1)=".",TRUE,FALSE)</formula>
    </cfRule>
  </conditionalFormatting>
  <conditionalFormatting sqref="AE114">
    <cfRule type="expression" dxfId="2575" priority="13251">
      <formula>IF(RIGHT(TEXT(AE114,"0.#"),1)=".",FALSE,TRUE)</formula>
    </cfRule>
    <cfRule type="expression" dxfId="2574" priority="13252">
      <formula>IF(RIGHT(TEXT(AE114,"0.#"),1)=".",TRUE,FALSE)</formula>
    </cfRule>
  </conditionalFormatting>
  <conditionalFormatting sqref="AI114">
    <cfRule type="expression" dxfId="2573" priority="13249">
      <formula>IF(RIGHT(TEXT(AI114,"0.#"),1)=".",FALSE,TRUE)</formula>
    </cfRule>
    <cfRule type="expression" dxfId="2572" priority="13250">
      <formula>IF(RIGHT(TEXT(AI114,"0.#"),1)=".",TRUE,FALSE)</formula>
    </cfRule>
  </conditionalFormatting>
  <conditionalFormatting sqref="AM114">
    <cfRule type="expression" dxfId="2571" priority="13247">
      <formula>IF(RIGHT(TEXT(AM114,"0.#"),1)=".",FALSE,TRUE)</formula>
    </cfRule>
    <cfRule type="expression" dxfId="2570" priority="13248">
      <formula>IF(RIGHT(TEXT(AM114,"0.#"),1)=".",TRUE,FALSE)</formula>
    </cfRule>
  </conditionalFormatting>
  <conditionalFormatting sqref="AE116 AQ116">
    <cfRule type="expression" dxfId="2569" priority="13243">
      <formula>IF(RIGHT(TEXT(AE116,"0.#"),1)=".",FALSE,TRUE)</formula>
    </cfRule>
    <cfRule type="expression" dxfId="2568" priority="13244">
      <formula>IF(RIGHT(TEXT(AE116,"0.#"),1)=".",TRUE,FALSE)</formula>
    </cfRule>
  </conditionalFormatting>
  <conditionalFormatting sqref="AI116">
    <cfRule type="expression" dxfId="2567" priority="13241">
      <formula>IF(RIGHT(TEXT(AI116,"0.#"),1)=".",FALSE,TRUE)</formula>
    </cfRule>
    <cfRule type="expression" dxfId="2566" priority="13242">
      <formula>IF(RIGHT(TEXT(AI116,"0.#"),1)=".",TRUE,FALSE)</formula>
    </cfRule>
  </conditionalFormatting>
  <conditionalFormatting sqref="AM116">
    <cfRule type="expression" dxfId="2565" priority="13239">
      <formula>IF(RIGHT(TEXT(AM116,"0.#"),1)=".",FALSE,TRUE)</formula>
    </cfRule>
    <cfRule type="expression" dxfId="2564" priority="13240">
      <formula>IF(RIGHT(TEXT(AM116,"0.#"),1)=".",TRUE,FALSE)</formula>
    </cfRule>
  </conditionalFormatting>
  <conditionalFormatting sqref="AE117 AM117">
    <cfRule type="expression" dxfId="2563" priority="13237">
      <formula>IF(RIGHT(TEXT(AE117,"0.#"),1)=".",FALSE,TRUE)</formula>
    </cfRule>
    <cfRule type="expression" dxfId="2562" priority="13238">
      <formula>IF(RIGHT(TEXT(AE117,"0.#"),1)=".",TRUE,FALSE)</formula>
    </cfRule>
  </conditionalFormatting>
  <conditionalFormatting sqref="AI117">
    <cfRule type="expression" dxfId="2561" priority="13235">
      <formula>IF(RIGHT(TEXT(AI117,"0.#"),1)=".",FALSE,TRUE)</formula>
    </cfRule>
    <cfRule type="expression" dxfId="2560" priority="13236">
      <formula>IF(RIGHT(TEXT(AI117,"0.#"),1)=".",TRUE,FALSE)</formula>
    </cfRule>
  </conditionalFormatting>
  <conditionalFormatting sqref="AQ117">
    <cfRule type="expression" dxfId="2559" priority="13231">
      <formula>IF(RIGHT(TEXT(AQ117,"0.#"),1)=".",FALSE,TRUE)</formula>
    </cfRule>
    <cfRule type="expression" dxfId="2558" priority="13232">
      <formula>IF(RIGHT(TEXT(AQ117,"0.#"),1)=".",TRUE,FALSE)</formula>
    </cfRule>
  </conditionalFormatting>
  <conditionalFormatting sqref="AE119 AQ119">
    <cfRule type="expression" dxfId="2557" priority="13229">
      <formula>IF(RIGHT(TEXT(AE119,"0.#"),1)=".",FALSE,TRUE)</formula>
    </cfRule>
    <cfRule type="expression" dxfId="2556" priority="13230">
      <formula>IF(RIGHT(TEXT(AE119,"0.#"),1)=".",TRUE,FALSE)</formula>
    </cfRule>
  </conditionalFormatting>
  <conditionalFormatting sqref="AI119">
    <cfRule type="expression" dxfId="2555" priority="13227">
      <formula>IF(RIGHT(TEXT(AI119,"0.#"),1)=".",FALSE,TRUE)</formula>
    </cfRule>
    <cfRule type="expression" dxfId="2554" priority="13228">
      <formula>IF(RIGHT(TEXT(AI119,"0.#"),1)=".",TRUE,FALSE)</formula>
    </cfRule>
  </conditionalFormatting>
  <conditionalFormatting sqref="AM119">
    <cfRule type="expression" dxfId="2553" priority="13225">
      <formula>IF(RIGHT(TEXT(AM119,"0.#"),1)=".",FALSE,TRUE)</formula>
    </cfRule>
    <cfRule type="expression" dxfId="2552" priority="13226">
      <formula>IF(RIGHT(TEXT(AM119,"0.#"),1)=".",TRUE,FALSE)</formula>
    </cfRule>
  </conditionalFormatting>
  <conditionalFormatting sqref="AQ120">
    <cfRule type="expression" dxfId="2551" priority="13217">
      <formula>IF(RIGHT(TEXT(AQ120,"0.#"),1)=".",FALSE,TRUE)</formula>
    </cfRule>
    <cfRule type="expression" dxfId="2550" priority="13218">
      <formula>IF(RIGHT(TEXT(AQ120,"0.#"),1)=".",TRUE,FALSE)</formula>
    </cfRule>
  </conditionalFormatting>
  <conditionalFormatting sqref="AE122 AQ122">
    <cfRule type="expression" dxfId="2549" priority="13215">
      <formula>IF(RIGHT(TEXT(AE122,"0.#"),1)=".",FALSE,TRUE)</formula>
    </cfRule>
    <cfRule type="expression" dxfId="2548" priority="13216">
      <formula>IF(RIGHT(TEXT(AE122,"0.#"),1)=".",TRUE,FALSE)</formula>
    </cfRule>
  </conditionalFormatting>
  <conditionalFormatting sqref="AI122">
    <cfRule type="expression" dxfId="2547" priority="13213">
      <formula>IF(RIGHT(TEXT(AI122,"0.#"),1)=".",FALSE,TRUE)</formula>
    </cfRule>
    <cfRule type="expression" dxfId="2546" priority="13214">
      <formula>IF(RIGHT(TEXT(AI122,"0.#"),1)=".",TRUE,FALSE)</formula>
    </cfRule>
  </conditionalFormatting>
  <conditionalFormatting sqref="AQ123">
    <cfRule type="expression" dxfId="2545" priority="13203">
      <formula>IF(RIGHT(TEXT(AQ123,"0.#"),1)=".",FALSE,TRUE)</formula>
    </cfRule>
    <cfRule type="expression" dxfId="2544" priority="13204">
      <formula>IF(RIGHT(TEXT(AQ123,"0.#"),1)=".",TRUE,FALSE)</formula>
    </cfRule>
  </conditionalFormatting>
  <conditionalFormatting sqref="AE125 AQ125">
    <cfRule type="expression" dxfId="2543" priority="13201">
      <formula>IF(RIGHT(TEXT(AE125,"0.#"),1)=".",FALSE,TRUE)</formula>
    </cfRule>
    <cfRule type="expression" dxfId="2542" priority="13202">
      <formula>IF(RIGHT(TEXT(AE125,"0.#"),1)=".",TRUE,FALSE)</formula>
    </cfRule>
  </conditionalFormatting>
  <conditionalFormatting sqref="AI125">
    <cfRule type="expression" dxfId="2541" priority="13199">
      <formula>IF(RIGHT(TEXT(AI125,"0.#"),1)=".",FALSE,TRUE)</formula>
    </cfRule>
    <cfRule type="expression" dxfId="2540" priority="13200">
      <formula>IF(RIGHT(TEXT(AI125,"0.#"),1)=".",TRUE,FALSE)</formula>
    </cfRule>
  </conditionalFormatting>
  <conditionalFormatting sqref="AQ126">
    <cfRule type="expression" dxfId="2539" priority="13189">
      <formula>IF(RIGHT(TEXT(AQ126,"0.#"),1)=".",FALSE,TRUE)</formula>
    </cfRule>
    <cfRule type="expression" dxfId="2538" priority="13190">
      <formula>IF(RIGHT(TEXT(AQ126,"0.#"),1)=".",TRUE,FALSE)</formula>
    </cfRule>
  </conditionalFormatting>
  <conditionalFormatting sqref="AE128 AQ128">
    <cfRule type="expression" dxfId="2537" priority="13187">
      <formula>IF(RIGHT(TEXT(AE128,"0.#"),1)=".",FALSE,TRUE)</formula>
    </cfRule>
    <cfRule type="expression" dxfId="2536" priority="13188">
      <formula>IF(RIGHT(TEXT(AE128,"0.#"),1)=".",TRUE,FALSE)</formula>
    </cfRule>
  </conditionalFormatting>
  <conditionalFormatting sqref="AI128">
    <cfRule type="expression" dxfId="2535" priority="13185">
      <formula>IF(RIGHT(TEXT(AI128,"0.#"),1)=".",FALSE,TRUE)</formula>
    </cfRule>
    <cfRule type="expression" dxfId="2534" priority="13186">
      <formula>IF(RIGHT(TEXT(AI128,"0.#"),1)=".",TRUE,FALSE)</formula>
    </cfRule>
  </conditionalFormatting>
  <conditionalFormatting sqref="AM128">
    <cfRule type="expression" dxfId="2533" priority="13183">
      <formula>IF(RIGHT(TEXT(AM128,"0.#"),1)=".",FALSE,TRUE)</formula>
    </cfRule>
    <cfRule type="expression" dxfId="2532" priority="13184">
      <formula>IF(RIGHT(TEXT(AM128,"0.#"),1)=".",TRUE,FALSE)</formula>
    </cfRule>
  </conditionalFormatting>
  <conditionalFormatting sqref="AQ129">
    <cfRule type="expression" dxfId="2531" priority="13175">
      <formula>IF(RIGHT(TEXT(AQ129,"0.#"),1)=".",FALSE,TRUE)</formula>
    </cfRule>
    <cfRule type="expression" dxfId="2530" priority="13176">
      <formula>IF(RIGHT(TEXT(AQ129,"0.#"),1)=".",TRUE,FALSE)</formula>
    </cfRule>
  </conditionalFormatting>
  <conditionalFormatting sqref="AE75">
    <cfRule type="expression" dxfId="2529" priority="13173">
      <formula>IF(RIGHT(TEXT(AE75,"0.#"),1)=".",FALSE,TRUE)</formula>
    </cfRule>
    <cfRule type="expression" dxfId="2528" priority="13174">
      <formula>IF(RIGHT(TEXT(AE75,"0.#"),1)=".",TRUE,FALSE)</formula>
    </cfRule>
  </conditionalFormatting>
  <conditionalFormatting sqref="AE76">
    <cfRule type="expression" dxfId="2527" priority="13171">
      <formula>IF(RIGHT(TEXT(AE76,"0.#"),1)=".",FALSE,TRUE)</formula>
    </cfRule>
    <cfRule type="expression" dxfId="2526" priority="13172">
      <formula>IF(RIGHT(TEXT(AE76,"0.#"),1)=".",TRUE,FALSE)</formula>
    </cfRule>
  </conditionalFormatting>
  <conditionalFormatting sqref="AE77">
    <cfRule type="expression" dxfId="2525" priority="13169">
      <formula>IF(RIGHT(TEXT(AE77,"0.#"),1)=".",FALSE,TRUE)</formula>
    </cfRule>
    <cfRule type="expression" dxfId="2524" priority="13170">
      <formula>IF(RIGHT(TEXT(AE77,"0.#"),1)=".",TRUE,FALSE)</formula>
    </cfRule>
  </conditionalFormatting>
  <conditionalFormatting sqref="AI77">
    <cfRule type="expression" dxfId="2523" priority="13167">
      <formula>IF(RIGHT(TEXT(AI77,"0.#"),1)=".",FALSE,TRUE)</formula>
    </cfRule>
    <cfRule type="expression" dxfId="2522" priority="13168">
      <formula>IF(RIGHT(TEXT(AI77,"0.#"),1)=".",TRUE,FALSE)</formula>
    </cfRule>
  </conditionalFormatting>
  <conditionalFormatting sqref="AI76">
    <cfRule type="expression" dxfId="2521" priority="13165">
      <formula>IF(RIGHT(TEXT(AI76,"0.#"),1)=".",FALSE,TRUE)</formula>
    </cfRule>
    <cfRule type="expression" dxfId="2520" priority="13166">
      <formula>IF(RIGHT(TEXT(AI76,"0.#"),1)=".",TRUE,FALSE)</formula>
    </cfRule>
  </conditionalFormatting>
  <conditionalFormatting sqref="AI75">
    <cfRule type="expression" dxfId="2519" priority="13163">
      <formula>IF(RIGHT(TEXT(AI75,"0.#"),1)=".",FALSE,TRUE)</formula>
    </cfRule>
    <cfRule type="expression" dxfId="2518" priority="13164">
      <formula>IF(RIGHT(TEXT(AI75,"0.#"),1)=".",TRUE,FALSE)</formula>
    </cfRule>
  </conditionalFormatting>
  <conditionalFormatting sqref="AM75">
    <cfRule type="expression" dxfId="2517" priority="13161">
      <formula>IF(RIGHT(TEXT(AM75,"0.#"),1)=".",FALSE,TRUE)</formula>
    </cfRule>
    <cfRule type="expression" dxfId="2516" priority="13162">
      <formula>IF(RIGHT(TEXT(AM75,"0.#"),1)=".",TRUE,FALSE)</formula>
    </cfRule>
  </conditionalFormatting>
  <conditionalFormatting sqref="AM76">
    <cfRule type="expression" dxfId="2515" priority="13159">
      <formula>IF(RIGHT(TEXT(AM76,"0.#"),1)=".",FALSE,TRUE)</formula>
    </cfRule>
    <cfRule type="expression" dxfId="2514" priority="13160">
      <formula>IF(RIGHT(TEXT(AM76,"0.#"),1)=".",TRUE,FALSE)</formula>
    </cfRule>
  </conditionalFormatting>
  <conditionalFormatting sqref="AM77">
    <cfRule type="expression" dxfId="2513" priority="13157">
      <formula>IF(RIGHT(TEXT(AM77,"0.#"),1)=".",FALSE,TRUE)</formula>
    </cfRule>
    <cfRule type="expression" dxfId="2512" priority="13158">
      <formula>IF(RIGHT(TEXT(AM77,"0.#"),1)=".",TRUE,FALSE)</formula>
    </cfRule>
  </conditionalFormatting>
  <conditionalFormatting sqref="AU134 AM134:AM135 AQ134:AQ135">
    <cfRule type="expression" dxfId="2511" priority="13143">
      <formula>IF(RIGHT(TEXT(AM134,"0.#"),1)=".",FALSE,TRUE)</formula>
    </cfRule>
    <cfRule type="expression" dxfId="2510" priority="13144">
      <formula>IF(RIGHT(TEXT(AM134,"0.#"),1)=".",TRUE,FALSE)</formula>
    </cfRule>
  </conditionalFormatting>
  <conditionalFormatting sqref="AE433:AE435 AI433:AI435 AM433:AM435">
    <cfRule type="expression" dxfId="2509" priority="13113">
      <formula>IF(RIGHT(TEXT(AE433,"0.#"),1)=".",FALSE,TRUE)</formula>
    </cfRule>
    <cfRule type="expression" dxfId="2508" priority="13114">
      <formula>IF(RIGHT(TEXT(AE433,"0.#"),1)=".",TRUE,FALSE)</formula>
    </cfRule>
  </conditionalFormatting>
  <conditionalFormatting sqref="AU433:AU435">
    <cfRule type="expression" dxfId="2507" priority="13089">
      <formula>IF(RIGHT(TEXT(AU433,"0.#"),1)=".",FALSE,TRUE)</formula>
    </cfRule>
    <cfRule type="expression" dxfId="2506" priority="13090">
      <formula>IF(RIGHT(TEXT(AU433,"0.#"),1)=".",TRUE,FALSE)</formula>
    </cfRule>
  </conditionalFormatting>
  <conditionalFormatting sqref="AQ433:AQ435">
    <cfRule type="expression" dxfId="2505" priority="12989">
      <formula>IF(RIGHT(TEXT(AQ433,"0.#"),1)=".",FALSE,TRUE)</formula>
    </cfRule>
    <cfRule type="expression" dxfId="2504" priority="12990">
      <formula>IF(RIGHT(TEXT(AQ433,"0.#"),1)=".",TRUE,FALSE)</formula>
    </cfRule>
  </conditionalFormatting>
  <conditionalFormatting sqref="AL840:AO867">
    <cfRule type="expression" dxfId="2503" priority="6713">
      <formula>IF(AND(AL840&gt;=0, RIGHT(TEXT(AL840,"0.#"),1)&lt;&gt;"."),TRUE,FALSE)</formula>
    </cfRule>
    <cfRule type="expression" dxfId="2502" priority="6714">
      <formula>IF(AND(AL840&gt;=0, RIGHT(TEXT(AL840,"0.#"),1)="."),TRUE,FALSE)</formula>
    </cfRule>
    <cfRule type="expression" dxfId="2501" priority="6715">
      <formula>IF(AND(AL840&lt;0, RIGHT(TEXT(AL840,"0.#"),1)&lt;&gt;"."),TRUE,FALSE)</formula>
    </cfRule>
    <cfRule type="expression" dxfId="2500" priority="6716">
      <formula>IF(AND(AL840&lt;0, RIGHT(TEXT(AL840,"0.#"),1)="."),TRUE,FALSE)</formula>
    </cfRule>
  </conditionalFormatting>
  <conditionalFormatting sqref="AQ53:AQ55">
    <cfRule type="expression" dxfId="2499" priority="4735">
      <formula>IF(RIGHT(TEXT(AQ53,"0.#"),1)=".",FALSE,TRUE)</formula>
    </cfRule>
    <cfRule type="expression" dxfId="2498" priority="4736">
      <formula>IF(RIGHT(TEXT(AQ53,"0.#"),1)=".",TRUE,FALSE)</formula>
    </cfRule>
  </conditionalFormatting>
  <conditionalFormatting sqref="AU53:AU54">
    <cfRule type="expression" dxfId="2497" priority="4733">
      <formula>IF(RIGHT(TEXT(AU53,"0.#"),1)=".",FALSE,TRUE)</formula>
    </cfRule>
    <cfRule type="expression" dxfId="2496" priority="4734">
      <formula>IF(RIGHT(TEXT(AU53,"0.#"),1)=".",TRUE,FALSE)</formula>
    </cfRule>
  </conditionalFormatting>
  <conditionalFormatting sqref="AQ60:AQ62">
    <cfRule type="expression" dxfId="2495" priority="4731">
      <formula>IF(RIGHT(TEXT(AQ60,"0.#"),1)=".",FALSE,TRUE)</formula>
    </cfRule>
    <cfRule type="expression" dxfId="2494" priority="4732">
      <formula>IF(RIGHT(TEXT(AQ60,"0.#"),1)=".",TRUE,FALSE)</formula>
    </cfRule>
  </conditionalFormatting>
  <conditionalFormatting sqref="AU60:AU62">
    <cfRule type="expression" dxfId="2493" priority="4729">
      <formula>IF(RIGHT(TEXT(AU60,"0.#"),1)=".",FALSE,TRUE)</formula>
    </cfRule>
    <cfRule type="expression" dxfId="2492" priority="4730">
      <formula>IF(RIGHT(TEXT(AU60,"0.#"),1)=".",TRUE,FALSE)</formula>
    </cfRule>
  </conditionalFormatting>
  <conditionalFormatting sqref="AQ75:AQ77">
    <cfRule type="expression" dxfId="2491" priority="4727">
      <formula>IF(RIGHT(TEXT(AQ75,"0.#"),1)=".",FALSE,TRUE)</formula>
    </cfRule>
    <cfRule type="expression" dxfId="2490" priority="4728">
      <formula>IF(RIGHT(TEXT(AQ75,"0.#"),1)=".",TRUE,FALSE)</formula>
    </cfRule>
  </conditionalFormatting>
  <conditionalFormatting sqref="AU75:AU77">
    <cfRule type="expression" dxfId="2489" priority="4725">
      <formula>IF(RIGHT(TEXT(AU75,"0.#"),1)=".",FALSE,TRUE)</formula>
    </cfRule>
    <cfRule type="expression" dxfId="2488" priority="4726">
      <formula>IF(RIGHT(TEXT(AU75,"0.#"),1)=".",TRUE,FALSE)</formula>
    </cfRule>
  </conditionalFormatting>
  <conditionalFormatting sqref="AQ87:AQ89">
    <cfRule type="expression" dxfId="2487" priority="4723">
      <formula>IF(RIGHT(TEXT(AQ87,"0.#"),1)=".",FALSE,TRUE)</formula>
    </cfRule>
    <cfRule type="expression" dxfId="2486" priority="4724">
      <formula>IF(RIGHT(TEXT(AQ87,"0.#"),1)=".",TRUE,FALSE)</formula>
    </cfRule>
  </conditionalFormatting>
  <conditionalFormatting sqref="AU87:AU89">
    <cfRule type="expression" dxfId="2485" priority="4721">
      <formula>IF(RIGHT(TEXT(AU87,"0.#"),1)=".",FALSE,TRUE)</formula>
    </cfRule>
    <cfRule type="expression" dxfId="2484" priority="4722">
      <formula>IF(RIGHT(TEXT(AU87,"0.#"),1)=".",TRUE,FALSE)</formula>
    </cfRule>
  </conditionalFormatting>
  <conditionalFormatting sqref="AQ92:AQ94">
    <cfRule type="expression" dxfId="2483" priority="4719">
      <formula>IF(RIGHT(TEXT(AQ92,"0.#"),1)=".",FALSE,TRUE)</formula>
    </cfRule>
    <cfRule type="expression" dxfId="2482" priority="4720">
      <formula>IF(RIGHT(TEXT(AQ92,"0.#"),1)=".",TRUE,FALSE)</formula>
    </cfRule>
  </conditionalFormatting>
  <conditionalFormatting sqref="AU92:AU94">
    <cfRule type="expression" dxfId="2481" priority="4717">
      <formula>IF(RIGHT(TEXT(AU92,"0.#"),1)=".",FALSE,TRUE)</formula>
    </cfRule>
    <cfRule type="expression" dxfId="2480" priority="4718">
      <formula>IF(RIGHT(TEXT(AU92,"0.#"),1)=".",TRUE,FALSE)</formula>
    </cfRule>
  </conditionalFormatting>
  <conditionalFormatting sqref="AQ97:AQ99">
    <cfRule type="expression" dxfId="2479" priority="4715">
      <formula>IF(RIGHT(TEXT(AQ97,"0.#"),1)=".",FALSE,TRUE)</formula>
    </cfRule>
    <cfRule type="expression" dxfId="2478" priority="4716">
      <formula>IF(RIGHT(TEXT(AQ97,"0.#"),1)=".",TRUE,FALSE)</formula>
    </cfRule>
  </conditionalFormatting>
  <conditionalFormatting sqref="AU97:AU99">
    <cfRule type="expression" dxfId="2477" priority="4713">
      <formula>IF(RIGHT(TEXT(AU97,"0.#"),1)=".",FALSE,TRUE)</formula>
    </cfRule>
    <cfRule type="expression" dxfId="2476" priority="4714">
      <formula>IF(RIGHT(TEXT(AU97,"0.#"),1)=".",TRUE,FALSE)</formula>
    </cfRule>
  </conditionalFormatting>
  <conditionalFormatting sqref="AE120 AM120">
    <cfRule type="expression" dxfId="2475" priority="3057">
      <formula>IF(RIGHT(TEXT(AE120,"0.#"),1)=".",FALSE,TRUE)</formula>
    </cfRule>
    <cfRule type="expression" dxfId="2474" priority="3058">
      <formula>IF(RIGHT(TEXT(AE120,"0.#"),1)=".",TRUE,FALSE)</formula>
    </cfRule>
  </conditionalFormatting>
  <conditionalFormatting sqref="AI126">
    <cfRule type="expression" dxfId="2473" priority="3047">
      <formula>IF(RIGHT(TEXT(AI126,"0.#"),1)=".",FALSE,TRUE)</formula>
    </cfRule>
    <cfRule type="expression" dxfId="2472" priority="3048">
      <formula>IF(RIGHT(TEXT(AI126,"0.#"),1)=".",TRUE,FALSE)</formula>
    </cfRule>
  </conditionalFormatting>
  <conditionalFormatting sqref="AI120">
    <cfRule type="expression" dxfId="2471" priority="3055">
      <formula>IF(RIGHT(TEXT(AI120,"0.#"),1)=".",FALSE,TRUE)</formula>
    </cfRule>
    <cfRule type="expression" dxfId="2470" priority="3056">
      <formula>IF(RIGHT(TEXT(AI120,"0.#"),1)=".",TRUE,FALSE)</formula>
    </cfRule>
  </conditionalFormatting>
  <conditionalFormatting sqref="AE123">
    <cfRule type="expression" dxfId="2469" priority="3053">
      <formula>IF(RIGHT(TEXT(AE123,"0.#"),1)=".",FALSE,TRUE)</formula>
    </cfRule>
    <cfRule type="expression" dxfId="2468" priority="3054">
      <formula>IF(RIGHT(TEXT(AE123,"0.#"),1)=".",TRUE,FALSE)</formula>
    </cfRule>
  </conditionalFormatting>
  <conditionalFormatting sqref="AI123">
    <cfRule type="expression" dxfId="2467" priority="3051">
      <formula>IF(RIGHT(TEXT(AI123,"0.#"),1)=".",FALSE,TRUE)</formula>
    </cfRule>
    <cfRule type="expression" dxfId="2466" priority="3052">
      <formula>IF(RIGHT(TEXT(AI123,"0.#"),1)=".",TRUE,FALSE)</formula>
    </cfRule>
  </conditionalFormatting>
  <conditionalFormatting sqref="AE126">
    <cfRule type="expression" dxfId="2465" priority="3049">
      <formula>IF(RIGHT(TEXT(AE126,"0.#"),1)=".",FALSE,TRUE)</formula>
    </cfRule>
    <cfRule type="expression" dxfId="2464" priority="3050">
      <formula>IF(RIGHT(TEXT(AE126,"0.#"),1)=".",TRUE,FALSE)</formula>
    </cfRule>
  </conditionalFormatting>
  <conditionalFormatting sqref="AE129 AM129">
    <cfRule type="expression" dxfId="2463" priority="3045">
      <formula>IF(RIGHT(TEXT(AE129,"0.#"),1)=".",FALSE,TRUE)</formula>
    </cfRule>
    <cfRule type="expression" dxfId="2462" priority="3046">
      <formula>IF(RIGHT(TEXT(AE129,"0.#"),1)=".",TRUE,FALSE)</formula>
    </cfRule>
  </conditionalFormatting>
  <conditionalFormatting sqref="AI129">
    <cfRule type="expression" dxfId="2461" priority="3043">
      <formula>IF(RIGHT(TEXT(AI129,"0.#"),1)=".",FALSE,TRUE)</formula>
    </cfRule>
    <cfRule type="expression" dxfId="2460" priority="3044">
      <formula>IF(RIGHT(TEXT(AI129,"0.#"),1)=".",TRUE,FALSE)</formula>
    </cfRule>
  </conditionalFormatting>
  <conditionalFormatting sqref="Y840:Y867">
    <cfRule type="expression" dxfId="2459" priority="3041">
      <formula>IF(RIGHT(TEXT(Y840,"0.#"),1)=".",FALSE,TRUE)</formula>
    </cfRule>
    <cfRule type="expression" dxfId="2458" priority="3042">
      <formula>IF(RIGHT(TEXT(Y840,"0.#"),1)=".",TRUE,FALSE)</formula>
    </cfRule>
  </conditionalFormatting>
  <conditionalFormatting sqref="AU518">
    <cfRule type="expression" dxfId="2457" priority="1551">
      <formula>IF(RIGHT(TEXT(AU518,"0.#"),1)=".",FALSE,TRUE)</formula>
    </cfRule>
    <cfRule type="expression" dxfId="2456" priority="1552">
      <formula>IF(RIGHT(TEXT(AU518,"0.#"),1)=".",TRUE,FALSE)</formula>
    </cfRule>
  </conditionalFormatting>
  <conditionalFormatting sqref="AQ551">
    <cfRule type="expression" dxfId="2455" priority="1327">
      <formula>IF(RIGHT(TEXT(AQ551,"0.#"),1)=".",FALSE,TRUE)</formula>
    </cfRule>
    <cfRule type="expression" dxfId="2454" priority="1328">
      <formula>IF(RIGHT(TEXT(AQ551,"0.#"),1)=".",TRUE,FALSE)</formula>
    </cfRule>
  </conditionalFormatting>
  <conditionalFormatting sqref="AE556">
    <cfRule type="expression" dxfId="2453" priority="1325">
      <formula>IF(RIGHT(TEXT(AE556,"0.#"),1)=".",FALSE,TRUE)</formula>
    </cfRule>
    <cfRule type="expression" dxfId="2452" priority="1326">
      <formula>IF(RIGHT(TEXT(AE556,"0.#"),1)=".",TRUE,FALSE)</formula>
    </cfRule>
  </conditionalFormatting>
  <conditionalFormatting sqref="AE557">
    <cfRule type="expression" dxfId="2451" priority="1323">
      <formula>IF(RIGHT(TEXT(AE557,"0.#"),1)=".",FALSE,TRUE)</formula>
    </cfRule>
    <cfRule type="expression" dxfId="2450" priority="1324">
      <formula>IF(RIGHT(TEXT(AE557,"0.#"),1)=".",TRUE,FALSE)</formula>
    </cfRule>
  </conditionalFormatting>
  <conditionalFormatting sqref="AE558">
    <cfRule type="expression" dxfId="2449" priority="1321">
      <formula>IF(RIGHT(TEXT(AE558,"0.#"),1)=".",FALSE,TRUE)</formula>
    </cfRule>
    <cfRule type="expression" dxfId="2448" priority="1322">
      <formula>IF(RIGHT(TEXT(AE558,"0.#"),1)=".",TRUE,FALSE)</formula>
    </cfRule>
  </conditionalFormatting>
  <conditionalFormatting sqref="AU556">
    <cfRule type="expression" dxfId="2447" priority="1313">
      <formula>IF(RIGHT(TEXT(AU556,"0.#"),1)=".",FALSE,TRUE)</formula>
    </cfRule>
    <cfRule type="expression" dxfId="2446" priority="1314">
      <formula>IF(RIGHT(TEXT(AU556,"0.#"),1)=".",TRUE,FALSE)</formula>
    </cfRule>
  </conditionalFormatting>
  <conditionalFormatting sqref="AU557">
    <cfRule type="expression" dxfId="2445" priority="1311">
      <formula>IF(RIGHT(TEXT(AU557,"0.#"),1)=".",FALSE,TRUE)</formula>
    </cfRule>
    <cfRule type="expression" dxfId="2444" priority="1312">
      <formula>IF(RIGHT(TEXT(AU557,"0.#"),1)=".",TRUE,FALSE)</formula>
    </cfRule>
  </conditionalFormatting>
  <conditionalFormatting sqref="AU558">
    <cfRule type="expression" dxfId="2443" priority="1309">
      <formula>IF(RIGHT(TEXT(AU558,"0.#"),1)=".",FALSE,TRUE)</formula>
    </cfRule>
    <cfRule type="expression" dxfId="2442" priority="1310">
      <formula>IF(RIGHT(TEXT(AU558,"0.#"),1)=".",TRUE,FALSE)</formula>
    </cfRule>
  </conditionalFormatting>
  <conditionalFormatting sqref="AQ557">
    <cfRule type="expression" dxfId="2441" priority="1301">
      <formula>IF(RIGHT(TEXT(AQ557,"0.#"),1)=".",FALSE,TRUE)</formula>
    </cfRule>
    <cfRule type="expression" dxfId="2440" priority="1302">
      <formula>IF(RIGHT(TEXT(AQ557,"0.#"),1)=".",TRUE,FALSE)</formula>
    </cfRule>
  </conditionalFormatting>
  <conditionalFormatting sqref="AQ558">
    <cfRule type="expression" dxfId="2439" priority="1299">
      <formula>IF(RIGHT(TEXT(AQ558,"0.#"),1)=".",FALSE,TRUE)</formula>
    </cfRule>
    <cfRule type="expression" dxfId="2438" priority="1300">
      <formula>IF(RIGHT(TEXT(AQ558,"0.#"),1)=".",TRUE,FALSE)</formula>
    </cfRule>
  </conditionalFormatting>
  <conditionalFormatting sqref="AQ556">
    <cfRule type="expression" dxfId="2437" priority="1297">
      <formula>IF(RIGHT(TEXT(AQ556,"0.#"),1)=".",FALSE,TRUE)</formula>
    </cfRule>
    <cfRule type="expression" dxfId="2436" priority="1298">
      <formula>IF(RIGHT(TEXT(AQ556,"0.#"),1)=".",TRUE,FALSE)</formula>
    </cfRule>
  </conditionalFormatting>
  <conditionalFormatting sqref="AE561">
    <cfRule type="expression" dxfId="2435" priority="1295">
      <formula>IF(RIGHT(TEXT(AE561,"0.#"),1)=".",FALSE,TRUE)</formula>
    </cfRule>
    <cfRule type="expression" dxfId="2434" priority="1296">
      <formula>IF(RIGHT(TEXT(AE561,"0.#"),1)=".",TRUE,FALSE)</formula>
    </cfRule>
  </conditionalFormatting>
  <conditionalFormatting sqref="AE562">
    <cfRule type="expression" dxfId="2433" priority="1293">
      <formula>IF(RIGHT(TEXT(AE562,"0.#"),1)=".",FALSE,TRUE)</formula>
    </cfRule>
    <cfRule type="expression" dxfId="2432" priority="1294">
      <formula>IF(RIGHT(TEXT(AE562,"0.#"),1)=".",TRUE,FALSE)</formula>
    </cfRule>
  </conditionalFormatting>
  <conditionalFormatting sqref="AE563">
    <cfRule type="expression" dxfId="2431" priority="1291">
      <formula>IF(RIGHT(TEXT(AE563,"0.#"),1)=".",FALSE,TRUE)</formula>
    </cfRule>
    <cfRule type="expression" dxfId="2430" priority="1292">
      <formula>IF(RIGHT(TEXT(AE563,"0.#"),1)=".",TRUE,FALSE)</formula>
    </cfRule>
  </conditionalFormatting>
  <conditionalFormatting sqref="AL1103:AO1132">
    <cfRule type="expression" dxfId="2429" priority="2947">
      <formula>IF(AND(AL1103&gt;=0, RIGHT(TEXT(AL1103,"0.#"),1)&lt;&gt;"."),TRUE,FALSE)</formula>
    </cfRule>
    <cfRule type="expression" dxfId="2428" priority="2948">
      <formula>IF(AND(AL1103&gt;=0, RIGHT(TEXT(AL1103,"0.#"),1)="."),TRUE,FALSE)</formula>
    </cfRule>
    <cfRule type="expression" dxfId="2427" priority="2949">
      <formula>IF(AND(AL1103&lt;0, RIGHT(TEXT(AL1103,"0.#"),1)&lt;&gt;"."),TRUE,FALSE)</formula>
    </cfRule>
    <cfRule type="expression" dxfId="2426" priority="2950">
      <formula>IF(AND(AL1103&lt;0, RIGHT(TEXT(AL1103,"0.#"),1)="."),TRUE,FALSE)</formula>
    </cfRule>
  </conditionalFormatting>
  <conditionalFormatting sqref="Y1103:Y1132">
    <cfRule type="expression" dxfId="2425" priority="2945">
      <formula>IF(RIGHT(TEXT(Y1103,"0.#"),1)=".",FALSE,TRUE)</formula>
    </cfRule>
    <cfRule type="expression" dxfId="2424" priority="2946">
      <formula>IF(RIGHT(TEXT(Y1103,"0.#"),1)=".",TRUE,FALSE)</formula>
    </cfRule>
  </conditionalFormatting>
  <conditionalFormatting sqref="AQ553">
    <cfRule type="expression" dxfId="2423" priority="1329">
      <formula>IF(RIGHT(TEXT(AQ553,"0.#"),1)=".",FALSE,TRUE)</formula>
    </cfRule>
    <cfRule type="expression" dxfId="2422" priority="1330">
      <formula>IF(RIGHT(TEXT(AQ553,"0.#"),1)=".",TRUE,FALSE)</formula>
    </cfRule>
  </conditionalFormatting>
  <conditionalFormatting sqref="AU552">
    <cfRule type="expression" dxfId="2421" priority="1341">
      <formula>IF(RIGHT(TEXT(AU552,"0.#"),1)=".",FALSE,TRUE)</formula>
    </cfRule>
    <cfRule type="expression" dxfId="2420" priority="1342">
      <formula>IF(RIGHT(TEXT(AU552,"0.#"),1)=".",TRUE,FALSE)</formula>
    </cfRule>
  </conditionalFormatting>
  <conditionalFormatting sqref="AE552">
    <cfRule type="expression" dxfId="2419" priority="1353">
      <formula>IF(RIGHT(TEXT(AE552,"0.#"),1)=".",FALSE,TRUE)</formula>
    </cfRule>
    <cfRule type="expression" dxfId="2418" priority="1354">
      <formula>IF(RIGHT(TEXT(AE552,"0.#"),1)=".",TRUE,FALSE)</formula>
    </cfRule>
  </conditionalFormatting>
  <conditionalFormatting sqref="AQ548">
    <cfRule type="expression" dxfId="2417" priority="1359">
      <formula>IF(RIGHT(TEXT(AQ548,"0.#"),1)=".",FALSE,TRUE)</formula>
    </cfRule>
    <cfRule type="expression" dxfId="2416" priority="1360">
      <formula>IF(RIGHT(TEXT(AQ548,"0.#"),1)=".",TRUE,FALSE)</formula>
    </cfRule>
  </conditionalFormatting>
  <conditionalFormatting sqref="AL839:AO839">
    <cfRule type="expression" dxfId="2415" priority="2899">
      <formula>IF(AND(AL839&gt;=0, RIGHT(TEXT(AL839,"0.#"),1)&lt;&gt;"."),TRUE,FALSE)</formula>
    </cfRule>
    <cfRule type="expression" dxfId="2414" priority="2900">
      <formula>IF(AND(AL839&gt;=0, RIGHT(TEXT(AL839,"0.#"),1)="."),TRUE,FALSE)</formula>
    </cfRule>
    <cfRule type="expression" dxfId="2413" priority="2901">
      <formula>IF(AND(AL839&lt;0, RIGHT(TEXT(AL839,"0.#"),1)&lt;&gt;"."),TRUE,FALSE)</formula>
    </cfRule>
    <cfRule type="expression" dxfId="2412" priority="2902">
      <formula>IF(AND(AL839&lt;0, RIGHT(TEXT(AL839,"0.#"),1)="."),TRUE,FALSE)</formula>
    </cfRule>
  </conditionalFormatting>
  <conditionalFormatting sqref="Y839">
    <cfRule type="expression" dxfId="2411" priority="2897">
      <formula>IF(RIGHT(TEXT(Y839,"0.#"),1)=".",FALSE,TRUE)</formula>
    </cfRule>
    <cfRule type="expression" dxfId="2410" priority="2898">
      <formula>IF(RIGHT(TEXT(Y839,"0.#"),1)=".",TRUE,FALSE)</formula>
    </cfRule>
  </conditionalFormatting>
  <conditionalFormatting sqref="AE492">
    <cfRule type="expression" dxfId="2409" priority="1685">
      <formula>IF(RIGHT(TEXT(AE492,"0.#"),1)=".",FALSE,TRUE)</formula>
    </cfRule>
    <cfRule type="expression" dxfId="2408" priority="1686">
      <formula>IF(RIGHT(TEXT(AE492,"0.#"),1)=".",TRUE,FALSE)</formula>
    </cfRule>
  </conditionalFormatting>
  <conditionalFormatting sqref="AE493">
    <cfRule type="expression" dxfId="2407" priority="1683">
      <formula>IF(RIGHT(TEXT(AE493,"0.#"),1)=".",FALSE,TRUE)</formula>
    </cfRule>
    <cfRule type="expression" dxfId="2406" priority="1684">
      <formula>IF(RIGHT(TEXT(AE493,"0.#"),1)=".",TRUE,FALSE)</formula>
    </cfRule>
  </conditionalFormatting>
  <conditionalFormatting sqref="AE494">
    <cfRule type="expression" dxfId="2405" priority="1681">
      <formula>IF(RIGHT(TEXT(AE494,"0.#"),1)=".",FALSE,TRUE)</formula>
    </cfRule>
    <cfRule type="expression" dxfId="2404" priority="1682">
      <formula>IF(RIGHT(TEXT(AE494,"0.#"),1)=".",TRUE,FALSE)</formula>
    </cfRule>
  </conditionalFormatting>
  <conditionalFormatting sqref="AQ493">
    <cfRule type="expression" dxfId="2403" priority="1661">
      <formula>IF(RIGHT(TEXT(AQ493,"0.#"),1)=".",FALSE,TRUE)</formula>
    </cfRule>
    <cfRule type="expression" dxfId="2402" priority="1662">
      <formula>IF(RIGHT(TEXT(AQ493,"0.#"),1)=".",TRUE,FALSE)</formula>
    </cfRule>
  </conditionalFormatting>
  <conditionalFormatting sqref="AQ494">
    <cfRule type="expression" dxfId="2401" priority="1659">
      <formula>IF(RIGHT(TEXT(AQ494,"0.#"),1)=".",FALSE,TRUE)</formula>
    </cfRule>
    <cfRule type="expression" dxfId="2400" priority="1660">
      <formula>IF(RIGHT(TEXT(AQ494,"0.#"),1)=".",TRUE,FALSE)</formula>
    </cfRule>
  </conditionalFormatting>
  <conditionalFormatting sqref="AQ492">
    <cfRule type="expression" dxfId="2399" priority="1657">
      <formula>IF(RIGHT(TEXT(AQ492,"0.#"),1)=".",FALSE,TRUE)</formula>
    </cfRule>
    <cfRule type="expression" dxfId="2398" priority="1658">
      <formula>IF(RIGHT(TEXT(AQ492,"0.#"),1)=".",TRUE,FALSE)</formula>
    </cfRule>
  </conditionalFormatting>
  <conditionalFormatting sqref="AU494">
    <cfRule type="expression" dxfId="2397" priority="1669">
      <formula>IF(RIGHT(TEXT(AU494,"0.#"),1)=".",FALSE,TRUE)</formula>
    </cfRule>
    <cfRule type="expression" dxfId="2396" priority="1670">
      <formula>IF(RIGHT(TEXT(AU494,"0.#"),1)=".",TRUE,FALSE)</formula>
    </cfRule>
  </conditionalFormatting>
  <conditionalFormatting sqref="AU492">
    <cfRule type="expression" dxfId="2395" priority="1673">
      <formula>IF(RIGHT(TEXT(AU492,"0.#"),1)=".",FALSE,TRUE)</formula>
    </cfRule>
    <cfRule type="expression" dxfId="2394" priority="1674">
      <formula>IF(RIGHT(TEXT(AU492,"0.#"),1)=".",TRUE,FALSE)</formula>
    </cfRule>
  </conditionalFormatting>
  <conditionalFormatting sqref="AU493">
    <cfRule type="expression" dxfId="2393" priority="1671">
      <formula>IF(RIGHT(TEXT(AU493,"0.#"),1)=".",FALSE,TRUE)</formula>
    </cfRule>
    <cfRule type="expression" dxfId="2392" priority="1672">
      <formula>IF(RIGHT(TEXT(AU493,"0.#"),1)=".",TRUE,FALSE)</formula>
    </cfRule>
  </conditionalFormatting>
  <conditionalFormatting sqref="AU583">
    <cfRule type="expression" dxfId="2391" priority="1189">
      <formula>IF(RIGHT(TEXT(AU583,"0.#"),1)=".",FALSE,TRUE)</formula>
    </cfRule>
    <cfRule type="expression" dxfId="2390" priority="1190">
      <formula>IF(RIGHT(TEXT(AU583,"0.#"),1)=".",TRUE,FALSE)</formula>
    </cfRule>
  </conditionalFormatting>
  <conditionalFormatting sqref="AU582">
    <cfRule type="expression" dxfId="2389" priority="1191">
      <formula>IF(RIGHT(TEXT(AU582,"0.#"),1)=".",FALSE,TRUE)</formula>
    </cfRule>
    <cfRule type="expression" dxfId="2388" priority="1192">
      <formula>IF(RIGHT(TEXT(AU582,"0.#"),1)=".",TRUE,FALSE)</formula>
    </cfRule>
  </conditionalFormatting>
  <conditionalFormatting sqref="AE499">
    <cfRule type="expression" dxfId="2387" priority="1651">
      <formula>IF(RIGHT(TEXT(AE499,"0.#"),1)=".",FALSE,TRUE)</formula>
    </cfRule>
    <cfRule type="expression" dxfId="2386" priority="1652">
      <formula>IF(RIGHT(TEXT(AE499,"0.#"),1)=".",TRUE,FALSE)</formula>
    </cfRule>
  </conditionalFormatting>
  <conditionalFormatting sqref="AE497">
    <cfRule type="expression" dxfId="2385" priority="1655">
      <formula>IF(RIGHT(TEXT(AE497,"0.#"),1)=".",FALSE,TRUE)</formula>
    </cfRule>
    <cfRule type="expression" dxfId="2384" priority="1656">
      <formula>IF(RIGHT(TEXT(AE497,"0.#"),1)=".",TRUE,FALSE)</formula>
    </cfRule>
  </conditionalFormatting>
  <conditionalFormatting sqref="AE498">
    <cfRule type="expression" dxfId="2383" priority="1653">
      <formula>IF(RIGHT(TEXT(AE498,"0.#"),1)=".",FALSE,TRUE)</formula>
    </cfRule>
    <cfRule type="expression" dxfId="2382" priority="1654">
      <formula>IF(RIGHT(TEXT(AE498,"0.#"),1)=".",TRUE,FALSE)</formula>
    </cfRule>
  </conditionalFormatting>
  <conditionalFormatting sqref="AU499">
    <cfRule type="expression" dxfId="2381" priority="1639">
      <formula>IF(RIGHT(TEXT(AU499,"0.#"),1)=".",FALSE,TRUE)</formula>
    </cfRule>
    <cfRule type="expression" dxfId="2380" priority="1640">
      <formula>IF(RIGHT(TEXT(AU499,"0.#"),1)=".",TRUE,FALSE)</formula>
    </cfRule>
  </conditionalFormatting>
  <conditionalFormatting sqref="AU497">
    <cfRule type="expression" dxfId="2379" priority="1643">
      <formula>IF(RIGHT(TEXT(AU497,"0.#"),1)=".",FALSE,TRUE)</formula>
    </cfRule>
    <cfRule type="expression" dxfId="2378" priority="1644">
      <formula>IF(RIGHT(TEXT(AU497,"0.#"),1)=".",TRUE,FALSE)</formula>
    </cfRule>
  </conditionalFormatting>
  <conditionalFormatting sqref="AU498">
    <cfRule type="expression" dxfId="2377" priority="1641">
      <formula>IF(RIGHT(TEXT(AU498,"0.#"),1)=".",FALSE,TRUE)</formula>
    </cfRule>
    <cfRule type="expression" dxfId="2376" priority="1642">
      <formula>IF(RIGHT(TEXT(AU498,"0.#"),1)=".",TRUE,FALSE)</formula>
    </cfRule>
  </conditionalFormatting>
  <conditionalFormatting sqref="AQ497">
    <cfRule type="expression" dxfId="2375" priority="1627">
      <formula>IF(RIGHT(TEXT(AQ497,"0.#"),1)=".",FALSE,TRUE)</formula>
    </cfRule>
    <cfRule type="expression" dxfId="2374" priority="1628">
      <formula>IF(RIGHT(TEXT(AQ497,"0.#"),1)=".",TRUE,FALSE)</formula>
    </cfRule>
  </conditionalFormatting>
  <conditionalFormatting sqref="AQ498">
    <cfRule type="expression" dxfId="2373" priority="1631">
      <formula>IF(RIGHT(TEXT(AQ498,"0.#"),1)=".",FALSE,TRUE)</formula>
    </cfRule>
    <cfRule type="expression" dxfId="2372" priority="1632">
      <formula>IF(RIGHT(TEXT(AQ498,"0.#"),1)=".",TRUE,FALSE)</formula>
    </cfRule>
  </conditionalFormatting>
  <conditionalFormatting sqref="AQ499">
    <cfRule type="expression" dxfId="2371" priority="1629">
      <formula>IF(RIGHT(TEXT(AQ499,"0.#"),1)=".",FALSE,TRUE)</formula>
    </cfRule>
    <cfRule type="expression" dxfId="2370" priority="1630">
      <formula>IF(RIGHT(TEXT(AQ499,"0.#"),1)=".",TRUE,FALSE)</formula>
    </cfRule>
  </conditionalFormatting>
  <conditionalFormatting sqref="AE504">
    <cfRule type="expression" dxfId="2369" priority="1621">
      <formula>IF(RIGHT(TEXT(AE504,"0.#"),1)=".",FALSE,TRUE)</formula>
    </cfRule>
    <cfRule type="expression" dxfId="2368" priority="1622">
      <formula>IF(RIGHT(TEXT(AE504,"0.#"),1)=".",TRUE,FALSE)</formula>
    </cfRule>
  </conditionalFormatting>
  <conditionalFormatting sqref="AE502">
    <cfRule type="expression" dxfId="2367" priority="1625">
      <formula>IF(RIGHT(TEXT(AE502,"0.#"),1)=".",FALSE,TRUE)</formula>
    </cfRule>
    <cfRule type="expression" dxfId="2366" priority="1626">
      <formula>IF(RIGHT(TEXT(AE502,"0.#"),1)=".",TRUE,FALSE)</formula>
    </cfRule>
  </conditionalFormatting>
  <conditionalFormatting sqref="AE503">
    <cfRule type="expression" dxfId="2365" priority="1623">
      <formula>IF(RIGHT(TEXT(AE503,"0.#"),1)=".",FALSE,TRUE)</formula>
    </cfRule>
    <cfRule type="expression" dxfId="2364" priority="1624">
      <formula>IF(RIGHT(TEXT(AE503,"0.#"),1)=".",TRUE,FALSE)</formula>
    </cfRule>
  </conditionalFormatting>
  <conditionalFormatting sqref="AU504">
    <cfRule type="expression" dxfId="2363" priority="1609">
      <formula>IF(RIGHT(TEXT(AU504,"0.#"),1)=".",FALSE,TRUE)</formula>
    </cfRule>
    <cfRule type="expression" dxfId="2362" priority="1610">
      <formula>IF(RIGHT(TEXT(AU504,"0.#"),1)=".",TRUE,FALSE)</formula>
    </cfRule>
  </conditionalFormatting>
  <conditionalFormatting sqref="AU502">
    <cfRule type="expression" dxfId="2361" priority="1613">
      <formula>IF(RIGHT(TEXT(AU502,"0.#"),1)=".",FALSE,TRUE)</formula>
    </cfRule>
    <cfRule type="expression" dxfId="2360" priority="1614">
      <formula>IF(RIGHT(TEXT(AU502,"0.#"),1)=".",TRUE,FALSE)</formula>
    </cfRule>
  </conditionalFormatting>
  <conditionalFormatting sqref="AU503">
    <cfRule type="expression" dxfId="2359" priority="1611">
      <formula>IF(RIGHT(TEXT(AU503,"0.#"),1)=".",FALSE,TRUE)</formula>
    </cfRule>
    <cfRule type="expression" dxfId="2358" priority="1612">
      <formula>IF(RIGHT(TEXT(AU503,"0.#"),1)=".",TRUE,FALSE)</formula>
    </cfRule>
  </conditionalFormatting>
  <conditionalFormatting sqref="AQ502">
    <cfRule type="expression" dxfId="2357" priority="1597">
      <formula>IF(RIGHT(TEXT(AQ502,"0.#"),1)=".",FALSE,TRUE)</formula>
    </cfRule>
    <cfRule type="expression" dxfId="2356" priority="1598">
      <formula>IF(RIGHT(TEXT(AQ502,"0.#"),1)=".",TRUE,FALSE)</formula>
    </cfRule>
  </conditionalFormatting>
  <conditionalFormatting sqref="AQ503">
    <cfRule type="expression" dxfId="2355" priority="1601">
      <formula>IF(RIGHT(TEXT(AQ503,"0.#"),1)=".",FALSE,TRUE)</formula>
    </cfRule>
    <cfRule type="expression" dxfId="2354" priority="1602">
      <formula>IF(RIGHT(TEXT(AQ503,"0.#"),1)=".",TRUE,FALSE)</formula>
    </cfRule>
  </conditionalFormatting>
  <conditionalFormatting sqref="AQ504">
    <cfRule type="expression" dxfId="2353" priority="1599">
      <formula>IF(RIGHT(TEXT(AQ504,"0.#"),1)=".",FALSE,TRUE)</formula>
    </cfRule>
    <cfRule type="expression" dxfId="2352" priority="1600">
      <formula>IF(RIGHT(TEXT(AQ504,"0.#"),1)=".",TRUE,FALSE)</formula>
    </cfRule>
  </conditionalFormatting>
  <conditionalFormatting sqref="AE509">
    <cfRule type="expression" dxfId="2351" priority="1591">
      <formula>IF(RIGHT(TEXT(AE509,"0.#"),1)=".",FALSE,TRUE)</formula>
    </cfRule>
    <cfRule type="expression" dxfId="2350" priority="1592">
      <formula>IF(RIGHT(TEXT(AE509,"0.#"),1)=".",TRUE,FALSE)</formula>
    </cfRule>
  </conditionalFormatting>
  <conditionalFormatting sqref="AE507">
    <cfRule type="expression" dxfId="2349" priority="1595">
      <formula>IF(RIGHT(TEXT(AE507,"0.#"),1)=".",FALSE,TRUE)</formula>
    </cfRule>
    <cfRule type="expression" dxfId="2348" priority="1596">
      <formula>IF(RIGHT(TEXT(AE507,"0.#"),1)=".",TRUE,FALSE)</formula>
    </cfRule>
  </conditionalFormatting>
  <conditionalFormatting sqref="AE508">
    <cfRule type="expression" dxfId="2347" priority="1593">
      <formula>IF(RIGHT(TEXT(AE508,"0.#"),1)=".",FALSE,TRUE)</formula>
    </cfRule>
    <cfRule type="expression" dxfId="2346" priority="1594">
      <formula>IF(RIGHT(TEXT(AE508,"0.#"),1)=".",TRUE,FALSE)</formula>
    </cfRule>
  </conditionalFormatting>
  <conditionalFormatting sqref="AU509">
    <cfRule type="expression" dxfId="2345" priority="1579">
      <formula>IF(RIGHT(TEXT(AU509,"0.#"),1)=".",FALSE,TRUE)</formula>
    </cfRule>
    <cfRule type="expression" dxfId="2344" priority="1580">
      <formula>IF(RIGHT(TEXT(AU509,"0.#"),1)=".",TRUE,FALSE)</formula>
    </cfRule>
  </conditionalFormatting>
  <conditionalFormatting sqref="AU507">
    <cfRule type="expression" dxfId="2343" priority="1583">
      <formula>IF(RIGHT(TEXT(AU507,"0.#"),1)=".",FALSE,TRUE)</formula>
    </cfRule>
    <cfRule type="expression" dxfId="2342" priority="1584">
      <formula>IF(RIGHT(TEXT(AU507,"0.#"),1)=".",TRUE,FALSE)</formula>
    </cfRule>
  </conditionalFormatting>
  <conditionalFormatting sqref="AU508">
    <cfRule type="expression" dxfId="2341" priority="1581">
      <formula>IF(RIGHT(TEXT(AU508,"0.#"),1)=".",FALSE,TRUE)</formula>
    </cfRule>
    <cfRule type="expression" dxfId="2340" priority="1582">
      <formula>IF(RIGHT(TEXT(AU508,"0.#"),1)=".",TRUE,FALSE)</formula>
    </cfRule>
  </conditionalFormatting>
  <conditionalFormatting sqref="AQ507">
    <cfRule type="expression" dxfId="2339" priority="1567">
      <formula>IF(RIGHT(TEXT(AQ507,"0.#"),1)=".",FALSE,TRUE)</formula>
    </cfRule>
    <cfRule type="expression" dxfId="2338" priority="1568">
      <formula>IF(RIGHT(TEXT(AQ507,"0.#"),1)=".",TRUE,FALSE)</formula>
    </cfRule>
  </conditionalFormatting>
  <conditionalFormatting sqref="AQ508">
    <cfRule type="expression" dxfId="2337" priority="1571">
      <formula>IF(RIGHT(TEXT(AQ508,"0.#"),1)=".",FALSE,TRUE)</formula>
    </cfRule>
    <cfRule type="expression" dxfId="2336" priority="1572">
      <formula>IF(RIGHT(TEXT(AQ508,"0.#"),1)=".",TRUE,FALSE)</formula>
    </cfRule>
  </conditionalFormatting>
  <conditionalFormatting sqref="AQ509">
    <cfRule type="expression" dxfId="2335" priority="1569">
      <formula>IF(RIGHT(TEXT(AQ509,"0.#"),1)=".",FALSE,TRUE)</formula>
    </cfRule>
    <cfRule type="expression" dxfId="2334" priority="1570">
      <formula>IF(RIGHT(TEXT(AQ509,"0.#"),1)=".",TRUE,FALSE)</formula>
    </cfRule>
  </conditionalFormatting>
  <conditionalFormatting sqref="AE465">
    <cfRule type="expression" dxfId="2333" priority="1861">
      <formula>IF(RIGHT(TEXT(AE465,"0.#"),1)=".",FALSE,TRUE)</formula>
    </cfRule>
    <cfRule type="expression" dxfId="2332" priority="1862">
      <formula>IF(RIGHT(TEXT(AE465,"0.#"),1)=".",TRUE,FALSE)</formula>
    </cfRule>
  </conditionalFormatting>
  <conditionalFormatting sqref="AE463">
    <cfRule type="expression" dxfId="2331" priority="1865">
      <formula>IF(RIGHT(TEXT(AE463,"0.#"),1)=".",FALSE,TRUE)</formula>
    </cfRule>
    <cfRule type="expression" dxfId="2330" priority="1866">
      <formula>IF(RIGHT(TEXT(AE463,"0.#"),1)=".",TRUE,FALSE)</formula>
    </cfRule>
  </conditionalFormatting>
  <conditionalFormatting sqref="AE464">
    <cfRule type="expression" dxfId="2329" priority="1863">
      <formula>IF(RIGHT(TEXT(AE464,"0.#"),1)=".",FALSE,TRUE)</formula>
    </cfRule>
    <cfRule type="expression" dxfId="2328" priority="1864">
      <formula>IF(RIGHT(TEXT(AE464,"0.#"),1)=".",TRUE,FALSE)</formula>
    </cfRule>
  </conditionalFormatting>
  <conditionalFormatting sqref="AM465">
    <cfRule type="expression" dxfId="2327" priority="1855">
      <formula>IF(RIGHT(TEXT(AM465,"0.#"),1)=".",FALSE,TRUE)</formula>
    </cfRule>
    <cfRule type="expression" dxfId="2326" priority="1856">
      <formula>IF(RIGHT(TEXT(AM465,"0.#"),1)=".",TRUE,FALSE)</formula>
    </cfRule>
  </conditionalFormatting>
  <conditionalFormatting sqref="AM463">
    <cfRule type="expression" dxfId="2325" priority="1859">
      <formula>IF(RIGHT(TEXT(AM463,"0.#"),1)=".",FALSE,TRUE)</formula>
    </cfRule>
    <cfRule type="expression" dxfId="2324" priority="1860">
      <formula>IF(RIGHT(TEXT(AM463,"0.#"),1)=".",TRUE,FALSE)</formula>
    </cfRule>
  </conditionalFormatting>
  <conditionalFormatting sqref="AM464">
    <cfRule type="expression" dxfId="2323" priority="1857">
      <formula>IF(RIGHT(TEXT(AM464,"0.#"),1)=".",FALSE,TRUE)</formula>
    </cfRule>
    <cfRule type="expression" dxfId="2322" priority="1858">
      <formula>IF(RIGHT(TEXT(AM464,"0.#"),1)=".",TRUE,FALSE)</formula>
    </cfRule>
  </conditionalFormatting>
  <conditionalFormatting sqref="AU465">
    <cfRule type="expression" dxfId="2321" priority="1849">
      <formula>IF(RIGHT(TEXT(AU465,"0.#"),1)=".",FALSE,TRUE)</formula>
    </cfRule>
    <cfRule type="expression" dxfId="2320" priority="1850">
      <formula>IF(RIGHT(TEXT(AU465,"0.#"),1)=".",TRUE,FALSE)</formula>
    </cfRule>
  </conditionalFormatting>
  <conditionalFormatting sqref="AU463">
    <cfRule type="expression" dxfId="2319" priority="1853">
      <formula>IF(RIGHT(TEXT(AU463,"0.#"),1)=".",FALSE,TRUE)</formula>
    </cfRule>
    <cfRule type="expression" dxfId="2318" priority="1854">
      <formula>IF(RIGHT(TEXT(AU463,"0.#"),1)=".",TRUE,FALSE)</formula>
    </cfRule>
  </conditionalFormatting>
  <conditionalFormatting sqref="AU464">
    <cfRule type="expression" dxfId="2317" priority="1851">
      <formula>IF(RIGHT(TEXT(AU464,"0.#"),1)=".",FALSE,TRUE)</formula>
    </cfRule>
    <cfRule type="expression" dxfId="2316" priority="1852">
      <formula>IF(RIGHT(TEXT(AU464,"0.#"),1)=".",TRUE,FALSE)</formula>
    </cfRule>
  </conditionalFormatting>
  <conditionalFormatting sqref="AI465">
    <cfRule type="expression" dxfId="2315" priority="1843">
      <formula>IF(RIGHT(TEXT(AI465,"0.#"),1)=".",FALSE,TRUE)</formula>
    </cfRule>
    <cfRule type="expression" dxfId="2314" priority="1844">
      <formula>IF(RIGHT(TEXT(AI465,"0.#"),1)=".",TRUE,FALSE)</formula>
    </cfRule>
  </conditionalFormatting>
  <conditionalFormatting sqref="AI463">
    <cfRule type="expression" dxfId="2313" priority="1847">
      <formula>IF(RIGHT(TEXT(AI463,"0.#"),1)=".",FALSE,TRUE)</formula>
    </cfRule>
    <cfRule type="expression" dxfId="2312" priority="1848">
      <formula>IF(RIGHT(TEXT(AI463,"0.#"),1)=".",TRUE,FALSE)</formula>
    </cfRule>
  </conditionalFormatting>
  <conditionalFormatting sqref="AI464">
    <cfRule type="expression" dxfId="2311" priority="1845">
      <formula>IF(RIGHT(TEXT(AI464,"0.#"),1)=".",FALSE,TRUE)</formula>
    </cfRule>
    <cfRule type="expression" dxfId="2310" priority="1846">
      <formula>IF(RIGHT(TEXT(AI464,"0.#"),1)=".",TRUE,FALSE)</formula>
    </cfRule>
  </conditionalFormatting>
  <conditionalFormatting sqref="AQ463">
    <cfRule type="expression" dxfId="2309" priority="1837">
      <formula>IF(RIGHT(TEXT(AQ463,"0.#"),1)=".",FALSE,TRUE)</formula>
    </cfRule>
    <cfRule type="expression" dxfId="2308" priority="1838">
      <formula>IF(RIGHT(TEXT(AQ463,"0.#"),1)=".",TRUE,FALSE)</formula>
    </cfRule>
  </conditionalFormatting>
  <conditionalFormatting sqref="AQ464">
    <cfRule type="expression" dxfId="2307" priority="1841">
      <formula>IF(RIGHT(TEXT(AQ464,"0.#"),1)=".",FALSE,TRUE)</formula>
    </cfRule>
    <cfRule type="expression" dxfId="2306" priority="1842">
      <formula>IF(RIGHT(TEXT(AQ464,"0.#"),1)=".",TRUE,FALSE)</formula>
    </cfRule>
  </conditionalFormatting>
  <conditionalFormatting sqref="AQ465">
    <cfRule type="expression" dxfId="2305" priority="1839">
      <formula>IF(RIGHT(TEXT(AQ465,"0.#"),1)=".",FALSE,TRUE)</formula>
    </cfRule>
    <cfRule type="expression" dxfId="2304" priority="1840">
      <formula>IF(RIGHT(TEXT(AQ465,"0.#"),1)=".",TRUE,FALSE)</formula>
    </cfRule>
  </conditionalFormatting>
  <conditionalFormatting sqref="AE470">
    <cfRule type="expression" dxfId="2303" priority="1831">
      <formula>IF(RIGHT(TEXT(AE470,"0.#"),1)=".",FALSE,TRUE)</formula>
    </cfRule>
    <cfRule type="expression" dxfId="2302" priority="1832">
      <formula>IF(RIGHT(TEXT(AE470,"0.#"),1)=".",TRUE,FALSE)</formula>
    </cfRule>
  </conditionalFormatting>
  <conditionalFormatting sqref="AE468">
    <cfRule type="expression" dxfId="2301" priority="1835">
      <formula>IF(RIGHT(TEXT(AE468,"0.#"),1)=".",FALSE,TRUE)</formula>
    </cfRule>
    <cfRule type="expression" dxfId="2300" priority="1836">
      <formula>IF(RIGHT(TEXT(AE468,"0.#"),1)=".",TRUE,FALSE)</formula>
    </cfRule>
  </conditionalFormatting>
  <conditionalFormatting sqref="AE469">
    <cfRule type="expression" dxfId="2299" priority="1833">
      <formula>IF(RIGHT(TEXT(AE469,"0.#"),1)=".",FALSE,TRUE)</formula>
    </cfRule>
    <cfRule type="expression" dxfId="2298" priority="1834">
      <formula>IF(RIGHT(TEXT(AE469,"0.#"),1)=".",TRUE,FALSE)</formula>
    </cfRule>
  </conditionalFormatting>
  <conditionalFormatting sqref="AM470">
    <cfRule type="expression" dxfId="2297" priority="1825">
      <formula>IF(RIGHT(TEXT(AM470,"0.#"),1)=".",FALSE,TRUE)</formula>
    </cfRule>
    <cfRule type="expression" dxfId="2296" priority="1826">
      <formula>IF(RIGHT(TEXT(AM470,"0.#"),1)=".",TRUE,FALSE)</formula>
    </cfRule>
  </conditionalFormatting>
  <conditionalFormatting sqref="AM468">
    <cfRule type="expression" dxfId="2295" priority="1829">
      <formula>IF(RIGHT(TEXT(AM468,"0.#"),1)=".",FALSE,TRUE)</formula>
    </cfRule>
    <cfRule type="expression" dxfId="2294" priority="1830">
      <formula>IF(RIGHT(TEXT(AM468,"0.#"),1)=".",TRUE,FALSE)</formula>
    </cfRule>
  </conditionalFormatting>
  <conditionalFormatting sqref="AM469">
    <cfRule type="expression" dxfId="2293" priority="1827">
      <formula>IF(RIGHT(TEXT(AM469,"0.#"),1)=".",FALSE,TRUE)</formula>
    </cfRule>
    <cfRule type="expression" dxfId="2292" priority="1828">
      <formula>IF(RIGHT(TEXT(AM469,"0.#"),1)=".",TRUE,FALSE)</formula>
    </cfRule>
  </conditionalFormatting>
  <conditionalFormatting sqref="AU470">
    <cfRule type="expression" dxfId="2291" priority="1819">
      <formula>IF(RIGHT(TEXT(AU470,"0.#"),1)=".",FALSE,TRUE)</formula>
    </cfRule>
    <cfRule type="expression" dxfId="2290" priority="1820">
      <formula>IF(RIGHT(TEXT(AU470,"0.#"),1)=".",TRUE,FALSE)</formula>
    </cfRule>
  </conditionalFormatting>
  <conditionalFormatting sqref="AU468">
    <cfRule type="expression" dxfId="2289" priority="1823">
      <formula>IF(RIGHT(TEXT(AU468,"0.#"),1)=".",FALSE,TRUE)</formula>
    </cfRule>
    <cfRule type="expression" dxfId="2288" priority="1824">
      <formula>IF(RIGHT(TEXT(AU468,"0.#"),1)=".",TRUE,FALSE)</formula>
    </cfRule>
  </conditionalFormatting>
  <conditionalFormatting sqref="AU469">
    <cfRule type="expression" dxfId="2287" priority="1821">
      <formula>IF(RIGHT(TEXT(AU469,"0.#"),1)=".",FALSE,TRUE)</formula>
    </cfRule>
    <cfRule type="expression" dxfId="2286" priority="1822">
      <formula>IF(RIGHT(TEXT(AU469,"0.#"),1)=".",TRUE,FALSE)</formula>
    </cfRule>
  </conditionalFormatting>
  <conditionalFormatting sqref="AI470">
    <cfRule type="expression" dxfId="2285" priority="1813">
      <formula>IF(RIGHT(TEXT(AI470,"0.#"),1)=".",FALSE,TRUE)</formula>
    </cfRule>
    <cfRule type="expression" dxfId="2284" priority="1814">
      <formula>IF(RIGHT(TEXT(AI470,"0.#"),1)=".",TRUE,FALSE)</formula>
    </cfRule>
  </conditionalFormatting>
  <conditionalFormatting sqref="AI468">
    <cfRule type="expression" dxfId="2283" priority="1817">
      <formula>IF(RIGHT(TEXT(AI468,"0.#"),1)=".",FALSE,TRUE)</formula>
    </cfRule>
    <cfRule type="expression" dxfId="2282" priority="1818">
      <formula>IF(RIGHT(TEXT(AI468,"0.#"),1)=".",TRUE,FALSE)</formula>
    </cfRule>
  </conditionalFormatting>
  <conditionalFormatting sqref="AI469">
    <cfRule type="expression" dxfId="2281" priority="1815">
      <formula>IF(RIGHT(TEXT(AI469,"0.#"),1)=".",FALSE,TRUE)</formula>
    </cfRule>
    <cfRule type="expression" dxfId="2280" priority="1816">
      <formula>IF(RIGHT(TEXT(AI469,"0.#"),1)=".",TRUE,FALSE)</formula>
    </cfRule>
  </conditionalFormatting>
  <conditionalFormatting sqref="AQ468">
    <cfRule type="expression" dxfId="2279" priority="1807">
      <formula>IF(RIGHT(TEXT(AQ468,"0.#"),1)=".",FALSE,TRUE)</formula>
    </cfRule>
    <cfRule type="expression" dxfId="2278" priority="1808">
      <formula>IF(RIGHT(TEXT(AQ468,"0.#"),1)=".",TRUE,FALSE)</formula>
    </cfRule>
  </conditionalFormatting>
  <conditionalFormatting sqref="AQ469">
    <cfRule type="expression" dxfId="2277" priority="1811">
      <formula>IF(RIGHT(TEXT(AQ469,"0.#"),1)=".",FALSE,TRUE)</formula>
    </cfRule>
    <cfRule type="expression" dxfId="2276" priority="1812">
      <formula>IF(RIGHT(TEXT(AQ469,"0.#"),1)=".",TRUE,FALSE)</formula>
    </cfRule>
  </conditionalFormatting>
  <conditionalFormatting sqref="AQ470">
    <cfRule type="expression" dxfId="2275" priority="1809">
      <formula>IF(RIGHT(TEXT(AQ470,"0.#"),1)=".",FALSE,TRUE)</formula>
    </cfRule>
    <cfRule type="expression" dxfId="2274" priority="1810">
      <formula>IF(RIGHT(TEXT(AQ470,"0.#"),1)=".",TRUE,FALSE)</formula>
    </cfRule>
  </conditionalFormatting>
  <conditionalFormatting sqref="AE475">
    <cfRule type="expression" dxfId="2273" priority="1801">
      <formula>IF(RIGHT(TEXT(AE475,"0.#"),1)=".",FALSE,TRUE)</formula>
    </cfRule>
    <cfRule type="expression" dxfId="2272" priority="1802">
      <formula>IF(RIGHT(TEXT(AE475,"0.#"),1)=".",TRUE,FALSE)</formula>
    </cfRule>
  </conditionalFormatting>
  <conditionalFormatting sqref="AE473">
    <cfRule type="expression" dxfId="2271" priority="1805">
      <formula>IF(RIGHT(TEXT(AE473,"0.#"),1)=".",FALSE,TRUE)</formula>
    </cfRule>
    <cfRule type="expression" dxfId="2270" priority="1806">
      <formula>IF(RIGHT(TEXT(AE473,"0.#"),1)=".",TRUE,FALSE)</formula>
    </cfRule>
  </conditionalFormatting>
  <conditionalFormatting sqref="AE474">
    <cfRule type="expression" dxfId="2269" priority="1803">
      <formula>IF(RIGHT(TEXT(AE474,"0.#"),1)=".",FALSE,TRUE)</formula>
    </cfRule>
    <cfRule type="expression" dxfId="2268" priority="1804">
      <formula>IF(RIGHT(TEXT(AE474,"0.#"),1)=".",TRUE,FALSE)</formula>
    </cfRule>
  </conditionalFormatting>
  <conditionalFormatting sqref="AM475">
    <cfRule type="expression" dxfId="2267" priority="1795">
      <formula>IF(RIGHT(TEXT(AM475,"0.#"),1)=".",FALSE,TRUE)</formula>
    </cfRule>
    <cfRule type="expression" dxfId="2266" priority="1796">
      <formula>IF(RIGHT(TEXT(AM475,"0.#"),1)=".",TRUE,FALSE)</formula>
    </cfRule>
  </conditionalFormatting>
  <conditionalFormatting sqref="AM473">
    <cfRule type="expression" dxfId="2265" priority="1799">
      <formula>IF(RIGHT(TEXT(AM473,"0.#"),1)=".",FALSE,TRUE)</formula>
    </cfRule>
    <cfRule type="expression" dxfId="2264" priority="1800">
      <formula>IF(RIGHT(TEXT(AM473,"0.#"),1)=".",TRUE,FALSE)</formula>
    </cfRule>
  </conditionalFormatting>
  <conditionalFormatting sqref="AM474">
    <cfRule type="expression" dxfId="2263" priority="1797">
      <formula>IF(RIGHT(TEXT(AM474,"0.#"),1)=".",FALSE,TRUE)</formula>
    </cfRule>
    <cfRule type="expression" dxfId="2262" priority="1798">
      <formula>IF(RIGHT(TEXT(AM474,"0.#"),1)=".",TRUE,FALSE)</formula>
    </cfRule>
  </conditionalFormatting>
  <conditionalFormatting sqref="AU475">
    <cfRule type="expression" dxfId="2261" priority="1789">
      <formula>IF(RIGHT(TEXT(AU475,"0.#"),1)=".",FALSE,TRUE)</formula>
    </cfRule>
    <cfRule type="expression" dxfId="2260" priority="1790">
      <formula>IF(RIGHT(TEXT(AU475,"0.#"),1)=".",TRUE,FALSE)</formula>
    </cfRule>
  </conditionalFormatting>
  <conditionalFormatting sqref="AU473">
    <cfRule type="expression" dxfId="2259" priority="1793">
      <formula>IF(RIGHT(TEXT(AU473,"0.#"),1)=".",FALSE,TRUE)</formula>
    </cfRule>
    <cfRule type="expression" dxfId="2258" priority="1794">
      <formula>IF(RIGHT(TEXT(AU473,"0.#"),1)=".",TRUE,FALSE)</formula>
    </cfRule>
  </conditionalFormatting>
  <conditionalFormatting sqref="AU474">
    <cfRule type="expression" dxfId="2257" priority="1791">
      <formula>IF(RIGHT(TEXT(AU474,"0.#"),1)=".",FALSE,TRUE)</formula>
    </cfRule>
    <cfRule type="expression" dxfId="2256" priority="1792">
      <formula>IF(RIGHT(TEXT(AU474,"0.#"),1)=".",TRUE,FALSE)</formula>
    </cfRule>
  </conditionalFormatting>
  <conditionalFormatting sqref="AI475">
    <cfRule type="expression" dxfId="2255" priority="1783">
      <formula>IF(RIGHT(TEXT(AI475,"0.#"),1)=".",FALSE,TRUE)</formula>
    </cfRule>
    <cfRule type="expression" dxfId="2254" priority="1784">
      <formula>IF(RIGHT(TEXT(AI475,"0.#"),1)=".",TRUE,FALSE)</formula>
    </cfRule>
  </conditionalFormatting>
  <conditionalFormatting sqref="AI473">
    <cfRule type="expression" dxfId="2253" priority="1787">
      <formula>IF(RIGHT(TEXT(AI473,"0.#"),1)=".",FALSE,TRUE)</formula>
    </cfRule>
    <cfRule type="expression" dxfId="2252" priority="1788">
      <formula>IF(RIGHT(TEXT(AI473,"0.#"),1)=".",TRUE,FALSE)</formula>
    </cfRule>
  </conditionalFormatting>
  <conditionalFormatting sqref="AI474">
    <cfRule type="expression" dxfId="2251" priority="1785">
      <formula>IF(RIGHT(TEXT(AI474,"0.#"),1)=".",FALSE,TRUE)</formula>
    </cfRule>
    <cfRule type="expression" dxfId="2250" priority="1786">
      <formula>IF(RIGHT(TEXT(AI474,"0.#"),1)=".",TRUE,FALSE)</formula>
    </cfRule>
  </conditionalFormatting>
  <conditionalFormatting sqref="AQ473">
    <cfRule type="expression" dxfId="2249" priority="1777">
      <formula>IF(RIGHT(TEXT(AQ473,"0.#"),1)=".",FALSE,TRUE)</formula>
    </cfRule>
    <cfRule type="expression" dxfId="2248" priority="1778">
      <formula>IF(RIGHT(TEXT(AQ473,"0.#"),1)=".",TRUE,FALSE)</formula>
    </cfRule>
  </conditionalFormatting>
  <conditionalFormatting sqref="AQ474">
    <cfRule type="expression" dxfId="2247" priority="1781">
      <formula>IF(RIGHT(TEXT(AQ474,"0.#"),1)=".",FALSE,TRUE)</formula>
    </cfRule>
    <cfRule type="expression" dxfId="2246" priority="1782">
      <formula>IF(RIGHT(TEXT(AQ474,"0.#"),1)=".",TRUE,FALSE)</formula>
    </cfRule>
  </conditionalFormatting>
  <conditionalFormatting sqref="AQ475">
    <cfRule type="expression" dxfId="2245" priority="1779">
      <formula>IF(RIGHT(TEXT(AQ475,"0.#"),1)=".",FALSE,TRUE)</formula>
    </cfRule>
    <cfRule type="expression" dxfId="2244" priority="1780">
      <formula>IF(RIGHT(TEXT(AQ475,"0.#"),1)=".",TRUE,FALSE)</formula>
    </cfRule>
  </conditionalFormatting>
  <conditionalFormatting sqref="AE480">
    <cfRule type="expression" dxfId="2243" priority="1771">
      <formula>IF(RIGHT(TEXT(AE480,"0.#"),1)=".",FALSE,TRUE)</formula>
    </cfRule>
    <cfRule type="expression" dxfId="2242" priority="1772">
      <formula>IF(RIGHT(TEXT(AE480,"0.#"),1)=".",TRUE,FALSE)</formula>
    </cfRule>
  </conditionalFormatting>
  <conditionalFormatting sqref="AE478">
    <cfRule type="expression" dxfId="2241" priority="1775">
      <formula>IF(RIGHT(TEXT(AE478,"0.#"),1)=".",FALSE,TRUE)</formula>
    </cfRule>
    <cfRule type="expression" dxfId="2240" priority="1776">
      <formula>IF(RIGHT(TEXT(AE478,"0.#"),1)=".",TRUE,FALSE)</formula>
    </cfRule>
  </conditionalFormatting>
  <conditionalFormatting sqref="AE479">
    <cfRule type="expression" dxfId="2239" priority="1773">
      <formula>IF(RIGHT(TEXT(AE479,"0.#"),1)=".",FALSE,TRUE)</formula>
    </cfRule>
    <cfRule type="expression" dxfId="2238" priority="1774">
      <formula>IF(RIGHT(TEXT(AE479,"0.#"),1)=".",TRUE,FALSE)</formula>
    </cfRule>
  </conditionalFormatting>
  <conditionalFormatting sqref="AM480">
    <cfRule type="expression" dxfId="2237" priority="1765">
      <formula>IF(RIGHT(TEXT(AM480,"0.#"),1)=".",FALSE,TRUE)</formula>
    </cfRule>
    <cfRule type="expression" dxfId="2236" priority="1766">
      <formula>IF(RIGHT(TEXT(AM480,"0.#"),1)=".",TRUE,FALSE)</formula>
    </cfRule>
  </conditionalFormatting>
  <conditionalFormatting sqref="AM478">
    <cfRule type="expression" dxfId="2235" priority="1769">
      <formula>IF(RIGHT(TEXT(AM478,"0.#"),1)=".",FALSE,TRUE)</formula>
    </cfRule>
    <cfRule type="expression" dxfId="2234" priority="1770">
      <formula>IF(RIGHT(TEXT(AM478,"0.#"),1)=".",TRUE,FALSE)</formula>
    </cfRule>
  </conditionalFormatting>
  <conditionalFormatting sqref="AM479">
    <cfRule type="expression" dxfId="2233" priority="1767">
      <formula>IF(RIGHT(TEXT(AM479,"0.#"),1)=".",FALSE,TRUE)</formula>
    </cfRule>
    <cfRule type="expression" dxfId="2232" priority="1768">
      <formula>IF(RIGHT(TEXT(AM479,"0.#"),1)=".",TRUE,FALSE)</formula>
    </cfRule>
  </conditionalFormatting>
  <conditionalFormatting sqref="AU480">
    <cfRule type="expression" dxfId="2231" priority="1759">
      <formula>IF(RIGHT(TEXT(AU480,"0.#"),1)=".",FALSE,TRUE)</formula>
    </cfRule>
    <cfRule type="expression" dxfId="2230" priority="1760">
      <formula>IF(RIGHT(TEXT(AU480,"0.#"),1)=".",TRUE,FALSE)</formula>
    </cfRule>
  </conditionalFormatting>
  <conditionalFormatting sqref="AU478">
    <cfRule type="expression" dxfId="2229" priority="1763">
      <formula>IF(RIGHT(TEXT(AU478,"0.#"),1)=".",FALSE,TRUE)</formula>
    </cfRule>
    <cfRule type="expression" dxfId="2228" priority="1764">
      <formula>IF(RIGHT(TEXT(AU478,"0.#"),1)=".",TRUE,FALSE)</formula>
    </cfRule>
  </conditionalFormatting>
  <conditionalFormatting sqref="AU479">
    <cfRule type="expression" dxfId="2227" priority="1761">
      <formula>IF(RIGHT(TEXT(AU479,"0.#"),1)=".",FALSE,TRUE)</formula>
    </cfRule>
    <cfRule type="expression" dxfId="2226" priority="1762">
      <formula>IF(RIGHT(TEXT(AU479,"0.#"),1)=".",TRUE,FALSE)</formula>
    </cfRule>
  </conditionalFormatting>
  <conditionalFormatting sqref="AI480">
    <cfRule type="expression" dxfId="2225" priority="1753">
      <formula>IF(RIGHT(TEXT(AI480,"0.#"),1)=".",FALSE,TRUE)</formula>
    </cfRule>
    <cfRule type="expression" dxfId="2224" priority="1754">
      <formula>IF(RIGHT(TEXT(AI480,"0.#"),1)=".",TRUE,FALSE)</formula>
    </cfRule>
  </conditionalFormatting>
  <conditionalFormatting sqref="AI478">
    <cfRule type="expression" dxfId="2223" priority="1757">
      <formula>IF(RIGHT(TEXT(AI478,"0.#"),1)=".",FALSE,TRUE)</formula>
    </cfRule>
    <cfRule type="expression" dxfId="2222" priority="1758">
      <formula>IF(RIGHT(TEXT(AI478,"0.#"),1)=".",TRUE,FALSE)</formula>
    </cfRule>
  </conditionalFormatting>
  <conditionalFormatting sqref="AI479">
    <cfRule type="expression" dxfId="2221" priority="1755">
      <formula>IF(RIGHT(TEXT(AI479,"0.#"),1)=".",FALSE,TRUE)</formula>
    </cfRule>
    <cfRule type="expression" dxfId="2220" priority="1756">
      <formula>IF(RIGHT(TEXT(AI479,"0.#"),1)=".",TRUE,FALSE)</formula>
    </cfRule>
  </conditionalFormatting>
  <conditionalFormatting sqref="AQ478">
    <cfRule type="expression" dxfId="2219" priority="1747">
      <formula>IF(RIGHT(TEXT(AQ478,"0.#"),1)=".",FALSE,TRUE)</formula>
    </cfRule>
    <cfRule type="expression" dxfId="2218" priority="1748">
      <formula>IF(RIGHT(TEXT(AQ478,"0.#"),1)=".",TRUE,FALSE)</formula>
    </cfRule>
  </conditionalFormatting>
  <conditionalFormatting sqref="AQ479">
    <cfRule type="expression" dxfId="2217" priority="1751">
      <formula>IF(RIGHT(TEXT(AQ479,"0.#"),1)=".",FALSE,TRUE)</formula>
    </cfRule>
    <cfRule type="expression" dxfId="2216" priority="1752">
      <formula>IF(RIGHT(TEXT(AQ479,"0.#"),1)=".",TRUE,FALSE)</formula>
    </cfRule>
  </conditionalFormatting>
  <conditionalFormatting sqref="AQ480">
    <cfRule type="expression" dxfId="2215" priority="1749">
      <formula>IF(RIGHT(TEXT(AQ480,"0.#"),1)=".",FALSE,TRUE)</formula>
    </cfRule>
    <cfRule type="expression" dxfId="2214" priority="1750">
      <formula>IF(RIGHT(TEXT(AQ480,"0.#"),1)=".",TRUE,FALSE)</formula>
    </cfRule>
  </conditionalFormatting>
  <conditionalFormatting sqref="AM47">
    <cfRule type="expression" dxfId="2213" priority="2041">
      <formula>IF(RIGHT(TEXT(AM47,"0.#"),1)=".",FALSE,TRUE)</formula>
    </cfRule>
    <cfRule type="expression" dxfId="2212" priority="2042">
      <formula>IF(RIGHT(TEXT(AM47,"0.#"),1)=".",TRUE,FALSE)</formula>
    </cfRule>
  </conditionalFormatting>
  <conditionalFormatting sqref="AI46">
    <cfRule type="expression" dxfId="2211" priority="2045">
      <formula>IF(RIGHT(TEXT(AI46,"0.#"),1)=".",FALSE,TRUE)</formula>
    </cfRule>
    <cfRule type="expression" dxfId="2210" priority="2046">
      <formula>IF(RIGHT(TEXT(AI46,"0.#"),1)=".",TRUE,FALSE)</formula>
    </cfRule>
  </conditionalFormatting>
  <conditionalFormatting sqref="AM46">
    <cfRule type="expression" dxfId="2209" priority="2043">
      <formula>IF(RIGHT(TEXT(AM46,"0.#"),1)=".",FALSE,TRUE)</formula>
    </cfRule>
    <cfRule type="expression" dxfId="2208" priority="2044">
      <formula>IF(RIGHT(TEXT(AM46,"0.#"),1)=".",TRUE,FALSE)</formula>
    </cfRule>
  </conditionalFormatting>
  <conditionalFormatting sqref="AU46:AU47">
    <cfRule type="expression" dxfId="2207" priority="2035">
      <formula>IF(RIGHT(TEXT(AU46,"0.#"),1)=".",FALSE,TRUE)</formula>
    </cfRule>
    <cfRule type="expression" dxfId="2206" priority="2036">
      <formula>IF(RIGHT(TEXT(AU46,"0.#"),1)=".",TRUE,FALSE)</formula>
    </cfRule>
  </conditionalFormatting>
  <conditionalFormatting sqref="AM48">
    <cfRule type="expression" dxfId="2205" priority="2039">
      <formula>IF(RIGHT(TEXT(AM48,"0.#"),1)=".",FALSE,TRUE)</formula>
    </cfRule>
    <cfRule type="expression" dxfId="2204" priority="2040">
      <formula>IF(RIGHT(TEXT(AM48,"0.#"),1)=".",TRUE,FALSE)</formula>
    </cfRule>
  </conditionalFormatting>
  <conditionalFormatting sqref="AQ46:AQ48">
    <cfRule type="expression" dxfId="2203" priority="2037">
      <formula>IF(RIGHT(TEXT(AQ46,"0.#"),1)=".",FALSE,TRUE)</formula>
    </cfRule>
    <cfRule type="expression" dxfId="2202" priority="2038">
      <formula>IF(RIGHT(TEXT(AQ46,"0.#"),1)=".",TRUE,FALSE)</formula>
    </cfRule>
  </conditionalFormatting>
  <conditionalFormatting sqref="AE146:AE147 AI146:AI147 AM146:AM147 AQ146:AQ147 AU146:AU147">
    <cfRule type="expression" dxfId="2201" priority="2029">
      <formula>IF(RIGHT(TEXT(AE146,"0.#"),1)=".",FALSE,TRUE)</formula>
    </cfRule>
    <cfRule type="expression" dxfId="2200" priority="2030">
      <formula>IF(RIGHT(TEXT(AE146,"0.#"),1)=".",TRUE,FALSE)</formula>
    </cfRule>
  </conditionalFormatting>
  <conditionalFormatting sqref="AE142:AE143 AI142:AI143 AM142:AM143 AQ142:AQ143 AU142:AU143">
    <cfRule type="expression" dxfId="2199" priority="2031">
      <formula>IF(RIGHT(TEXT(AE142,"0.#"),1)=".",FALSE,TRUE)</formula>
    </cfRule>
    <cfRule type="expression" dxfId="2198" priority="2032">
      <formula>IF(RIGHT(TEXT(AE142,"0.#"),1)=".",TRUE,FALSE)</formula>
    </cfRule>
  </conditionalFormatting>
  <conditionalFormatting sqref="AE150:AE151 AI150:AI151 AM150:AM151 AQ150:AQ151 AU150:AU151">
    <cfRule type="expression" dxfId="2197" priority="2027">
      <formula>IF(RIGHT(TEXT(AE150,"0.#"),1)=".",FALSE,TRUE)</formula>
    </cfRule>
    <cfRule type="expression" dxfId="2196" priority="2028">
      <formula>IF(RIGHT(TEXT(AE150,"0.#"),1)=".",TRUE,FALSE)</formula>
    </cfRule>
  </conditionalFormatting>
  <conditionalFormatting sqref="AE210:AE211 AI210:AI211 AM210:AM211 AQ210:AQ211 AU210:AU211">
    <cfRule type="expression" dxfId="2195" priority="2017">
      <formula>IF(RIGHT(TEXT(AE210,"0.#"),1)=".",FALSE,TRUE)</formula>
    </cfRule>
    <cfRule type="expression" dxfId="2194" priority="2018">
      <formula>IF(RIGHT(TEXT(AE210,"0.#"),1)=".",TRUE,FALSE)</formula>
    </cfRule>
  </conditionalFormatting>
  <conditionalFormatting sqref="AE202:AE203 AI202:AI203 AM202:AM203 AQ202:AQ203 AU202:AU203">
    <cfRule type="expression" dxfId="2193" priority="2021">
      <formula>IF(RIGHT(TEXT(AE202,"0.#"),1)=".",FALSE,TRUE)</formula>
    </cfRule>
    <cfRule type="expression" dxfId="2192" priority="2022">
      <formula>IF(RIGHT(TEXT(AE202,"0.#"),1)=".",TRUE,FALSE)</formula>
    </cfRule>
  </conditionalFormatting>
  <conditionalFormatting sqref="AE206:AE207 AI206:AI207 AM206:AM207 AQ206:AQ207 AU206:AU207">
    <cfRule type="expression" dxfId="2191" priority="2019">
      <formula>IF(RIGHT(TEXT(AE206,"0.#"),1)=".",FALSE,TRUE)</formula>
    </cfRule>
    <cfRule type="expression" dxfId="2190" priority="2020">
      <formula>IF(RIGHT(TEXT(AE206,"0.#"),1)=".",TRUE,FALSE)</formula>
    </cfRule>
  </conditionalFormatting>
  <conditionalFormatting sqref="AE262:AE263 AI262:AI263 AM262:AM263 AQ262:AQ263 AU262:AU263">
    <cfRule type="expression" dxfId="2189" priority="2011">
      <formula>IF(RIGHT(TEXT(AE262,"0.#"),1)=".",FALSE,TRUE)</formula>
    </cfRule>
    <cfRule type="expression" dxfId="2188" priority="2012">
      <formula>IF(RIGHT(TEXT(AE262,"0.#"),1)=".",TRUE,FALSE)</formula>
    </cfRule>
  </conditionalFormatting>
  <conditionalFormatting sqref="AE254:AE255 AI254:AI255 AM254:AM255 AQ254:AQ255 AU254:AU255">
    <cfRule type="expression" dxfId="2187" priority="2015">
      <formula>IF(RIGHT(TEXT(AE254,"0.#"),1)=".",FALSE,TRUE)</formula>
    </cfRule>
    <cfRule type="expression" dxfId="2186" priority="2016">
      <formula>IF(RIGHT(TEXT(AE254,"0.#"),1)=".",TRUE,FALSE)</formula>
    </cfRule>
  </conditionalFormatting>
  <conditionalFormatting sqref="AE258:AE259 AI258:AI259 AM258:AM259 AQ258:AQ259 AU258:AU259">
    <cfRule type="expression" dxfId="2185" priority="2013">
      <formula>IF(RIGHT(TEXT(AE258,"0.#"),1)=".",FALSE,TRUE)</formula>
    </cfRule>
    <cfRule type="expression" dxfId="2184" priority="2014">
      <formula>IF(RIGHT(TEXT(AE258,"0.#"),1)=".",TRUE,FALSE)</formula>
    </cfRule>
  </conditionalFormatting>
  <conditionalFormatting sqref="AE314:AE315 AI314:AI315 AM314:AM315 AQ314:AQ315 AU314:AU315">
    <cfRule type="expression" dxfId="2183" priority="2005">
      <formula>IF(RIGHT(TEXT(AE314,"0.#"),1)=".",FALSE,TRUE)</formula>
    </cfRule>
    <cfRule type="expression" dxfId="2182" priority="2006">
      <formula>IF(RIGHT(TEXT(AE314,"0.#"),1)=".",TRUE,FALSE)</formula>
    </cfRule>
  </conditionalFormatting>
  <conditionalFormatting sqref="AE266:AE267 AI266:AI267 AM266:AM267 AQ266:AQ267 AU266:AU267">
    <cfRule type="expression" dxfId="2181" priority="2009">
      <formula>IF(RIGHT(TEXT(AE266,"0.#"),1)=".",FALSE,TRUE)</formula>
    </cfRule>
    <cfRule type="expression" dxfId="2180" priority="2010">
      <formula>IF(RIGHT(TEXT(AE266,"0.#"),1)=".",TRUE,FALSE)</formula>
    </cfRule>
  </conditionalFormatting>
  <conditionalFormatting sqref="AE270:AE271 AI270:AI271 AM270:AM271 AQ270:AQ271 AU270:AU271">
    <cfRule type="expression" dxfId="2179" priority="2007">
      <formula>IF(RIGHT(TEXT(AE270,"0.#"),1)=".",FALSE,TRUE)</formula>
    </cfRule>
    <cfRule type="expression" dxfId="2178" priority="2008">
      <formula>IF(RIGHT(TEXT(AE270,"0.#"),1)=".",TRUE,FALSE)</formula>
    </cfRule>
  </conditionalFormatting>
  <conditionalFormatting sqref="AE326:AE327 AI326:AI327 AM326:AM327 AQ326:AQ327 AU326:AU327">
    <cfRule type="expression" dxfId="2177" priority="1999">
      <formula>IF(RIGHT(TEXT(AE326,"0.#"),1)=".",FALSE,TRUE)</formula>
    </cfRule>
    <cfRule type="expression" dxfId="2176" priority="2000">
      <formula>IF(RIGHT(TEXT(AE326,"0.#"),1)=".",TRUE,FALSE)</formula>
    </cfRule>
  </conditionalFormatting>
  <conditionalFormatting sqref="AE318:AE319 AI318:AI319 AM318:AM319 AQ318:AQ319 AU318:AU319">
    <cfRule type="expression" dxfId="2175" priority="2003">
      <formula>IF(RIGHT(TEXT(AE318,"0.#"),1)=".",FALSE,TRUE)</formula>
    </cfRule>
    <cfRule type="expression" dxfId="2174" priority="2004">
      <formula>IF(RIGHT(TEXT(AE318,"0.#"),1)=".",TRUE,FALSE)</formula>
    </cfRule>
  </conditionalFormatting>
  <conditionalFormatting sqref="AE322:AE323 AI322:AI323 AM322:AM323 AQ322:AQ323 AU322:AU323">
    <cfRule type="expression" dxfId="2173" priority="2001">
      <formula>IF(RIGHT(TEXT(AE322,"0.#"),1)=".",FALSE,TRUE)</formula>
    </cfRule>
    <cfRule type="expression" dxfId="2172" priority="2002">
      <formula>IF(RIGHT(TEXT(AE322,"0.#"),1)=".",TRUE,FALSE)</formula>
    </cfRule>
  </conditionalFormatting>
  <conditionalFormatting sqref="AE378:AE379 AI378:AI379 AM378:AM379 AQ378:AQ379 AU378:AU379">
    <cfRule type="expression" dxfId="2171" priority="1993">
      <formula>IF(RIGHT(TEXT(AE378,"0.#"),1)=".",FALSE,TRUE)</formula>
    </cfRule>
    <cfRule type="expression" dxfId="2170" priority="1994">
      <formula>IF(RIGHT(TEXT(AE378,"0.#"),1)=".",TRUE,FALSE)</formula>
    </cfRule>
  </conditionalFormatting>
  <conditionalFormatting sqref="AE330:AE331 AI330:AI331 AM330:AM331 AQ330:AQ331 AU330:AU331">
    <cfRule type="expression" dxfId="2169" priority="1997">
      <formula>IF(RIGHT(TEXT(AE330,"0.#"),1)=".",FALSE,TRUE)</formula>
    </cfRule>
    <cfRule type="expression" dxfId="2168" priority="1998">
      <formula>IF(RIGHT(TEXT(AE330,"0.#"),1)=".",TRUE,FALSE)</formula>
    </cfRule>
  </conditionalFormatting>
  <conditionalFormatting sqref="AE374:AE375 AI374:AI375 AM374:AM375 AQ374:AQ375 AU374:AU375">
    <cfRule type="expression" dxfId="2167" priority="1995">
      <formula>IF(RIGHT(TEXT(AE374,"0.#"),1)=".",FALSE,TRUE)</formula>
    </cfRule>
    <cfRule type="expression" dxfId="2166" priority="1996">
      <formula>IF(RIGHT(TEXT(AE374,"0.#"),1)=".",TRUE,FALSE)</formula>
    </cfRule>
  </conditionalFormatting>
  <conditionalFormatting sqref="AE390:AE391 AI390:AI391 AM390:AM391 AQ390:AQ391 AU390:AU391">
    <cfRule type="expression" dxfId="2165" priority="1987">
      <formula>IF(RIGHT(TEXT(AE390,"0.#"),1)=".",FALSE,TRUE)</formula>
    </cfRule>
    <cfRule type="expression" dxfId="2164" priority="1988">
      <formula>IF(RIGHT(TEXT(AE390,"0.#"),1)=".",TRUE,FALSE)</formula>
    </cfRule>
  </conditionalFormatting>
  <conditionalFormatting sqref="AE382:AE383 AI382:AI383 AM382:AM383 AQ382:AQ383 AU382:AU383">
    <cfRule type="expression" dxfId="2163" priority="1991">
      <formula>IF(RIGHT(TEXT(AE382,"0.#"),1)=".",FALSE,TRUE)</formula>
    </cfRule>
    <cfRule type="expression" dxfId="2162" priority="1992">
      <formula>IF(RIGHT(TEXT(AE382,"0.#"),1)=".",TRUE,FALSE)</formula>
    </cfRule>
  </conditionalFormatting>
  <conditionalFormatting sqref="AE386:AE387 AI386:AI387 AM386:AM387 AQ386:AQ387 AU386:AU387">
    <cfRule type="expression" dxfId="2161" priority="1989">
      <formula>IF(RIGHT(TEXT(AE386,"0.#"),1)=".",FALSE,TRUE)</formula>
    </cfRule>
    <cfRule type="expression" dxfId="2160" priority="1990">
      <formula>IF(RIGHT(TEXT(AE386,"0.#"),1)=".",TRUE,FALSE)</formula>
    </cfRule>
  </conditionalFormatting>
  <conditionalFormatting sqref="AE440">
    <cfRule type="expression" dxfId="2159" priority="1981">
      <formula>IF(RIGHT(TEXT(AE440,"0.#"),1)=".",FALSE,TRUE)</formula>
    </cfRule>
    <cfRule type="expression" dxfId="2158" priority="1982">
      <formula>IF(RIGHT(TEXT(AE440,"0.#"),1)=".",TRUE,FALSE)</formula>
    </cfRule>
  </conditionalFormatting>
  <conditionalFormatting sqref="AE438">
    <cfRule type="expression" dxfId="2157" priority="1985">
      <formula>IF(RIGHT(TEXT(AE438,"0.#"),1)=".",FALSE,TRUE)</formula>
    </cfRule>
    <cfRule type="expression" dxfId="2156" priority="1986">
      <formula>IF(RIGHT(TEXT(AE438,"0.#"),1)=".",TRUE,FALSE)</formula>
    </cfRule>
  </conditionalFormatting>
  <conditionalFormatting sqref="AE439">
    <cfRule type="expression" dxfId="2155" priority="1983">
      <formula>IF(RIGHT(TEXT(AE439,"0.#"),1)=".",FALSE,TRUE)</formula>
    </cfRule>
    <cfRule type="expression" dxfId="2154" priority="1984">
      <formula>IF(RIGHT(TEXT(AE439,"0.#"),1)=".",TRUE,FALSE)</formula>
    </cfRule>
  </conditionalFormatting>
  <conditionalFormatting sqref="AM440">
    <cfRule type="expression" dxfId="2153" priority="1975">
      <formula>IF(RIGHT(TEXT(AM440,"0.#"),1)=".",FALSE,TRUE)</formula>
    </cfRule>
    <cfRule type="expression" dxfId="2152" priority="1976">
      <formula>IF(RIGHT(TEXT(AM440,"0.#"),1)=".",TRUE,FALSE)</formula>
    </cfRule>
  </conditionalFormatting>
  <conditionalFormatting sqref="AM438">
    <cfRule type="expression" dxfId="2151" priority="1979">
      <formula>IF(RIGHT(TEXT(AM438,"0.#"),1)=".",FALSE,TRUE)</formula>
    </cfRule>
    <cfRule type="expression" dxfId="2150" priority="1980">
      <formula>IF(RIGHT(TEXT(AM438,"0.#"),1)=".",TRUE,FALSE)</formula>
    </cfRule>
  </conditionalFormatting>
  <conditionalFormatting sqref="AM439">
    <cfRule type="expression" dxfId="2149" priority="1977">
      <formula>IF(RIGHT(TEXT(AM439,"0.#"),1)=".",FALSE,TRUE)</formula>
    </cfRule>
    <cfRule type="expression" dxfId="2148" priority="1978">
      <formula>IF(RIGHT(TEXT(AM439,"0.#"),1)=".",TRUE,FALSE)</formula>
    </cfRule>
  </conditionalFormatting>
  <conditionalFormatting sqref="AU440">
    <cfRule type="expression" dxfId="2147" priority="1969">
      <formula>IF(RIGHT(TEXT(AU440,"0.#"),1)=".",FALSE,TRUE)</formula>
    </cfRule>
    <cfRule type="expression" dxfId="2146" priority="1970">
      <formula>IF(RIGHT(TEXT(AU440,"0.#"),1)=".",TRUE,FALSE)</formula>
    </cfRule>
  </conditionalFormatting>
  <conditionalFormatting sqref="AU438">
    <cfRule type="expression" dxfId="2145" priority="1973">
      <formula>IF(RIGHT(TEXT(AU438,"0.#"),1)=".",FALSE,TRUE)</formula>
    </cfRule>
    <cfRule type="expression" dxfId="2144" priority="1974">
      <formula>IF(RIGHT(TEXT(AU438,"0.#"),1)=".",TRUE,FALSE)</formula>
    </cfRule>
  </conditionalFormatting>
  <conditionalFormatting sqref="AU439">
    <cfRule type="expression" dxfId="2143" priority="1971">
      <formula>IF(RIGHT(TEXT(AU439,"0.#"),1)=".",FALSE,TRUE)</formula>
    </cfRule>
    <cfRule type="expression" dxfId="2142" priority="1972">
      <formula>IF(RIGHT(TEXT(AU439,"0.#"),1)=".",TRUE,FALSE)</formula>
    </cfRule>
  </conditionalFormatting>
  <conditionalFormatting sqref="AI440">
    <cfRule type="expression" dxfId="2141" priority="1963">
      <formula>IF(RIGHT(TEXT(AI440,"0.#"),1)=".",FALSE,TRUE)</formula>
    </cfRule>
    <cfRule type="expression" dxfId="2140" priority="1964">
      <formula>IF(RIGHT(TEXT(AI440,"0.#"),1)=".",TRUE,FALSE)</formula>
    </cfRule>
  </conditionalFormatting>
  <conditionalFormatting sqref="AI438">
    <cfRule type="expression" dxfId="2139" priority="1967">
      <formula>IF(RIGHT(TEXT(AI438,"0.#"),1)=".",FALSE,TRUE)</formula>
    </cfRule>
    <cfRule type="expression" dxfId="2138" priority="1968">
      <formula>IF(RIGHT(TEXT(AI438,"0.#"),1)=".",TRUE,FALSE)</formula>
    </cfRule>
  </conditionalFormatting>
  <conditionalFormatting sqref="AI439">
    <cfRule type="expression" dxfId="2137" priority="1965">
      <formula>IF(RIGHT(TEXT(AI439,"0.#"),1)=".",FALSE,TRUE)</formula>
    </cfRule>
    <cfRule type="expression" dxfId="2136" priority="1966">
      <formula>IF(RIGHT(TEXT(AI439,"0.#"),1)=".",TRUE,FALSE)</formula>
    </cfRule>
  </conditionalFormatting>
  <conditionalFormatting sqref="AQ438">
    <cfRule type="expression" dxfId="2135" priority="1957">
      <formula>IF(RIGHT(TEXT(AQ438,"0.#"),1)=".",FALSE,TRUE)</formula>
    </cfRule>
    <cfRule type="expression" dxfId="2134" priority="1958">
      <formula>IF(RIGHT(TEXT(AQ438,"0.#"),1)=".",TRUE,FALSE)</formula>
    </cfRule>
  </conditionalFormatting>
  <conditionalFormatting sqref="AQ439">
    <cfRule type="expression" dxfId="2133" priority="1961">
      <formula>IF(RIGHT(TEXT(AQ439,"0.#"),1)=".",FALSE,TRUE)</formula>
    </cfRule>
    <cfRule type="expression" dxfId="2132" priority="1962">
      <formula>IF(RIGHT(TEXT(AQ439,"0.#"),1)=".",TRUE,FALSE)</formula>
    </cfRule>
  </conditionalFormatting>
  <conditionalFormatting sqref="AQ440">
    <cfRule type="expression" dxfId="2131" priority="1959">
      <formula>IF(RIGHT(TEXT(AQ440,"0.#"),1)=".",FALSE,TRUE)</formula>
    </cfRule>
    <cfRule type="expression" dxfId="2130" priority="1960">
      <formula>IF(RIGHT(TEXT(AQ440,"0.#"),1)=".",TRUE,FALSE)</formula>
    </cfRule>
  </conditionalFormatting>
  <conditionalFormatting sqref="AE445">
    <cfRule type="expression" dxfId="2129" priority="1951">
      <formula>IF(RIGHT(TEXT(AE445,"0.#"),1)=".",FALSE,TRUE)</formula>
    </cfRule>
    <cfRule type="expression" dxfId="2128" priority="1952">
      <formula>IF(RIGHT(TEXT(AE445,"0.#"),1)=".",TRUE,FALSE)</formula>
    </cfRule>
  </conditionalFormatting>
  <conditionalFormatting sqref="AE443">
    <cfRule type="expression" dxfId="2127" priority="1955">
      <formula>IF(RIGHT(TEXT(AE443,"0.#"),1)=".",FALSE,TRUE)</formula>
    </cfRule>
    <cfRule type="expression" dxfId="2126" priority="1956">
      <formula>IF(RIGHT(TEXT(AE443,"0.#"),1)=".",TRUE,FALSE)</formula>
    </cfRule>
  </conditionalFormatting>
  <conditionalFormatting sqref="AE444">
    <cfRule type="expression" dxfId="2125" priority="1953">
      <formula>IF(RIGHT(TEXT(AE444,"0.#"),1)=".",FALSE,TRUE)</formula>
    </cfRule>
    <cfRule type="expression" dxfId="2124" priority="1954">
      <formula>IF(RIGHT(TEXT(AE444,"0.#"),1)=".",TRUE,FALSE)</formula>
    </cfRule>
  </conditionalFormatting>
  <conditionalFormatting sqref="AM445">
    <cfRule type="expression" dxfId="2123" priority="1945">
      <formula>IF(RIGHT(TEXT(AM445,"0.#"),1)=".",FALSE,TRUE)</formula>
    </cfRule>
    <cfRule type="expression" dxfId="2122" priority="1946">
      <formula>IF(RIGHT(TEXT(AM445,"0.#"),1)=".",TRUE,FALSE)</formula>
    </cfRule>
  </conditionalFormatting>
  <conditionalFormatting sqref="AM443">
    <cfRule type="expression" dxfId="2121" priority="1949">
      <formula>IF(RIGHT(TEXT(AM443,"0.#"),1)=".",FALSE,TRUE)</formula>
    </cfRule>
    <cfRule type="expression" dxfId="2120" priority="1950">
      <formula>IF(RIGHT(TEXT(AM443,"0.#"),1)=".",TRUE,FALSE)</formula>
    </cfRule>
  </conditionalFormatting>
  <conditionalFormatting sqref="AM444">
    <cfRule type="expression" dxfId="2119" priority="1947">
      <formula>IF(RIGHT(TEXT(AM444,"0.#"),1)=".",FALSE,TRUE)</formula>
    </cfRule>
    <cfRule type="expression" dxfId="2118" priority="1948">
      <formula>IF(RIGHT(TEXT(AM444,"0.#"),1)=".",TRUE,FALSE)</formula>
    </cfRule>
  </conditionalFormatting>
  <conditionalFormatting sqref="AU445">
    <cfRule type="expression" dxfId="2117" priority="1939">
      <formula>IF(RIGHT(TEXT(AU445,"0.#"),1)=".",FALSE,TRUE)</formula>
    </cfRule>
    <cfRule type="expression" dxfId="2116" priority="1940">
      <formula>IF(RIGHT(TEXT(AU445,"0.#"),1)=".",TRUE,FALSE)</formula>
    </cfRule>
  </conditionalFormatting>
  <conditionalFormatting sqref="AU443">
    <cfRule type="expression" dxfId="2115" priority="1943">
      <formula>IF(RIGHT(TEXT(AU443,"0.#"),1)=".",FALSE,TRUE)</formula>
    </cfRule>
    <cfRule type="expression" dxfId="2114" priority="1944">
      <formula>IF(RIGHT(TEXT(AU443,"0.#"),1)=".",TRUE,FALSE)</formula>
    </cfRule>
  </conditionalFormatting>
  <conditionalFormatting sqref="AU444">
    <cfRule type="expression" dxfId="2113" priority="1941">
      <formula>IF(RIGHT(TEXT(AU444,"0.#"),1)=".",FALSE,TRUE)</formula>
    </cfRule>
    <cfRule type="expression" dxfId="2112" priority="1942">
      <formula>IF(RIGHT(TEXT(AU444,"0.#"),1)=".",TRUE,FALSE)</formula>
    </cfRule>
  </conditionalFormatting>
  <conditionalFormatting sqref="AI445">
    <cfRule type="expression" dxfId="2111" priority="1933">
      <formula>IF(RIGHT(TEXT(AI445,"0.#"),1)=".",FALSE,TRUE)</formula>
    </cfRule>
    <cfRule type="expression" dxfId="2110" priority="1934">
      <formula>IF(RIGHT(TEXT(AI445,"0.#"),1)=".",TRUE,FALSE)</formula>
    </cfRule>
  </conditionalFormatting>
  <conditionalFormatting sqref="AI443">
    <cfRule type="expression" dxfId="2109" priority="1937">
      <formula>IF(RIGHT(TEXT(AI443,"0.#"),1)=".",FALSE,TRUE)</formula>
    </cfRule>
    <cfRule type="expression" dxfId="2108" priority="1938">
      <formula>IF(RIGHT(TEXT(AI443,"0.#"),1)=".",TRUE,FALSE)</formula>
    </cfRule>
  </conditionalFormatting>
  <conditionalFormatting sqref="AI444">
    <cfRule type="expression" dxfId="2107" priority="1935">
      <formula>IF(RIGHT(TEXT(AI444,"0.#"),1)=".",FALSE,TRUE)</formula>
    </cfRule>
    <cfRule type="expression" dxfId="2106" priority="1936">
      <formula>IF(RIGHT(TEXT(AI444,"0.#"),1)=".",TRUE,FALSE)</formula>
    </cfRule>
  </conditionalFormatting>
  <conditionalFormatting sqref="AQ443">
    <cfRule type="expression" dxfId="2105" priority="1927">
      <formula>IF(RIGHT(TEXT(AQ443,"0.#"),1)=".",FALSE,TRUE)</formula>
    </cfRule>
    <cfRule type="expression" dxfId="2104" priority="1928">
      <formula>IF(RIGHT(TEXT(AQ443,"0.#"),1)=".",TRUE,FALSE)</formula>
    </cfRule>
  </conditionalFormatting>
  <conditionalFormatting sqref="AQ444">
    <cfRule type="expression" dxfId="2103" priority="1931">
      <formula>IF(RIGHT(TEXT(AQ444,"0.#"),1)=".",FALSE,TRUE)</formula>
    </cfRule>
    <cfRule type="expression" dxfId="2102" priority="1932">
      <formula>IF(RIGHT(TEXT(AQ444,"0.#"),1)=".",TRUE,FALSE)</formula>
    </cfRule>
  </conditionalFormatting>
  <conditionalFormatting sqref="AQ445">
    <cfRule type="expression" dxfId="2101" priority="1929">
      <formula>IF(RIGHT(TEXT(AQ445,"0.#"),1)=".",FALSE,TRUE)</formula>
    </cfRule>
    <cfRule type="expression" dxfId="2100" priority="1930">
      <formula>IF(RIGHT(TEXT(AQ445,"0.#"),1)=".",TRUE,FALSE)</formula>
    </cfRule>
  </conditionalFormatting>
  <conditionalFormatting sqref="Y876:Y900">
    <cfRule type="expression" dxfId="2099" priority="2157">
      <formula>IF(RIGHT(TEXT(Y876,"0.#"),1)=".",FALSE,TRUE)</formula>
    </cfRule>
    <cfRule type="expression" dxfId="2098" priority="2158">
      <formula>IF(RIGHT(TEXT(Y876,"0.#"),1)=".",TRUE,FALSE)</formula>
    </cfRule>
  </conditionalFormatting>
  <conditionalFormatting sqref="Y906:Y933">
    <cfRule type="expression" dxfId="2097" priority="2145">
      <formula>IF(RIGHT(TEXT(Y906,"0.#"),1)=".",FALSE,TRUE)</formula>
    </cfRule>
    <cfRule type="expression" dxfId="2096" priority="2146">
      <formula>IF(RIGHT(TEXT(Y906,"0.#"),1)=".",TRUE,FALSE)</formula>
    </cfRule>
  </conditionalFormatting>
  <conditionalFormatting sqref="Y904:Y905">
    <cfRule type="expression" dxfId="2095" priority="2139">
      <formula>IF(RIGHT(TEXT(Y904,"0.#"),1)=".",FALSE,TRUE)</formula>
    </cfRule>
    <cfRule type="expression" dxfId="2094" priority="2140">
      <formula>IF(RIGHT(TEXT(Y904,"0.#"),1)=".",TRUE,FALSE)</formula>
    </cfRule>
  </conditionalFormatting>
  <conditionalFormatting sqref="Y939 Y945:Y966">
    <cfRule type="expression" dxfId="2093" priority="2133">
      <formula>IF(RIGHT(TEXT(Y939,"0.#"),1)=".",FALSE,TRUE)</formula>
    </cfRule>
    <cfRule type="expression" dxfId="2092" priority="2134">
      <formula>IF(RIGHT(TEXT(Y939,"0.#"),1)=".",TRUE,FALSE)</formula>
    </cfRule>
  </conditionalFormatting>
  <conditionalFormatting sqref="Y937:Y938">
    <cfRule type="expression" dxfId="2091" priority="2127">
      <formula>IF(RIGHT(TEXT(Y937,"0.#"),1)=".",FALSE,TRUE)</formula>
    </cfRule>
    <cfRule type="expression" dxfId="2090" priority="2128">
      <formula>IF(RIGHT(TEXT(Y937,"0.#"),1)=".",TRUE,FALSE)</formula>
    </cfRule>
  </conditionalFormatting>
  <conditionalFormatting sqref="Y972:Y999">
    <cfRule type="expression" dxfId="2089" priority="2121">
      <formula>IF(RIGHT(TEXT(Y972,"0.#"),1)=".",FALSE,TRUE)</formula>
    </cfRule>
    <cfRule type="expression" dxfId="2088" priority="2122">
      <formula>IF(RIGHT(TEXT(Y972,"0.#"),1)=".",TRUE,FALSE)</formula>
    </cfRule>
  </conditionalFormatting>
  <conditionalFormatting sqref="Y970:Y971">
    <cfRule type="expression" dxfId="2087" priority="2115">
      <formula>IF(RIGHT(TEXT(Y970,"0.#"),1)=".",FALSE,TRUE)</formula>
    </cfRule>
    <cfRule type="expression" dxfId="2086" priority="2116">
      <formula>IF(RIGHT(TEXT(Y970,"0.#"),1)=".",TRUE,FALSE)</formula>
    </cfRule>
  </conditionalFormatting>
  <conditionalFormatting sqref="Y1005:Y1032">
    <cfRule type="expression" dxfId="2085" priority="2109">
      <formula>IF(RIGHT(TEXT(Y1005,"0.#"),1)=".",FALSE,TRUE)</formula>
    </cfRule>
    <cfRule type="expression" dxfId="2084" priority="2110">
      <formula>IF(RIGHT(TEXT(Y1005,"0.#"),1)=".",TRUE,FALSE)</formula>
    </cfRule>
  </conditionalFormatting>
  <conditionalFormatting sqref="W23">
    <cfRule type="expression" dxfId="2083" priority="2393">
      <formula>IF(RIGHT(TEXT(W23,"0.#"),1)=".",FALSE,TRUE)</formula>
    </cfRule>
    <cfRule type="expression" dxfId="2082" priority="2394">
      <formula>IF(RIGHT(TEXT(W23,"0.#"),1)=".",TRUE,FALSE)</formula>
    </cfRule>
  </conditionalFormatting>
  <conditionalFormatting sqref="W24:W27">
    <cfRule type="expression" dxfId="2081" priority="2391">
      <formula>IF(RIGHT(TEXT(W24,"0.#"),1)=".",FALSE,TRUE)</formula>
    </cfRule>
    <cfRule type="expression" dxfId="2080" priority="2392">
      <formula>IF(RIGHT(TEXT(W24,"0.#"),1)=".",TRUE,FALSE)</formula>
    </cfRule>
  </conditionalFormatting>
  <conditionalFormatting sqref="W28">
    <cfRule type="expression" dxfId="2079" priority="2383">
      <formula>IF(RIGHT(TEXT(W28,"0.#"),1)=".",FALSE,TRUE)</formula>
    </cfRule>
    <cfRule type="expression" dxfId="2078" priority="2384">
      <formula>IF(RIGHT(TEXT(W28,"0.#"),1)=".",TRUE,FALSE)</formula>
    </cfRule>
  </conditionalFormatting>
  <conditionalFormatting sqref="P23">
    <cfRule type="expression" dxfId="2077" priority="2381">
      <formula>IF(RIGHT(TEXT(P23,"0.#"),1)=".",FALSE,TRUE)</formula>
    </cfRule>
    <cfRule type="expression" dxfId="2076" priority="2382">
      <formula>IF(RIGHT(TEXT(P23,"0.#"),1)=".",TRUE,FALSE)</formula>
    </cfRule>
  </conditionalFormatting>
  <conditionalFormatting sqref="P24:P27">
    <cfRule type="expression" dxfId="2075" priority="2379">
      <formula>IF(RIGHT(TEXT(P24,"0.#"),1)=".",FALSE,TRUE)</formula>
    </cfRule>
    <cfRule type="expression" dxfId="2074" priority="2380">
      <formula>IF(RIGHT(TEXT(P24,"0.#"),1)=".",TRUE,FALSE)</formula>
    </cfRule>
  </conditionalFormatting>
  <conditionalFormatting sqref="P28">
    <cfRule type="expression" dxfId="2073" priority="2377">
      <formula>IF(RIGHT(TEXT(P28,"0.#"),1)=".",FALSE,TRUE)</formula>
    </cfRule>
    <cfRule type="expression" dxfId="2072" priority="2378">
      <formula>IF(RIGHT(TEXT(P28,"0.#"),1)=".",TRUE,FALSE)</formula>
    </cfRule>
  </conditionalFormatting>
  <conditionalFormatting sqref="AQ104">
    <cfRule type="expression" dxfId="2071" priority="2375">
      <formula>IF(RIGHT(TEXT(AQ104,"0.#"),1)=".",FALSE,TRUE)</formula>
    </cfRule>
    <cfRule type="expression" dxfId="2070" priority="2376">
      <formula>IF(RIGHT(TEXT(AQ104,"0.#"),1)=".",TRUE,FALSE)</formula>
    </cfRule>
  </conditionalFormatting>
  <conditionalFormatting sqref="AQ105">
    <cfRule type="expression" dxfId="2069" priority="2373">
      <formula>IF(RIGHT(TEXT(AQ105,"0.#"),1)=".",FALSE,TRUE)</formula>
    </cfRule>
    <cfRule type="expression" dxfId="2068" priority="2374">
      <formula>IF(RIGHT(TEXT(AQ105,"0.#"),1)=".",TRUE,FALSE)</formula>
    </cfRule>
  </conditionalFormatting>
  <conditionalFormatting sqref="AE67">
    <cfRule type="expression" dxfId="2067" priority="2293">
      <formula>IF(RIGHT(TEXT(AE67,"0.#"),1)=".",FALSE,TRUE)</formula>
    </cfRule>
    <cfRule type="expression" dxfId="2066" priority="2294">
      <formula>IF(RIGHT(TEXT(AE67,"0.#"),1)=".",TRUE,FALSE)</formula>
    </cfRule>
  </conditionalFormatting>
  <conditionalFormatting sqref="AE68">
    <cfRule type="expression" dxfId="2065" priority="2291">
      <formula>IF(RIGHT(TEXT(AE68,"0.#"),1)=".",FALSE,TRUE)</formula>
    </cfRule>
    <cfRule type="expression" dxfId="2064" priority="2292">
      <formula>IF(RIGHT(TEXT(AE68,"0.#"),1)=".",TRUE,FALSE)</formula>
    </cfRule>
  </conditionalFormatting>
  <conditionalFormatting sqref="AE69">
    <cfRule type="expression" dxfId="2063" priority="2289">
      <formula>IF(RIGHT(TEXT(AE69,"0.#"),1)=".",FALSE,TRUE)</formula>
    </cfRule>
    <cfRule type="expression" dxfId="2062" priority="2290">
      <formula>IF(RIGHT(TEXT(AE69,"0.#"),1)=".",TRUE,FALSE)</formula>
    </cfRule>
  </conditionalFormatting>
  <conditionalFormatting sqref="AI69">
    <cfRule type="expression" dxfId="2061" priority="2287">
      <formula>IF(RIGHT(TEXT(AI69,"0.#"),1)=".",FALSE,TRUE)</formula>
    </cfRule>
    <cfRule type="expression" dxfId="2060" priority="2288">
      <formula>IF(RIGHT(TEXT(AI69,"0.#"),1)=".",TRUE,FALSE)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E72">
    <cfRule type="expression" dxfId="2041" priority="2267">
      <formula>IF(RIGHT(TEXT(AE72,"0.#"),1)=".",FALSE,TRUE)</formula>
    </cfRule>
    <cfRule type="expression" dxfId="2040" priority="2268">
      <formula>IF(RIGHT(TEXT(AE72,"0.#"),1)=".",TRUE,FALSE)</formula>
    </cfRule>
  </conditionalFormatting>
  <conditionalFormatting sqref="AI72">
    <cfRule type="expression" dxfId="2039" priority="2265">
      <formula>IF(RIGHT(TEXT(AI72,"0.#"),1)=".",FALSE,TRUE)</formula>
    </cfRule>
    <cfRule type="expression" dxfId="2038" priority="2266">
      <formula>IF(RIGHT(TEXT(AI72,"0.#"),1)=".",TRUE,FALSE)</formula>
    </cfRule>
  </conditionalFormatting>
  <conditionalFormatting sqref="AI71">
    <cfRule type="expression" dxfId="2037" priority="2263">
      <formula>IF(RIGHT(TEXT(AI71,"0.#"),1)=".",FALSE,TRUE)</formula>
    </cfRule>
    <cfRule type="expression" dxfId="2036" priority="2264">
      <formula>IF(RIGHT(TEXT(AI71,"0.#"),1)=".",TRUE,FALSE)</formula>
    </cfRule>
  </conditionalFormatting>
  <conditionalFormatting sqref="AI70">
    <cfRule type="expression" dxfId="2035" priority="2261">
      <formula>IF(RIGHT(TEXT(AI70,"0.#"),1)=".",FALSE,TRUE)</formula>
    </cfRule>
    <cfRule type="expression" dxfId="2034" priority="2262">
      <formula>IF(RIGHT(TEXT(AI70,"0.#"),1)=".",TRUE,FALSE)</formula>
    </cfRule>
  </conditionalFormatting>
  <conditionalFormatting sqref="AM70">
    <cfRule type="expression" dxfId="2033" priority="2259">
      <formula>IF(RIGHT(TEXT(AM70,"0.#"),1)=".",FALSE,TRUE)</formula>
    </cfRule>
    <cfRule type="expression" dxfId="2032" priority="2260">
      <formula>IF(RIGHT(TEXT(AM70,"0.#"),1)=".",TRUE,FALSE)</formula>
    </cfRule>
  </conditionalFormatting>
  <conditionalFormatting sqref="AM71">
    <cfRule type="expression" dxfId="2031" priority="2257">
      <formula>IF(RIGHT(TEXT(AM71,"0.#"),1)=".",FALSE,TRUE)</formula>
    </cfRule>
    <cfRule type="expression" dxfId="2030" priority="2258">
      <formula>IF(RIGHT(TEXT(AM71,"0.#"),1)=".",TRUE,FALSE)</formula>
    </cfRule>
  </conditionalFormatting>
  <conditionalFormatting sqref="AM72">
    <cfRule type="expression" dxfId="2029" priority="2255">
      <formula>IF(RIGHT(TEXT(AM72,"0.#"),1)=".",FALSE,TRUE)</formula>
    </cfRule>
    <cfRule type="expression" dxfId="2028" priority="2256">
      <formula>IF(RIGHT(TEXT(AM72,"0.#"),1)=".",TRUE,FALSE)</formula>
    </cfRule>
  </conditionalFormatting>
  <conditionalFormatting sqref="AQ70:AQ72">
    <cfRule type="expression" dxfId="2027" priority="2253">
      <formula>IF(RIGHT(TEXT(AQ70,"0.#"),1)=".",FALSE,TRUE)</formula>
    </cfRule>
    <cfRule type="expression" dxfId="2026" priority="2254">
      <formula>IF(RIGHT(TEXT(AQ70,"0.#"),1)=".",TRUE,FALSE)</formula>
    </cfRule>
  </conditionalFormatting>
  <conditionalFormatting sqref="AU70:AU72">
    <cfRule type="expression" dxfId="2025" priority="2251">
      <formula>IF(RIGHT(TEXT(AU70,"0.#"),1)=".",FALSE,TRUE)</formula>
    </cfRule>
    <cfRule type="expression" dxfId="2024" priority="2252">
      <formula>IF(RIGHT(TEXT(AU70,"0.#"),1)=".",TRUE,FALSE)</formula>
    </cfRule>
  </conditionalFormatting>
  <conditionalFormatting sqref="AU656">
    <cfRule type="expression" dxfId="2023" priority="769">
      <formula>IF(RIGHT(TEXT(AU656,"0.#"),1)=".",FALSE,TRUE)</formula>
    </cfRule>
    <cfRule type="expression" dxfId="2022" priority="770">
      <formula>IF(RIGHT(TEXT(AU656,"0.#"),1)=".",TRUE,FALSE)</formula>
    </cfRule>
  </conditionalFormatting>
  <conditionalFormatting sqref="AQ655">
    <cfRule type="expression" dxfId="2021" priority="761">
      <formula>IF(RIGHT(TEXT(AQ655,"0.#"),1)=".",FALSE,TRUE)</formula>
    </cfRule>
    <cfRule type="expression" dxfId="2020" priority="762">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6:AO900">
    <cfRule type="expression" dxfId="2015" priority="2159">
      <formula>IF(AND(AL876&gt;=0, RIGHT(TEXT(AL876,"0.#"),1)&lt;&gt;"."),TRUE,FALSE)</formula>
    </cfRule>
    <cfRule type="expression" dxfId="2014" priority="2160">
      <formula>IF(AND(AL876&gt;=0, RIGHT(TEXT(AL876,"0.#"),1)="."),TRUE,FALSE)</formula>
    </cfRule>
    <cfRule type="expression" dxfId="2013" priority="2161">
      <formula>IF(AND(AL876&lt;0, RIGHT(TEXT(AL876,"0.#"),1)&lt;&gt;"."),TRUE,FALSE)</formula>
    </cfRule>
    <cfRule type="expression" dxfId="2012" priority="2162">
      <formula>IF(AND(AL876&lt;0, RIGHT(TEXT(AL876,"0.#"),1)="."),TRUE,FALSE)</formula>
    </cfRule>
  </conditionalFormatting>
  <conditionalFormatting sqref="AL906:AO933">
    <cfRule type="expression" dxfId="2011" priority="2147">
      <formula>IF(AND(AL906&gt;=0, RIGHT(TEXT(AL906,"0.#"),1)&lt;&gt;"."),TRUE,FALSE)</formula>
    </cfRule>
    <cfRule type="expression" dxfId="2010" priority="2148">
      <formula>IF(AND(AL906&gt;=0, RIGHT(TEXT(AL906,"0.#"),1)="."),TRUE,FALSE)</formula>
    </cfRule>
    <cfRule type="expression" dxfId="2009" priority="2149">
      <formula>IF(AND(AL906&lt;0, RIGHT(TEXT(AL906,"0.#"),1)&lt;&gt;"."),TRUE,FALSE)</formula>
    </cfRule>
    <cfRule type="expression" dxfId="2008" priority="2150">
      <formula>IF(AND(AL906&lt;0, RIGHT(TEXT(AL906,"0.#"),1)="."),TRUE,FALSE)</formula>
    </cfRule>
  </conditionalFormatting>
  <conditionalFormatting sqref="AL905:AO905">
    <cfRule type="expression" dxfId="2007" priority="2141">
      <formula>IF(AND(AL905&gt;=0, RIGHT(TEXT(AL905,"0.#"),1)&lt;&gt;"."),TRUE,FALSE)</formula>
    </cfRule>
    <cfRule type="expression" dxfId="2006" priority="2142">
      <formula>IF(AND(AL905&gt;=0, RIGHT(TEXT(AL905,"0.#"),1)="."),TRUE,FALSE)</formula>
    </cfRule>
    <cfRule type="expression" dxfId="2005" priority="2143">
      <formula>IF(AND(AL905&lt;0, RIGHT(TEXT(AL905,"0.#"),1)&lt;&gt;"."),TRUE,FALSE)</formula>
    </cfRule>
    <cfRule type="expression" dxfId="2004" priority="2144">
      <formula>IF(AND(AL905&lt;0, RIGHT(TEXT(AL905,"0.#"),1)="."),TRUE,FALSE)</formula>
    </cfRule>
  </conditionalFormatting>
  <conditionalFormatting sqref="AL945:AO966">
    <cfRule type="expression" dxfId="2003" priority="2135">
      <formula>IF(AND(AL945&gt;=0, RIGHT(TEXT(AL945,"0.#"),1)&lt;&gt;"."),TRUE,FALSE)</formula>
    </cfRule>
    <cfRule type="expression" dxfId="2002" priority="2136">
      <formula>IF(AND(AL945&gt;=0, RIGHT(TEXT(AL945,"0.#"),1)="."),TRUE,FALSE)</formula>
    </cfRule>
    <cfRule type="expression" dxfId="2001" priority="2137">
      <formula>IF(AND(AL945&lt;0, RIGHT(TEXT(AL945,"0.#"),1)&lt;&gt;"."),TRUE,FALSE)</formula>
    </cfRule>
    <cfRule type="expression" dxfId="2000" priority="2138">
      <formula>IF(AND(AL945&lt;0, RIGHT(TEXT(AL945,"0.#"),1)="."),TRUE,FALSE)</formula>
    </cfRule>
  </conditionalFormatting>
  <conditionalFormatting sqref="AL972:AO999">
    <cfRule type="expression" dxfId="1999" priority="2123">
      <formula>IF(AND(AL972&gt;=0, RIGHT(TEXT(AL972,"0.#"),1)&lt;&gt;"."),TRUE,FALSE)</formula>
    </cfRule>
    <cfRule type="expression" dxfId="1998" priority="2124">
      <formula>IF(AND(AL972&gt;=0, RIGHT(TEXT(AL972,"0.#"),1)="."),TRUE,FALSE)</formula>
    </cfRule>
    <cfRule type="expression" dxfId="1997" priority="2125">
      <formula>IF(AND(AL972&lt;0, RIGHT(TEXT(AL972,"0.#"),1)&lt;&gt;"."),TRUE,FALSE)</formula>
    </cfRule>
    <cfRule type="expression" dxfId="1996" priority="2126">
      <formula>IF(AND(AL972&lt;0, RIGHT(TEXT(AL972,"0.#"),1)="."),TRUE,FALSE)</formula>
    </cfRule>
  </conditionalFormatting>
  <conditionalFormatting sqref="AL970:AO971">
    <cfRule type="expression" dxfId="1995" priority="2117">
      <formula>IF(AND(AL970&gt;=0, RIGHT(TEXT(AL970,"0.#"),1)&lt;&gt;"."),TRUE,FALSE)</formula>
    </cfRule>
    <cfRule type="expression" dxfId="1994" priority="2118">
      <formula>IF(AND(AL970&gt;=0, RIGHT(TEXT(AL970,"0.#"),1)="."),TRUE,FALSE)</formula>
    </cfRule>
    <cfRule type="expression" dxfId="1993" priority="2119">
      <formula>IF(AND(AL970&lt;0, RIGHT(TEXT(AL970,"0.#"),1)&lt;&gt;"."),TRUE,FALSE)</formula>
    </cfRule>
    <cfRule type="expression" dxfId="1992" priority="2120">
      <formula>IF(AND(AL970&lt;0, RIGHT(TEXT(AL970,"0.#"),1)="."),TRUE,FALSE)</formula>
    </cfRule>
  </conditionalFormatting>
  <conditionalFormatting sqref="AL1005:AO1032">
    <cfRule type="expression" dxfId="1991" priority="2111">
      <formula>IF(AND(AL1005&gt;=0, RIGHT(TEXT(AL1005,"0.#"),1)&lt;&gt;"."),TRUE,FALSE)</formula>
    </cfRule>
    <cfRule type="expression" dxfId="1990" priority="2112">
      <formula>IF(AND(AL1005&gt;=0, RIGHT(TEXT(AL1005,"0.#"),1)="."),TRUE,FALSE)</formula>
    </cfRule>
    <cfRule type="expression" dxfId="1989" priority="2113">
      <formula>IF(AND(AL1005&lt;0, RIGHT(TEXT(AL1005,"0.#"),1)&lt;&gt;"."),TRUE,FALSE)</formula>
    </cfRule>
    <cfRule type="expression" dxfId="1988" priority="2114">
      <formula>IF(AND(AL1005&lt;0, RIGHT(TEXT(AL1005,"0.#"),1)="."),TRUE,FALSE)</formula>
    </cfRule>
  </conditionalFormatting>
  <conditionalFormatting sqref="AL1003:AO1004">
    <cfRule type="expression" dxfId="1987" priority="2105">
      <formula>IF(AND(AL1003&gt;=0, RIGHT(TEXT(AL1003,"0.#"),1)&lt;&gt;"."),TRUE,FALSE)</formula>
    </cfRule>
    <cfRule type="expression" dxfId="1986" priority="2106">
      <formula>IF(AND(AL1003&gt;=0, RIGHT(TEXT(AL1003,"0.#"),1)="."),TRUE,FALSE)</formula>
    </cfRule>
    <cfRule type="expression" dxfId="1985" priority="2107">
      <formula>IF(AND(AL1003&lt;0, RIGHT(TEXT(AL1003,"0.#"),1)&lt;&gt;"."),TRUE,FALSE)</formula>
    </cfRule>
    <cfRule type="expression" dxfId="1984" priority="2108">
      <formula>IF(AND(AL1003&lt;0, RIGHT(TEXT(AL1003,"0.#"),1)="."),TRUE,FALSE)</formula>
    </cfRule>
  </conditionalFormatting>
  <conditionalFormatting sqref="Y1003:Y1004">
    <cfRule type="expression" dxfId="1983" priority="2103">
      <formula>IF(RIGHT(TEXT(Y1003,"0.#"),1)=".",FALSE,TRUE)</formula>
    </cfRule>
    <cfRule type="expression" dxfId="1982" priority="2104">
      <formula>IF(RIGHT(TEXT(Y1003,"0.#"),1)=".",TRUE,FALSE)</formula>
    </cfRule>
  </conditionalFormatting>
  <conditionalFormatting sqref="AL1038:AO1065">
    <cfRule type="expression" dxfId="1981" priority="2099">
      <formula>IF(AND(AL1038&gt;=0, RIGHT(TEXT(AL1038,"0.#"),1)&lt;&gt;"."),TRUE,FALSE)</formula>
    </cfRule>
    <cfRule type="expression" dxfId="1980" priority="2100">
      <formula>IF(AND(AL1038&gt;=0, RIGHT(TEXT(AL1038,"0.#"),1)="."),TRUE,FALSE)</formula>
    </cfRule>
    <cfRule type="expression" dxfId="1979" priority="2101">
      <formula>IF(AND(AL1038&lt;0, RIGHT(TEXT(AL1038,"0.#"),1)&lt;&gt;"."),TRUE,FALSE)</formula>
    </cfRule>
    <cfRule type="expression" dxfId="1978" priority="2102">
      <formula>IF(AND(AL1038&lt;0, RIGHT(TEXT(AL1038,"0.#"),1)="."),TRUE,FALSE)</formula>
    </cfRule>
  </conditionalFormatting>
  <conditionalFormatting sqref="Y1038:Y1065">
    <cfRule type="expression" dxfId="1977" priority="2097">
      <formula>IF(RIGHT(TEXT(Y1038,"0.#"),1)=".",FALSE,TRUE)</formula>
    </cfRule>
    <cfRule type="expression" dxfId="1976" priority="2098">
      <formula>IF(RIGHT(TEXT(Y1038,"0.#"),1)=".",TRUE,FALSE)</formula>
    </cfRule>
  </conditionalFormatting>
  <conditionalFormatting sqref="AL1036:AO1037">
    <cfRule type="expression" dxfId="1975" priority="2093">
      <formula>IF(AND(AL1036&gt;=0, RIGHT(TEXT(AL1036,"0.#"),1)&lt;&gt;"."),TRUE,FALSE)</formula>
    </cfRule>
    <cfRule type="expression" dxfId="1974" priority="2094">
      <formula>IF(AND(AL1036&gt;=0, RIGHT(TEXT(AL1036,"0.#"),1)="."),TRUE,FALSE)</formula>
    </cfRule>
    <cfRule type="expression" dxfId="1973" priority="2095">
      <formula>IF(AND(AL1036&lt;0, RIGHT(TEXT(AL1036,"0.#"),1)&lt;&gt;"."),TRUE,FALSE)</formula>
    </cfRule>
    <cfRule type="expression" dxfId="1972" priority="2096">
      <formula>IF(AND(AL1036&lt;0, RIGHT(TEXT(AL1036,"0.#"),1)="."),TRUE,FALSE)</formula>
    </cfRule>
  </conditionalFormatting>
  <conditionalFormatting sqref="Y1036:Y1037">
    <cfRule type="expression" dxfId="1971" priority="2091">
      <formula>IF(RIGHT(TEXT(Y1036,"0.#"),1)=".",FALSE,TRUE)</formula>
    </cfRule>
    <cfRule type="expression" dxfId="1970" priority="2092">
      <formula>IF(RIGHT(TEXT(Y1036,"0.#"),1)=".",TRUE,FALSE)</formula>
    </cfRule>
  </conditionalFormatting>
  <conditionalFormatting sqref="AL1071:AO1098">
    <cfRule type="expression" dxfId="1969" priority="2087">
      <formula>IF(AND(AL1071&gt;=0, RIGHT(TEXT(AL1071,"0.#"),1)&lt;&gt;"."),TRUE,FALSE)</formula>
    </cfRule>
    <cfRule type="expression" dxfId="1968" priority="2088">
      <formula>IF(AND(AL1071&gt;=0, RIGHT(TEXT(AL1071,"0.#"),1)="."),TRUE,FALSE)</formula>
    </cfRule>
    <cfRule type="expression" dxfId="1967" priority="2089">
      <formula>IF(AND(AL1071&lt;0, RIGHT(TEXT(AL1071,"0.#"),1)&lt;&gt;"."),TRUE,FALSE)</formula>
    </cfRule>
    <cfRule type="expression" dxfId="1966" priority="2090">
      <formula>IF(AND(AL1071&lt;0, RIGHT(TEXT(AL1071,"0.#"),1)="."),TRUE,FALSE)</formula>
    </cfRule>
  </conditionalFormatting>
  <conditionalFormatting sqref="Y1071:Y1098">
    <cfRule type="expression" dxfId="1965" priority="2085">
      <formula>IF(RIGHT(TEXT(Y1071,"0.#"),1)=".",FALSE,TRUE)</formula>
    </cfRule>
    <cfRule type="expression" dxfId="1964" priority="2086">
      <formula>IF(RIGHT(TEXT(Y1071,"0.#"),1)=".",TRUE,FALSE)</formula>
    </cfRule>
  </conditionalFormatting>
  <conditionalFormatting sqref="AL1069:AO1070">
    <cfRule type="expression" dxfId="1963" priority="2081">
      <formula>IF(AND(AL1069&gt;=0, RIGHT(TEXT(AL1069,"0.#"),1)&lt;&gt;"."),TRUE,FALSE)</formula>
    </cfRule>
    <cfRule type="expression" dxfId="1962" priority="2082">
      <formula>IF(AND(AL1069&gt;=0, RIGHT(TEXT(AL1069,"0.#"),1)="."),TRUE,FALSE)</formula>
    </cfRule>
    <cfRule type="expression" dxfId="1961" priority="2083">
      <formula>IF(AND(AL1069&lt;0, RIGHT(TEXT(AL1069,"0.#"),1)&lt;&gt;"."),TRUE,FALSE)</formula>
    </cfRule>
    <cfRule type="expression" dxfId="1960" priority="2084">
      <formula>IF(AND(AL1069&lt;0, RIGHT(TEXT(AL1069,"0.#"),1)="."),TRUE,FALSE)</formula>
    </cfRule>
  </conditionalFormatting>
  <conditionalFormatting sqref="Y1069:Y1070">
    <cfRule type="expression" dxfId="1959" priority="2079">
      <formula>IF(RIGHT(TEXT(Y1069,"0.#"),1)=".",FALSE,TRUE)</formula>
    </cfRule>
    <cfRule type="expression" dxfId="1958" priority="2080">
      <formula>IF(RIGHT(TEXT(Y1069,"0.#"),1)=".",TRUE,FALSE)</formula>
    </cfRule>
  </conditionalFormatting>
  <conditionalFormatting sqref="AE39">
    <cfRule type="expression" dxfId="1957" priority="2077">
      <formula>IF(RIGHT(TEXT(AE39,"0.#"),1)=".",FALSE,TRUE)</formula>
    </cfRule>
    <cfRule type="expression" dxfId="1956" priority="2078">
      <formula>IF(RIGHT(TEXT(AE39,"0.#"),1)=".",TRUE,FALSE)</formula>
    </cfRule>
  </conditionalFormatting>
  <conditionalFormatting sqref="AM41">
    <cfRule type="expression" dxfId="1955" priority="2061">
      <formula>IF(RIGHT(TEXT(AM41,"0.#"),1)=".",FALSE,TRUE)</formula>
    </cfRule>
    <cfRule type="expression" dxfId="1954" priority="2062">
      <formula>IF(RIGHT(TEXT(AM41,"0.#"),1)=".",TRUE,FALSE)</formula>
    </cfRule>
  </conditionalFormatting>
  <conditionalFormatting sqref="AE40">
    <cfRule type="expression" dxfId="1953" priority="2075">
      <formula>IF(RIGHT(TEXT(AE40,"0.#"),1)=".",FALSE,TRUE)</formula>
    </cfRule>
    <cfRule type="expression" dxfId="1952" priority="2076">
      <formula>IF(RIGHT(TEXT(AE40,"0.#"),1)=".",TRUE,FALSE)</formula>
    </cfRule>
  </conditionalFormatting>
  <conditionalFormatting sqref="AE41">
    <cfRule type="expression" dxfId="1951" priority="2073">
      <formula>IF(RIGHT(TEXT(AE41,"0.#"),1)=".",FALSE,TRUE)</formula>
    </cfRule>
    <cfRule type="expression" dxfId="1950" priority="2074">
      <formula>IF(RIGHT(TEXT(AE41,"0.#"),1)=".",TRUE,FALSE)</formula>
    </cfRule>
  </conditionalFormatting>
  <conditionalFormatting sqref="AI41">
    <cfRule type="expression" dxfId="1949" priority="2071">
      <formula>IF(RIGHT(TEXT(AI41,"0.#"),1)=".",FALSE,TRUE)</formula>
    </cfRule>
    <cfRule type="expression" dxfId="1948" priority="2072">
      <formula>IF(RIGHT(TEXT(AI41,"0.#"),1)=".",TRUE,FALSE)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E458:AE460 AI458:AI460 AM458:AM460">
    <cfRule type="expression" dxfId="775" priority="87">
      <formula>IF(RIGHT(TEXT(AE458,"0.#"),1)=".",FALSE,TRUE)</formula>
    </cfRule>
    <cfRule type="expression" dxfId="774" priority="88">
      <formula>IF(RIGHT(TEXT(AE458,"0.#"),1)=".",TRUE,FALSE)</formula>
    </cfRule>
  </conditionalFormatting>
  <conditionalFormatting sqref="AU458:AU460">
    <cfRule type="expression" dxfId="773" priority="85">
      <formula>IF(RIGHT(TEXT(AU458,"0.#"),1)=".",FALSE,TRUE)</formula>
    </cfRule>
    <cfRule type="expression" dxfId="772" priority="86">
      <formula>IF(RIGHT(TEXT(AU458,"0.#"),1)=".",TRUE,FALSE)</formula>
    </cfRule>
  </conditionalFormatting>
  <conditionalFormatting sqref="AQ458:AQ460">
    <cfRule type="expression" dxfId="771" priority="83">
      <formula>IF(RIGHT(TEXT(AQ458,"0.#"),1)=".",FALSE,TRUE)</formula>
    </cfRule>
    <cfRule type="expression" dxfId="770" priority="84">
      <formula>IF(RIGHT(TEXT(AQ458,"0.#"),1)=".",TRUE,FALSE)</formula>
    </cfRule>
  </conditionalFormatting>
  <conditionalFormatting sqref="AE138:AE139 AU138:AU139 AI138:AI139 AM138:AM139 AQ138:AQ139">
    <cfRule type="expression" dxfId="769" priority="81">
      <formula>IF(RIGHT(TEXT(AE138,"0.#"),1)=".",FALSE,TRUE)</formula>
    </cfRule>
    <cfRule type="expression" dxfId="768" priority="82">
      <formula>IF(RIGHT(TEXT(AE138,"0.#"),1)=".",TRUE,FALSE)</formula>
    </cfRule>
  </conditionalFormatting>
  <conditionalFormatting sqref="AE194:AE195 AU194:AU195 AI194:AI195 AM194:AM195 AQ194:AQ195">
    <cfRule type="expression" dxfId="767" priority="79">
      <formula>IF(RIGHT(TEXT(AE194,"0.#"),1)=".",FALSE,TRUE)</formula>
    </cfRule>
    <cfRule type="expression" dxfId="766" priority="80">
      <formula>IF(RIGHT(TEXT(AE194,"0.#"),1)=".",TRUE,FALSE)</formula>
    </cfRule>
  </conditionalFormatting>
  <conditionalFormatting sqref="AE198:AE199 AU198:AU199 AI198:AI199 AM198:AM199 AQ198:AQ199">
    <cfRule type="expression" dxfId="765" priority="77">
      <formula>IF(RIGHT(TEXT(AE198,"0.#"),1)=".",FALSE,TRUE)</formula>
    </cfRule>
    <cfRule type="expression" dxfId="764" priority="78">
      <formula>IF(RIGHT(TEXT(AE198,"0.#"),1)=".",TRUE,FALSE)</formula>
    </cfRule>
  </conditionalFormatting>
  <conditionalFormatting sqref="Y838">
    <cfRule type="expression" dxfId="763" priority="71">
      <formula>IF(RIGHT(TEXT(Y838,"0.#"),1)=".",FALSE,TRUE)</formula>
    </cfRule>
    <cfRule type="expression" dxfId="762" priority="72">
      <formula>IF(RIGHT(TEXT(Y838,"0.#"),1)=".",TRUE,FALSE)</formula>
    </cfRule>
  </conditionalFormatting>
  <conditionalFormatting sqref="Y873:Y875">
    <cfRule type="expression" dxfId="761" priority="69">
      <formula>IF(RIGHT(TEXT(Y873,"0.#"),1)=".",FALSE,TRUE)</formula>
    </cfRule>
    <cfRule type="expression" dxfId="760" priority="70">
      <formula>IF(RIGHT(TEXT(Y873,"0.#"),1)=".",TRUE,FALSE)</formula>
    </cfRule>
  </conditionalFormatting>
  <conditionalFormatting sqref="Y871:Y872">
    <cfRule type="expression" dxfId="759" priority="63">
      <formula>IF(RIGHT(TEXT(Y871,"0.#"),1)=".",FALSE,TRUE)</formula>
    </cfRule>
    <cfRule type="expression" dxfId="758" priority="64">
      <formula>IF(RIGHT(TEXT(Y871,"0.#"),1)=".",TRUE,FALSE)</formula>
    </cfRule>
  </conditionalFormatting>
  <conditionalFormatting sqref="AU48">
    <cfRule type="expression" dxfId="757" priority="61">
      <formula>IF(RIGHT(TEXT(AU48,"0.#"),1)=".",FALSE,TRUE)</formula>
    </cfRule>
    <cfRule type="expression" dxfId="756" priority="62">
      <formula>IF(RIGHT(TEXT(AU48,"0.#"),1)=".",TRUE,FALSE)</formula>
    </cfRule>
  </conditionalFormatting>
  <conditionalFormatting sqref="AU55">
    <cfRule type="expression" dxfId="755" priority="59">
      <formula>IF(RIGHT(TEXT(AU55,"0.#"),1)=".",FALSE,TRUE)</formula>
    </cfRule>
    <cfRule type="expression" dxfId="754" priority="60">
      <formula>IF(RIGHT(TEXT(AU55,"0.#"),1)=".",TRUE,FALSE)</formula>
    </cfRule>
  </conditionalFormatting>
  <conditionalFormatting sqref="AQ107">
    <cfRule type="expression" dxfId="753" priority="53">
      <formula>IF(RIGHT(TEXT(AQ107,"0.#"),1)=".",FALSE,TRUE)</formula>
    </cfRule>
    <cfRule type="expression" dxfId="752" priority="54">
      <formula>IF(RIGHT(TEXT(AQ107,"0.#"),1)=".",TRUE,FALSE)</formula>
    </cfRule>
  </conditionalFormatting>
  <conditionalFormatting sqref="AQ108">
    <cfRule type="expression" dxfId="751" priority="51">
      <formula>IF(RIGHT(TEXT(AQ108,"0.#"),1)=".",FALSE,TRUE)</formula>
    </cfRule>
    <cfRule type="expression" dxfId="750" priority="52">
      <formula>IF(RIGHT(TEXT(AQ108,"0.#"),1)=".",TRUE,FALSE)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Q110">
    <cfRule type="expression" dxfId="745" priority="45">
      <formula>IF(RIGHT(TEXT(AQ110,"0.#"),1)=".",FALSE,TRUE)</formula>
    </cfRule>
    <cfRule type="expression" dxfId="744" priority="46">
      <formula>IF(RIGHT(TEXT(AQ110,"0.#"),1)=".",TRUE,FALSE)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Q111">
    <cfRule type="expression" dxfId="741" priority="41">
      <formula>IF(RIGHT(TEXT(AQ111,"0.#"),1)=".",FALSE,TRUE)</formula>
    </cfRule>
    <cfRule type="expression" dxfId="740" priority="42">
      <formula>IF(RIGHT(TEXT(AQ111,"0.#"),1)=".",TRUE,FALSE)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Q113">
    <cfRule type="expression" dxfId="737" priority="37">
      <formula>IF(RIGHT(TEXT(AQ113,"0.#"),1)=".",FALSE,TRUE)</formula>
    </cfRule>
    <cfRule type="expression" dxfId="736" priority="38">
      <formula>IF(RIGHT(TEXT(AQ113,"0.#"),1)=".",TRUE,FALSE)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Q114">
    <cfRule type="expression" dxfId="733" priority="33">
      <formula>IF(RIGHT(TEXT(AQ114,"0.#"),1)=".",FALSE,TRUE)</formula>
    </cfRule>
    <cfRule type="expression" dxfId="732" priority="34">
      <formula>IF(RIGHT(TEXT(AQ114,"0.#"),1)=".",TRUE,FALSE)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AM122">
    <cfRule type="expression" dxfId="729" priority="29">
      <formula>IF(RIGHT(TEXT(AM122,"0.#"),1)=".",FALSE,TRUE)</formula>
    </cfRule>
    <cfRule type="expression" dxfId="728" priority="30">
      <formula>IF(RIGHT(TEXT(AM122,"0.#"),1)=".",TRUE,FALSE)</formula>
    </cfRule>
  </conditionalFormatting>
  <conditionalFormatting sqref="AM123">
    <cfRule type="expression" dxfId="727" priority="27">
      <formula>IF(RIGHT(TEXT(AM123,"0.#"),1)=".",FALSE,TRUE)</formula>
    </cfRule>
    <cfRule type="expression" dxfId="726" priority="28">
      <formula>IF(RIGHT(TEXT(AM123,"0.#"),1)=".",TRUE,FALSE)</formula>
    </cfRule>
  </conditionalFormatting>
  <conditionalFormatting sqref="AM125">
    <cfRule type="expression" dxfId="725" priority="25">
      <formula>IF(RIGHT(TEXT(AM125,"0.#"),1)=".",FALSE,TRUE)</formula>
    </cfRule>
    <cfRule type="expression" dxfId="724" priority="26">
      <formula>IF(RIGHT(TEXT(AM125,"0.#"),1)=".",TRUE,FALSE)</formula>
    </cfRule>
  </conditionalFormatting>
  <conditionalFormatting sqref="AM126">
    <cfRule type="expression" dxfId="723" priority="23">
      <formula>IF(RIGHT(TEXT(AM126,"0.#"),1)=".",FALSE,TRUE)</formula>
    </cfRule>
    <cfRule type="expression" dxfId="722" priority="24">
      <formula>IF(RIGHT(TEXT(AM126,"0.#"),1)=".",TRUE,FALSE)</formula>
    </cfRule>
  </conditionalFormatting>
  <conditionalFormatting sqref="AU135">
    <cfRule type="expression" dxfId="721" priority="21">
      <formula>IF(RIGHT(TEXT(AU135,"0.#"),1)=".",FALSE,TRUE)</formula>
    </cfRule>
    <cfRule type="expression" dxfId="720" priority="22">
      <formula>IF(RIGHT(TEXT(AU135,"0.#"),1)=".",TRUE,FALSE)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Y940">
    <cfRule type="expression" dxfId="711" priority="11">
      <formula>IF(RIGHT(TEXT(Y940,"0.#"),1)=".",FALSE,TRUE)</formula>
    </cfRule>
    <cfRule type="expression" dxfId="710" priority="12">
      <formula>IF(RIGHT(TEXT(Y940,"0.#"),1)=".",TRUE,FALSE)</formula>
    </cfRule>
  </conditionalFormatting>
  <conditionalFormatting sqref="Y941">
    <cfRule type="expression" dxfId="709" priority="9">
      <formula>IF(RIGHT(TEXT(Y941,"0.#"),1)=".",FALSE,TRUE)</formula>
    </cfRule>
    <cfRule type="expression" dxfId="708" priority="10">
      <formula>IF(RIGHT(TEXT(Y941,"0.#"),1)=".",TRUE,FALSE)</formula>
    </cfRule>
  </conditionalFormatting>
  <conditionalFormatting sqref="Y942">
    <cfRule type="expression" dxfId="707" priority="7">
      <formula>IF(RIGHT(TEXT(Y942,"0.#"),1)=".",FALSE,TRUE)</formula>
    </cfRule>
    <cfRule type="expression" dxfId="706" priority="8">
      <formula>IF(RIGHT(TEXT(Y942,"0.#"),1)=".",TRUE,FALSE)</formula>
    </cfRule>
  </conditionalFormatting>
  <conditionalFormatting sqref="Y943">
    <cfRule type="expression" dxfId="705" priority="5">
      <formula>IF(RIGHT(TEXT(Y943,"0.#"),1)=".",FALSE,TRUE)</formula>
    </cfRule>
    <cfRule type="expression" dxfId="704" priority="6">
      <formula>IF(RIGHT(TEXT(Y943,"0.#"),1)=".",TRUE,FALSE)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6" max="49" man="1"/>
    <brk id="114" max="49" man="1"/>
    <brk id="172" max="49" man="1"/>
    <brk id="727"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625</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625</v>
      </c>
      <c r="M3" s="13" t="str">
        <f t="shared" ref="M3:M11" si="2">IF(L3="","",K3)</f>
        <v>文教及び科学振興</v>
      </c>
      <c r="N3" s="13" t="str">
        <f>IF(M3="",N2,IF(N2&lt;&gt;"",CONCATENATE(N2,"、",M3),M3))</f>
        <v>文教及び科学振興</v>
      </c>
      <c r="O3" s="13"/>
      <c r="P3" s="12" t="s">
        <v>75</v>
      </c>
      <c r="Q3" s="17" t="s">
        <v>563</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328</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t="s">
        <v>625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329</v>
      </c>
      <c r="B10" s="15"/>
      <c r="C10" s="13" t="str">
        <f t="shared" si="0"/>
        <v/>
      </c>
      <c r="D10" s="13" t="str">
        <f t="shared" si="8"/>
        <v>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359</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9" t="s">
        <v>351</v>
      </c>
      <c r="B2" s="430"/>
      <c r="C2" s="430"/>
      <c r="D2" s="430"/>
      <c r="E2" s="430"/>
      <c r="F2" s="431"/>
      <c r="G2" s="544" t="s">
        <v>146</v>
      </c>
      <c r="H2" s="465"/>
      <c r="I2" s="465"/>
      <c r="J2" s="465"/>
      <c r="K2" s="465"/>
      <c r="L2" s="465"/>
      <c r="M2" s="465"/>
      <c r="N2" s="465"/>
      <c r="O2" s="545"/>
      <c r="P2" s="464" t="s">
        <v>59</v>
      </c>
      <c r="Q2" s="465"/>
      <c r="R2" s="465"/>
      <c r="S2" s="465"/>
      <c r="T2" s="465"/>
      <c r="U2" s="465"/>
      <c r="V2" s="465"/>
      <c r="W2" s="465"/>
      <c r="X2" s="545"/>
      <c r="Y2" s="1061"/>
      <c r="Z2" s="860"/>
      <c r="AA2" s="861"/>
      <c r="AB2" s="1065" t="s">
        <v>11</v>
      </c>
      <c r="AC2" s="1066"/>
      <c r="AD2" s="1067"/>
      <c r="AE2" s="249" t="s">
        <v>391</v>
      </c>
      <c r="AF2" s="249"/>
      <c r="AG2" s="249"/>
      <c r="AH2" s="249"/>
      <c r="AI2" s="249" t="s">
        <v>389</v>
      </c>
      <c r="AJ2" s="249"/>
      <c r="AK2" s="249"/>
      <c r="AL2" s="249"/>
      <c r="AM2" s="249" t="s">
        <v>418</v>
      </c>
      <c r="AN2" s="249"/>
      <c r="AO2" s="249"/>
      <c r="AP2" s="243"/>
      <c r="AQ2" s="159" t="s">
        <v>235</v>
      </c>
      <c r="AR2" s="129"/>
      <c r="AS2" s="129"/>
      <c r="AT2" s="130"/>
      <c r="AU2" s="565" t="s">
        <v>134</v>
      </c>
      <c r="AV2" s="565"/>
      <c r="AW2" s="565"/>
      <c r="AX2" s="566"/>
    </row>
    <row r="3" spans="1:50" ht="18.75" customHeight="1" x14ac:dyDescent="0.15">
      <c r="A3" s="429"/>
      <c r="B3" s="430"/>
      <c r="C3" s="430"/>
      <c r="D3" s="430"/>
      <c r="E3" s="430"/>
      <c r="F3" s="431"/>
      <c r="G3" s="445"/>
      <c r="H3" s="427"/>
      <c r="I3" s="427"/>
      <c r="J3" s="427"/>
      <c r="K3" s="427"/>
      <c r="L3" s="427"/>
      <c r="M3" s="427"/>
      <c r="N3" s="427"/>
      <c r="O3" s="446"/>
      <c r="P3" s="467"/>
      <c r="Q3" s="427"/>
      <c r="R3" s="427"/>
      <c r="S3" s="427"/>
      <c r="T3" s="427"/>
      <c r="U3" s="427"/>
      <c r="V3" s="427"/>
      <c r="W3" s="427"/>
      <c r="X3" s="446"/>
      <c r="Y3" s="1062"/>
      <c r="Z3" s="1063"/>
      <c r="AA3" s="1064"/>
      <c r="AB3" s="1068"/>
      <c r="AC3" s="1069"/>
      <c r="AD3" s="1070"/>
      <c r="AE3" s="250"/>
      <c r="AF3" s="250"/>
      <c r="AG3" s="250"/>
      <c r="AH3" s="250"/>
      <c r="AI3" s="250"/>
      <c r="AJ3" s="250"/>
      <c r="AK3" s="250"/>
      <c r="AL3" s="250"/>
      <c r="AM3" s="250"/>
      <c r="AN3" s="250"/>
      <c r="AO3" s="250"/>
      <c r="AP3" s="246"/>
      <c r="AQ3" s="198"/>
      <c r="AR3" s="199"/>
      <c r="AS3" s="132" t="s">
        <v>236</v>
      </c>
      <c r="AT3" s="133"/>
      <c r="AU3" s="199"/>
      <c r="AV3" s="199"/>
      <c r="AW3" s="427" t="s">
        <v>181</v>
      </c>
      <c r="AX3" s="428"/>
    </row>
    <row r="4" spans="1:50" ht="22.5" customHeight="1" x14ac:dyDescent="0.15">
      <c r="A4" s="432"/>
      <c r="B4" s="430"/>
      <c r="C4" s="430"/>
      <c r="D4" s="430"/>
      <c r="E4" s="430"/>
      <c r="F4" s="431"/>
      <c r="G4" s="593"/>
      <c r="H4" s="1038"/>
      <c r="I4" s="1038"/>
      <c r="J4" s="1038"/>
      <c r="K4" s="1038"/>
      <c r="L4" s="1038"/>
      <c r="M4" s="1038"/>
      <c r="N4" s="1038"/>
      <c r="O4" s="1039"/>
      <c r="P4" s="104"/>
      <c r="Q4" s="1046"/>
      <c r="R4" s="1046"/>
      <c r="S4" s="1046"/>
      <c r="T4" s="1046"/>
      <c r="U4" s="1046"/>
      <c r="V4" s="1046"/>
      <c r="W4" s="1046"/>
      <c r="X4" s="1047"/>
      <c r="Y4" s="1056" t="s">
        <v>12</v>
      </c>
      <c r="Z4" s="1057"/>
      <c r="AA4" s="1058"/>
      <c r="AB4" s="493"/>
      <c r="AC4" s="1060"/>
      <c r="AD4" s="1060"/>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33"/>
      <c r="B5" s="434"/>
      <c r="C5" s="434"/>
      <c r="D5" s="434"/>
      <c r="E5" s="434"/>
      <c r="F5" s="435"/>
      <c r="G5" s="1040"/>
      <c r="H5" s="1041"/>
      <c r="I5" s="1041"/>
      <c r="J5" s="1041"/>
      <c r="K5" s="1041"/>
      <c r="L5" s="1041"/>
      <c r="M5" s="1041"/>
      <c r="N5" s="1041"/>
      <c r="O5" s="1042"/>
      <c r="P5" s="1048"/>
      <c r="Q5" s="1048"/>
      <c r="R5" s="1048"/>
      <c r="S5" s="1048"/>
      <c r="T5" s="1048"/>
      <c r="U5" s="1048"/>
      <c r="V5" s="1048"/>
      <c r="W5" s="1048"/>
      <c r="X5" s="1049"/>
      <c r="Y5" s="447" t="s">
        <v>54</v>
      </c>
      <c r="Z5" s="1053"/>
      <c r="AA5" s="1054"/>
      <c r="AB5" s="555"/>
      <c r="AC5" s="1059"/>
      <c r="AD5" s="1059"/>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33"/>
      <c r="B6" s="434"/>
      <c r="C6" s="434"/>
      <c r="D6" s="434"/>
      <c r="E6" s="434"/>
      <c r="F6" s="435"/>
      <c r="G6" s="1043"/>
      <c r="H6" s="1044"/>
      <c r="I6" s="1044"/>
      <c r="J6" s="1044"/>
      <c r="K6" s="1044"/>
      <c r="L6" s="1044"/>
      <c r="M6" s="1044"/>
      <c r="N6" s="1044"/>
      <c r="O6" s="1045"/>
      <c r="P6" s="1050"/>
      <c r="Q6" s="1050"/>
      <c r="R6" s="1050"/>
      <c r="S6" s="1050"/>
      <c r="T6" s="1050"/>
      <c r="U6" s="1050"/>
      <c r="V6" s="1050"/>
      <c r="W6" s="1050"/>
      <c r="X6" s="1051"/>
      <c r="Y6" s="1052" t="s">
        <v>13</v>
      </c>
      <c r="Z6" s="1053"/>
      <c r="AA6" s="1054"/>
      <c r="AB6" s="623" t="s">
        <v>182</v>
      </c>
      <c r="AC6" s="1055"/>
      <c r="AD6" s="1055"/>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9" t="s">
        <v>351</v>
      </c>
      <c r="B9" s="430"/>
      <c r="C9" s="430"/>
      <c r="D9" s="430"/>
      <c r="E9" s="430"/>
      <c r="F9" s="431"/>
      <c r="G9" s="544" t="s">
        <v>146</v>
      </c>
      <c r="H9" s="465"/>
      <c r="I9" s="465"/>
      <c r="J9" s="465"/>
      <c r="K9" s="465"/>
      <c r="L9" s="465"/>
      <c r="M9" s="465"/>
      <c r="N9" s="465"/>
      <c r="O9" s="545"/>
      <c r="P9" s="464" t="s">
        <v>59</v>
      </c>
      <c r="Q9" s="465"/>
      <c r="R9" s="465"/>
      <c r="S9" s="465"/>
      <c r="T9" s="465"/>
      <c r="U9" s="465"/>
      <c r="V9" s="465"/>
      <c r="W9" s="465"/>
      <c r="X9" s="545"/>
      <c r="Y9" s="1061"/>
      <c r="Z9" s="860"/>
      <c r="AA9" s="861"/>
      <c r="AB9" s="1065" t="s">
        <v>11</v>
      </c>
      <c r="AC9" s="1066"/>
      <c r="AD9" s="1067"/>
      <c r="AE9" s="249" t="s">
        <v>391</v>
      </c>
      <c r="AF9" s="249"/>
      <c r="AG9" s="249"/>
      <c r="AH9" s="249"/>
      <c r="AI9" s="249" t="s">
        <v>389</v>
      </c>
      <c r="AJ9" s="249"/>
      <c r="AK9" s="249"/>
      <c r="AL9" s="249"/>
      <c r="AM9" s="249" t="s">
        <v>418</v>
      </c>
      <c r="AN9" s="249"/>
      <c r="AO9" s="249"/>
      <c r="AP9" s="243"/>
      <c r="AQ9" s="159" t="s">
        <v>235</v>
      </c>
      <c r="AR9" s="129"/>
      <c r="AS9" s="129"/>
      <c r="AT9" s="130"/>
      <c r="AU9" s="565" t="s">
        <v>134</v>
      </c>
      <c r="AV9" s="565"/>
      <c r="AW9" s="565"/>
      <c r="AX9" s="566"/>
    </row>
    <row r="10" spans="1:50" ht="18.75" customHeight="1" x14ac:dyDescent="0.15">
      <c r="A10" s="429"/>
      <c r="B10" s="430"/>
      <c r="C10" s="430"/>
      <c r="D10" s="430"/>
      <c r="E10" s="430"/>
      <c r="F10" s="431"/>
      <c r="G10" s="445"/>
      <c r="H10" s="427"/>
      <c r="I10" s="427"/>
      <c r="J10" s="427"/>
      <c r="K10" s="427"/>
      <c r="L10" s="427"/>
      <c r="M10" s="427"/>
      <c r="N10" s="427"/>
      <c r="O10" s="446"/>
      <c r="P10" s="467"/>
      <c r="Q10" s="427"/>
      <c r="R10" s="427"/>
      <c r="S10" s="427"/>
      <c r="T10" s="427"/>
      <c r="U10" s="427"/>
      <c r="V10" s="427"/>
      <c r="W10" s="427"/>
      <c r="X10" s="446"/>
      <c r="Y10" s="1062"/>
      <c r="Z10" s="1063"/>
      <c r="AA10" s="1064"/>
      <c r="AB10" s="1068"/>
      <c r="AC10" s="1069"/>
      <c r="AD10" s="1070"/>
      <c r="AE10" s="250"/>
      <c r="AF10" s="250"/>
      <c r="AG10" s="250"/>
      <c r="AH10" s="250"/>
      <c r="AI10" s="250"/>
      <c r="AJ10" s="250"/>
      <c r="AK10" s="250"/>
      <c r="AL10" s="250"/>
      <c r="AM10" s="250"/>
      <c r="AN10" s="250"/>
      <c r="AO10" s="250"/>
      <c r="AP10" s="246"/>
      <c r="AQ10" s="198"/>
      <c r="AR10" s="199"/>
      <c r="AS10" s="132" t="s">
        <v>236</v>
      </c>
      <c r="AT10" s="133"/>
      <c r="AU10" s="199"/>
      <c r="AV10" s="199"/>
      <c r="AW10" s="427" t="s">
        <v>181</v>
      </c>
      <c r="AX10" s="428"/>
    </row>
    <row r="11" spans="1:50" ht="22.5" customHeight="1" x14ac:dyDescent="0.15">
      <c r="A11" s="432"/>
      <c r="B11" s="430"/>
      <c r="C11" s="430"/>
      <c r="D11" s="430"/>
      <c r="E11" s="430"/>
      <c r="F11" s="431"/>
      <c r="G11" s="593"/>
      <c r="H11" s="1038"/>
      <c r="I11" s="1038"/>
      <c r="J11" s="1038"/>
      <c r="K11" s="1038"/>
      <c r="L11" s="1038"/>
      <c r="M11" s="1038"/>
      <c r="N11" s="1038"/>
      <c r="O11" s="1039"/>
      <c r="P11" s="104"/>
      <c r="Q11" s="1046"/>
      <c r="R11" s="1046"/>
      <c r="S11" s="1046"/>
      <c r="T11" s="1046"/>
      <c r="U11" s="1046"/>
      <c r="V11" s="1046"/>
      <c r="W11" s="1046"/>
      <c r="X11" s="1047"/>
      <c r="Y11" s="1056" t="s">
        <v>12</v>
      </c>
      <c r="Z11" s="1057"/>
      <c r="AA11" s="1058"/>
      <c r="AB11" s="493"/>
      <c r="AC11" s="1060"/>
      <c r="AD11" s="1060"/>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33"/>
      <c r="B12" s="434"/>
      <c r="C12" s="434"/>
      <c r="D12" s="434"/>
      <c r="E12" s="434"/>
      <c r="F12" s="435"/>
      <c r="G12" s="1040"/>
      <c r="H12" s="1041"/>
      <c r="I12" s="1041"/>
      <c r="J12" s="1041"/>
      <c r="K12" s="1041"/>
      <c r="L12" s="1041"/>
      <c r="M12" s="1041"/>
      <c r="N12" s="1041"/>
      <c r="O12" s="1042"/>
      <c r="P12" s="1048"/>
      <c r="Q12" s="1048"/>
      <c r="R12" s="1048"/>
      <c r="S12" s="1048"/>
      <c r="T12" s="1048"/>
      <c r="U12" s="1048"/>
      <c r="V12" s="1048"/>
      <c r="W12" s="1048"/>
      <c r="X12" s="1049"/>
      <c r="Y12" s="447" t="s">
        <v>54</v>
      </c>
      <c r="Z12" s="1053"/>
      <c r="AA12" s="1054"/>
      <c r="AB12" s="555"/>
      <c r="AC12" s="1059"/>
      <c r="AD12" s="1059"/>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36"/>
      <c r="B13" s="437"/>
      <c r="C13" s="437"/>
      <c r="D13" s="437"/>
      <c r="E13" s="437"/>
      <c r="F13" s="438"/>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23" t="s">
        <v>182</v>
      </c>
      <c r="AC13" s="1055"/>
      <c r="AD13" s="1055"/>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9" t="s">
        <v>351</v>
      </c>
      <c r="B16" s="430"/>
      <c r="C16" s="430"/>
      <c r="D16" s="430"/>
      <c r="E16" s="430"/>
      <c r="F16" s="431"/>
      <c r="G16" s="544" t="s">
        <v>146</v>
      </c>
      <c r="H16" s="465"/>
      <c r="I16" s="465"/>
      <c r="J16" s="465"/>
      <c r="K16" s="465"/>
      <c r="L16" s="465"/>
      <c r="M16" s="465"/>
      <c r="N16" s="465"/>
      <c r="O16" s="545"/>
      <c r="P16" s="464" t="s">
        <v>59</v>
      </c>
      <c r="Q16" s="465"/>
      <c r="R16" s="465"/>
      <c r="S16" s="465"/>
      <c r="T16" s="465"/>
      <c r="U16" s="465"/>
      <c r="V16" s="465"/>
      <c r="W16" s="465"/>
      <c r="X16" s="545"/>
      <c r="Y16" s="1061"/>
      <c r="Z16" s="860"/>
      <c r="AA16" s="861"/>
      <c r="AB16" s="1065" t="s">
        <v>11</v>
      </c>
      <c r="AC16" s="1066"/>
      <c r="AD16" s="1067"/>
      <c r="AE16" s="249" t="s">
        <v>391</v>
      </c>
      <c r="AF16" s="249"/>
      <c r="AG16" s="249"/>
      <c r="AH16" s="249"/>
      <c r="AI16" s="249" t="s">
        <v>389</v>
      </c>
      <c r="AJ16" s="249"/>
      <c r="AK16" s="249"/>
      <c r="AL16" s="249"/>
      <c r="AM16" s="249" t="s">
        <v>418</v>
      </c>
      <c r="AN16" s="249"/>
      <c r="AO16" s="249"/>
      <c r="AP16" s="243"/>
      <c r="AQ16" s="159" t="s">
        <v>235</v>
      </c>
      <c r="AR16" s="129"/>
      <c r="AS16" s="129"/>
      <c r="AT16" s="130"/>
      <c r="AU16" s="565" t="s">
        <v>134</v>
      </c>
      <c r="AV16" s="565"/>
      <c r="AW16" s="565"/>
      <c r="AX16" s="566"/>
    </row>
    <row r="17" spans="1:50" ht="18.75" customHeight="1" x14ac:dyDescent="0.15">
      <c r="A17" s="429"/>
      <c r="B17" s="430"/>
      <c r="C17" s="430"/>
      <c r="D17" s="430"/>
      <c r="E17" s="430"/>
      <c r="F17" s="431"/>
      <c r="G17" s="445"/>
      <c r="H17" s="427"/>
      <c r="I17" s="427"/>
      <c r="J17" s="427"/>
      <c r="K17" s="427"/>
      <c r="L17" s="427"/>
      <c r="M17" s="427"/>
      <c r="N17" s="427"/>
      <c r="O17" s="446"/>
      <c r="P17" s="467"/>
      <c r="Q17" s="427"/>
      <c r="R17" s="427"/>
      <c r="S17" s="427"/>
      <c r="T17" s="427"/>
      <c r="U17" s="427"/>
      <c r="V17" s="427"/>
      <c r="W17" s="427"/>
      <c r="X17" s="446"/>
      <c r="Y17" s="1062"/>
      <c r="Z17" s="1063"/>
      <c r="AA17" s="1064"/>
      <c r="AB17" s="1068"/>
      <c r="AC17" s="1069"/>
      <c r="AD17" s="1070"/>
      <c r="AE17" s="250"/>
      <c r="AF17" s="250"/>
      <c r="AG17" s="250"/>
      <c r="AH17" s="250"/>
      <c r="AI17" s="250"/>
      <c r="AJ17" s="250"/>
      <c r="AK17" s="250"/>
      <c r="AL17" s="250"/>
      <c r="AM17" s="250"/>
      <c r="AN17" s="250"/>
      <c r="AO17" s="250"/>
      <c r="AP17" s="246"/>
      <c r="AQ17" s="198"/>
      <c r="AR17" s="199"/>
      <c r="AS17" s="132" t="s">
        <v>236</v>
      </c>
      <c r="AT17" s="133"/>
      <c r="AU17" s="199"/>
      <c r="AV17" s="199"/>
      <c r="AW17" s="427" t="s">
        <v>181</v>
      </c>
      <c r="AX17" s="428"/>
    </row>
    <row r="18" spans="1:50" ht="22.5" customHeight="1" x14ac:dyDescent="0.15">
      <c r="A18" s="432"/>
      <c r="B18" s="430"/>
      <c r="C18" s="430"/>
      <c r="D18" s="430"/>
      <c r="E18" s="430"/>
      <c r="F18" s="431"/>
      <c r="G18" s="593"/>
      <c r="H18" s="1038"/>
      <c r="I18" s="1038"/>
      <c r="J18" s="1038"/>
      <c r="K18" s="1038"/>
      <c r="L18" s="1038"/>
      <c r="M18" s="1038"/>
      <c r="N18" s="1038"/>
      <c r="O18" s="1039"/>
      <c r="P18" s="104"/>
      <c r="Q18" s="1046"/>
      <c r="R18" s="1046"/>
      <c r="S18" s="1046"/>
      <c r="T18" s="1046"/>
      <c r="U18" s="1046"/>
      <c r="V18" s="1046"/>
      <c r="W18" s="1046"/>
      <c r="X18" s="1047"/>
      <c r="Y18" s="1056" t="s">
        <v>12</v>
      </c>
      <c r="Z18" s="1057"/>
      <c r="AA18" s="1058"/>
      <c r="AB18" s="493"/>
      <c r="AC18" s="1060"/>
      <c r="AD18" s="1060"/>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33"/>
      <c r="B19" s="434"/>
      <c r="C19" s="434"/>
      <c r="D19" s="434"/>
      <c r="E19" s="434"/>
      <c r="F19" s="435"/>
      <c r="G19" s="1040"/>
      <c r="H19" s="1041"/>
      <c r="I19" s="1041"/>
      <c r="J19" s="1041"/>
      <c r="K19" s="1041"/>
      <c r="L19" s="1041"/>
      <c r="M19" s="1041"/>
      <c r="N19" s="1041"/>
      <c r="O19" s="1042"/>
      <c r="P19" s="1048"/>
      <c r="Q19" s="1048"/>
      <c r="R19" s="1048"/>
      <c r="S19" s="1048"/>
      <c r="T19" s="1048"/>
      <c r="U19" s="1048"/>
      <c r="V19" s="1048"/>
      <c r="W19" s="1048"/>
      <c r="X19" s="1049"/>
      <c r="Y19" s="447" t="s">
        <v>54</v>
      </c>
      <c r="Z19" s="1053"/>
      <c r="AA19" s="1054"/>
      <c r="AB19" s="555"/>
      <c r="AC19" s="1059"/>
      <c r="AD19" s="1059"/>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36"/>
      <c r="B20" s="437"/>
      <c r="C20" s="437"/>
      <c r="D20" s="437"/>
      <c r="E20" s="437"/>
      <c r="F20" s="438"/>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23" t="s">
        <v>182</v>
      </c>
      <c r="AC20" s="1055"/>
      <c r="AD20" s="1055"/>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9" t="s">
        <v>351</v>
      </c>
      <c r="B23" s="430"/>
      <c r="C23" s="430"/>
      <c r="D23" s="430"/>
      <c r="E23" s="430"/>
      <c r="F23" s="431"/>
      <c r="G23" s="544" t="s">
        <v>146</v>
      </c>
      <c r="H23" s="465"/>
      <c r="I23" s="465"/>
      <c r="J23" s="465"/>
      <c r="K23" s="465"/>
      <c r="L23" s="465"/>
      <c r="M23" s="465"/>
      <c r="N23" s="465"/>
      <c r="O23" s="545"/>
      <c r="P23" s="464" t="s">
        <v>59</v>
      </c>
      <c r="Q23" s="465"/>
      <c r="R23" s="465"/>
      <c r="S23" s="465"/>
      <c r="T23" s="465"/>
      <c r="U23" s="465"/>
      <c r="V23" s="465"/>
      <c r="W23" s="465"/>
      <c r="X23" s="545"/>
      <c r="Y23" s="1061"/>
      <c r="Z23" s="860"/>
      <c r="AA23" s="861"/>
      <c r="AB23" s="1065" t="s">
        <v>11</v>
      </c>
      <c r="AC23" s="1066"/>
      <c r="AD23" s="1067"/>
      <c r="AE23" s="249" t="s">
        <v>391</v>
      </c>
      <c r="AF23" s="249"/>
      <c r="AG23" s="249"/>
      <c r="AH23" s="249"/>
      <c r="AI23" s="249" t="s">
        <v>389</v>
      </c>
      <c r="AJ23" s="249"/>
      <c r="AK23" s="249"/>
      <c r="AL23" s="249"/>
      <c r="AM23" s="249" t="s">
        <v>418</v>
      </c>
      <c r="AN23" s="249"/>
      <c r="AO23" s="249"/>
      <c r="AP23" s="243"/>
      <c r="AQ23" s="159" t="s">
        <v>235</v>
      </c>
      <c r="AR23" s="129"/>
      <c r="AS23" s="129"/>
      <c r="AT23" s="130"/>
      <c r="AU23" s="565" t="s">
        <v>134</v>
      </c>
      <c r="AV23" s="565"/>
      <c r="AW23" s="565"/>
      <c r="AX23" s="566"/>
    </row>
    <row r="24" spans="1:50" ht="18.75" customHeight="1" x14ac:dyDescent="0.15">
      <c r="A24" s="429"/>
      <c r="B24" s="430"/>
      <c r="C24" s="430"/>
      <c r="D24" s="430"/>
      <c r="E24" s="430"/>
      <c r="F24" s="431"/>
      <c r="G24" s="445"/>
      <c r="H24" s="427"/>
      <c r="I24" s="427"/>
      <c r="J24" s="427"/>
      <c r="K24" s="427"/>
      <c r="L24" s="427"/>
      <c r="M24" s="427"/>
      <c r="N24" s="427"/>
      <c r="O24" s="446"/>
      <c r="P24" s="467"/>
      <c r="Q24" s="427"/>
      <c r="R24" s="427"/>
      <c r="S24" s="427"/>
      <c r="T24" s="427"/>
      <c r="U24" s="427"/>
      <c r="V24" s="427"/>
      <c r="W24" s="427"/>
      <c r="X24" s="446"/>
      <c r="Y24" s="1062"/>
      <c r="Z24" s="1063"/>
      <c r="AA24" s="1064"/>
      <c r="AB24" s="1068"/>
      <c r="AC24" s="1069"/>
      <c r="AD24" s="1070"/>
      <c r="AE24" s="250"/>
      <c r="AF24" s="250"/>
      <c r="AG24" s="250"/>
      <c r="AH24" s="250"/>
      <c r="AI24" s="250"/>
      <c r="AJ24" s="250"/>
      <c r="AK24" s="250"/>
      <c r="AL24" s="250"/>
      <c r="AM24" s="250"/>
      <c r="AN24" s="250"/>
      <c r="AO24" s="250"/>
      <c r="AP24" s="246"/>
      <c r="AQ24" s="198"/>
      <c r="AR24" s="199"/>
      <c r="AS24" s="132" t="s">
        <v>236</v>
      </c>
      <c r="AT24" s="133"/>
      <c r="AU24" s="199"/>
      <c r="AV24" s="199"/>
      <c r="AW24" s="427" t="s">
        <v>181</v>
      </c>
      <c r="AX24" s="428"/>
    </row>
    <row r="25" spans="1:50" ht="22.5" customHeight="1" x14ac:dyDescent="0.15">
      <c r="A25" s="432"/>
      <c r="B25" s="430"/>
      <c r="C25" s="430"/>
      <c r="D25" s="430"/>
      <c r="E25" s="430"/>
      <c r="F25" s="431"/>
      <c r="G25" s="593"/>
      <c r="H25" s="1038"/>
      <c r="I25" s="1038"/>
      <c r="J25" s="1038"/>
      <c r="K25" s="1038"/>
      <c r="L25" s="1038"/>
      <c r="M25" s="1038"/>
      <c r="N25" s="1038"/>
      <c r="O25" s="1039"/>
      <c r="P25" s="104"/>
      <c r="Q25" s="1046"/>
      <c r="R25" s="1046"/>
      <c r="S25" s="1046"/>
      <c r="T25" s="1046"/>
      <c r="U25" s="1046"/>
      <c r="V25" s="1046"/>
      <c r="W25" s="1046"/>
      <c r="X25" s="1047"/>
      <c r="Y25" s="1056" t="s">
        <v>12</v>
      </c>
      <c r="Z25" s="1057"/>
      <c r="AA25" s="1058"/>
      <c r="AB25" s="493"/>
      <c r="AC25" s="1060"/>
      <c r="AD25" s="1060"/>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33"/>
      <c r="B26" s="434"/>
      <c r="C26" s="434"/>
      <c r="D26" s="434"/>
      <c r="E26" s="434"/>
      <c r="F26" s="435"/>
      <c r="G26" s="1040"/>
      <c r="H26" s="1041"/>
      <c r="I26" s="1041"/>
      <c r="J26" s="1041"/>
      <c r="K26" s="1041"/>
      <c r="L26" s="1041"/>
      <c r="M26" s="1041"/>
      <c r="N26" s="1041"/>
      <c r="O26" s="1042"/>
      <c r="P26" s="1048"/>
      <c r="Q26" s="1048"/>
      <c r="R26" s="1048"/>
      <c r="S26" s="1048"/>
      <c r="T26" s="1048"/>
      <c r="U26" s="1048"/>
      <c r="V26" s="1048"/>
      <c r="W26" s="1048"/>
      <c r="X26" s="1049"/>
      <c r="Y26" s="447" t="s">
        <v>54</v>
      </c>
      <c r="Z26" s="1053"/>
      <c r="AA26" s="1054"/>
      <c r="AB26" s="555"/>
      <c r="AC26" s="1059"/>
      <c r="AD26" s="1059"/>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36"/>
      <c r="B27" s="437"/>
      <c r="C27" s="437"/>
      <c r="D27" s="437"/>
      <c r="E27" s="437"/>
      <c r="F27" s="438"/>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23" t="s">
        <v>182</v>
      </c>
      <c r="AC27" s="1055"/>
      <c r="AD27" s="1055"/>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9" t="s">
        <v>351</v>
      </c>
      <c r="B30" s="430"/>
      <c r="C30" s="430"/>
      <c r="D30" s="430"/>
      <c r="E30" s="430"/>
      <c r="F30" s="431"/>
      <c r="G30" s="544" t="s">
        <v>146</v>
      </c>
      <c r="H30" s="465"/>
      <c r="I30" s="465"/>
      <c r="J30" s="465"/>
      <c r="K30" s="465"/>
      <c r="L30" s="465"/>
      <c r="M30" s="465"/>
      <c r="N30" s="465"/>
      <c r="O30" s="545"/>
      <c r="P30" s="464" t="s">
        <v>59</v>
      </c>
      <c r="Q30" s="465"/>
      <c r="R30" s="465"/>
      <c r="S30" s="465"/>
      <c r="T30" s="465"/>
      <c r="U30" s="465"/>
      <c r="V30" s="465"/>
      <c r="W30" s="465"/>
      <c r="X30" s="545"/>
      <c r="Y30" s="1061"/>
      <c r="Z30" s="860"/>
      <c r="AA30" s="861"/>
      <c r="AB30" s="1065" t="s">
        <v>11</v>
      </c>
      <c r="AC30" s="1066"/>
      <c r="AD30" s="1067"/>
      <c r="AE30" s="249" t="s">
        <v>391</v>
      </c>
      <c r="AF30" s="249"/>
      <c r="AG30" s="249"/>
      <c r="AH30" s="249"/>
      <c r="AI30" s="249" t="s">
        <v>389</v>
      </c>
      <c r="AJ30" s="249"/>
      <c r="AK30" s="249"/>
      <c r="AL30" s="249"/>
      <c r="AM30" s="249" t="s">
        <v>418</v>
      </c>
      <c r="AN30" s="249"/>
      <c r="AO30" s="249"/>
      <c r="AP30" s="243"/>
      <c r="AQ30" s="159" t="s">
        <v>235</v>
      </c>
      <c r="AR30" s="129"/>
      <c r="AS30" s="129"/>
      <c r="AT30" s="130"/>
      <c r="AU30" s="565" t="s">
        <v>134</v>
      </c>
      <c r="AV30" s="565"/>
      <c r="AW30" s="565"/>
      <c r="AX30" s="566"/>
    </row>
    <row r="31" spans="1:50" ht="18.75" customHeight="1" x14ac:dyDescent="0.15">
      <c r="A31" s="429"/>
      <c r="B31" s="430"/>
      <c r="C31" s="430"/>
      <c r="D31" s="430"/>
      <c r="E31" s="430"/>
      <c r="F31" s="431"/>
      <c r="G31" s="445"/>
      <c r="H31" s="427"/>
      <c r="I31" s="427"/>
      <c r="J31" s="427"/>
      <c r="K31" s="427"/>
      <c r="L31" s="427"/>
      <c r="M31" s="427"/>
      <c r="N31" s="427"/>
      <c r="O31" s="446"/>
      <c r="P31" s="467"/>
      <c r="Q31" s="427"/>
      <c r="R31" s="427"/>
      <c r="S31" s="427"/>
      <c r="T31" s="427"/>
      <c r="U31" s="427"/>
      <c r="V31" s="427"/>
      <c r="W31" s="427"/>
      <c r="X31" s="446"/>
      <c r="Y31" s="1062"/>
      <c r="Z31" s="1063"/>
      <c r="AA31" s="1064"/>
      <c r="AB31" s="1068"/>
      <c r="AC31" s="1069"/>
      <c r="AD31" s="1070"/>
      <c r="AE31" s="250"/>
      <c r="AF31" s="250"/>
      <c r="AG31" s="250"/>
      <c r="AH31" s="250"/>
      <c r="AI31" s="250"/>
      <c r="AJ31" s="250"/>
      <c r="AK31" s="250"/>
      <c r="AL31" s="250"/>
      <c r="AM31" s="250"/>
      <c r="AN31" s="250"/>
      <c r="AO31" s="250"/>
      <c r="AP31" s="246"/>
      <c r="AQ31" s="198"/>
      <c r="AR31" s="199"/>
      <c r="AS31" s="132" t="s">
        <v>236</v>
      </c>
      <c r="AT31" s="133"/>
      <c r="AU31" s="199"/>
      <c r="AV31" s="199"/>
      <c r="AW31" s="427" t="s">
        <v>181</v>
      </c>
      <c r="AX31" s="428"/>
    </row>
    <row r="32" spans="1:50" ht="22.5" customHeight="1" x14ac:dyDescent="0.15">
      <c r="A32" s="432"/>
      <c r="B32" s="430"/>
      <c r="C32" s="430"/>
      <c r="D32" s="430"/>
      <c r="E32" s="430"/>
      <c r="F32" s="431"/>
      <c r="G32" s="593"/>
      <c r="H32" s="1038"/>
      <c r="I32" s="1038"/>
      <c r="J32" s="1038"/>
      <c r="K32" s="1038"/>
      <c r="L32" s="1038"/>
      <c r="M32" s="1038"/>
      <c r="N32" s="1038"/>
      <c r="O32" s="1039"/>
      <c r="P32" s="104"/>
      <c r="Q32" s="1046"/>
      <c r="R32" s="1046"/>
      <c r="S32" s="1046"/>
      <c r="T32" s="1046"/>
      <c r="U32" s="1046"/>
      <c r="V32" s="1046"/>
      <c r="W32" s="1046"/>
      <c r="X32" s="1047"/>
      <c r="Y32" s="1056" t="s">
        <v>12</v>
      </c>
      <c r="Z32" s="1057"/>
      <c r="AA32" s="1058"/>
      <c r="AB32" s="493"/>
      <c r="AC32" s="1060"/>
      <c r="AD32" s="1060"/>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33"/>
      <c r="B33" s="434"/>
      <c r="C33" s="434"/>
      <c r="D33" s="434"/>
      <c r="E33" s="434"/>
      <c r="F33" s="435"/>
      <c r="G33" s="1040"/>
      <c r="H33" s="1041"/>
      <c r="I33" s="1041"/>
      <c r="J33" s="1041"/>
      <c r="K33" s="1041"/>
      <c r="L33" s="1041"/>
      <c r="M33" s="1041"/>
      <c r="N33" s="1041"/>
      <c r="O33" s="1042"/>
      <c r="P33" s="1048"/>
      <c r="Q33" s="1048"/>
      <c r="R33" s="1048"/>
      <c r="S33" s="1048"/>
      <c r="T33" s="1048"/>
      <c r="U33" s="1048"/>
      <c r="V33" s="1048"/>
      <c r="W33" s="1048"/>
      <c r="X33" s="1049"/>
      <c r="Y33" s="447" t="s">
        <v>54</v>
      </c>
      <c r="Z33" s="1053"/>
      <c r="AA33" s="1054"/>
      <c r="AB33" s="555"/>
      <c r="AC33" s="1059"/>
      <c r="AD33" s="1059"/>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36"/>
      <c r="B34" s="437"/>
      <c r="C34" s="437"/>
      <c r="D34" s="437"/>
      <c r="E34" s="437"/>
      <c r="F34" s="438"/>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23" t="s">
        <v>182</v>
      </c>
      <c r="AC34" s="1055"/>
      <c r="AD34" s="1055"/>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9" t="s">
        <v>351</v>
      </c>
      <c r="B37" s="430"/>
      <c r="C37" s="430"/>
      <c r="D37" s="430"/>
      <c r="E37" s="430"/>
      <c r="F37" s="431"/>
      <c r="G37" s="544" t="s">
        <v>146</v>
      </c>
      <c r="H37" s="465"/>
      <c r="I37" s="465"/>
      <c r="J37" s="465"/>
      <c r="K37" s="465"/>
      <c r="L37" s="465"/>
      <c r="M37" s="465"/>
      <c r="N37" s="465"/>
      <c r="O37" s="545"/>
      <c r="P37" s="464" t="s">
        <v>59</v>
      </c>
      <c r="Q37" s="465"/>
      <c r="R37" s="465"/>
      <c r="S37" s="465"/>
      <c r="T37" s="465"/>
      <c r="U37" s="465"/>
      <c r="V37" s="465"/>
      <c r="W37" s="465"/>
      <c r="X37" s="545"/>
      <c r="Y37" s="1061"/>
      <c r="Z37" s="860"/>
      <c r="AA37" s="861"/>
      <c r="AB37" s="1065" t="s">
        <v>11</v>
      </c>
      <c r="AC37" s="1066"/>
      <c r="AD37" s="1067"/>
      <c r="AE37" s="249" t="s">
        <v>391</v>
      </c>
      <c r="AF37" s="249"/>
      <c r="AG37" s="249"/>
      <c r="AH37" s="249"/>
      <c r="AI37" s="249" t="s">
        <v>389</v>
      </c>
      <c r="AJ37" s="249"/>
      <c r="AK37" s="249"/>
      <c r="AL37" s="249"/>
      <c r="AM37" s="249" t="s">
        <v>418</v>
      </c>
      <c r="AN37" s="249"/>
      <c r="AO37" s="249"/>
      <c r="AP37" s="243"/>
      <c r="AQ37" s="159" t="s">
        <v>235</v>
      </c>
      <c r="AR37" s="129"/>
      <c r="AS37" s="129"/>
      <c r="AT37" s="130"/>
      <c r="AU37" s="565" t="s">
        <v>134</v>
      </c>
      <c r="AV37" s="565"/>
      <c r="AW37" s="565"/>
      <c r="AX37" s="566"/>
    </row>
    <row r="38" spans="1:50" ht="18.75" customHeight="1" x14ac:dyDescent="0.15">
      <c r="A38" s="429"/>
      <c r="B38" s="430"/>
      <c r="C38" s="430"/>
      <c r="D38" s="430"/>
      <c r="E38" s="430"/>
      <c r="F38" s="431"/>
      <c r="G38" s="445"/>
      <c r="H38" s="427"/>
      <c r="I38" s="427"/>
      <c r="J38" s="427"/>
      <c r="K38" s="427"/>
      <c r="L38" s="427"/>
      <c r="M38" s="427"/>
      <c r="N38" s="427"/>
      <c r="O38" s="446"/>
      <c r="P38" s="467"/>
      <c r="Q38" s="427"/>
      <c r="R38" s="427"/>
      <c r="S38" s="427"/>
      <c r="T38" s="427"/>
      <c r="U38" s="427"/>
      <c r="V38" s="427"/>
      <c r="W38" s="427"/>
      <c r="X38" s="446"/>
      <c r="Y38" s="1062"/>
      <c r="Z38" s="1063"/>
      <c r="AA38" s="1064"/>
      <c r="AB38" s="1068"/>
      <c r="AC38" s="1069"/>
      <c r="AD38" s="1070"/>
      <c r="AE38" s="250"/>
      <c r="AF38" s="250"/>
      <c r="AG38" s="250"/>
      <c r="AH38" s="250"/>
      <c r="AI38" s="250"/>
      <c r="AJ38" s="250"/>
      <c r="AK38" s="250"/>
      <c r="AL38" s="250"/>
      <c r="AM38" s="250"/>
      <c r="AN38" s="250"/>
      <c r="AO38" s="250"/>
      <c r="AP38" s="246"/>
      <c r="AQ38" s="198"/>
      <c r="AR38" s="199"/>
      <c r="AS38" s="132" t="s">
        <v>236</v>
      </c>
      <c r="AT38" s="133"/>
      <c r="AU38" s="199"/>
      <c r="AV38" s="199"/>
      <c r="AW38" s="427" t="s">
        <v>181</v>
      </c>
      <c r="AX38" s="428"/>
    </row>
    <row r="39" spans="1:50" ht="22.5" customHeight="1" x14ac:dyDescent="0.15">
      <c r="A39" s="432"/>
      <c r="B39" s="430"/>
      <c r="C39" s="430"/>
      <c r="D39" s="430"/>
      <c r="E39" s="430"/>
      <c r="F39" s="431"/>
      <c r="G39" s="593"/>
      <c r="H39" s="1038"/>
      <c r="I39" s="1038"/>
      <c r="J39" s="1038"/>
      <c r="K39" s="1038"/>
      <c r="L39" s="1038"/>
      <c r="M39" s="1038"/>
      <c r="N39" s="1038"/>
      <c r="O39" s="1039"/>
      <c r="P39" s="104"/>
      <c r="Q39" s="1046"/>
      <c r="R39" s="1046"/>
      <c r="S39" s="1046"/>
      <c r="T39" s="1046"/>
      <c r="U39" s="1046"/>
      <c r="V39" s="1046"/>
      <c r="W39" s="1046"/>
      <c r="X39" s="1047"/>
      <c r="Y39" s="1056" t="s">
        <v>12</v>
      </c>
      <c r="Z39" s="1057"/>
      <c r="AA39" s="1058"/>
      <c r="AB39" s="493"/>
      <c r="AC39" s="1060"/>
      <c r="AD39" s="1060"/>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33"/>
      <c r="B40" s="434"/>
      <c r="C40" s="434"/>
      <c r="D40" s="434"/>
      <c r="E40" s="434"/>
      <c r="F40" s="435"/>
      <c r="G40" s="1040"/>
      <c r="H40" s="1041"/>
      <c r="I40" s="1041"/>
      <c r="J40" s="1041"/>
      <c r="K40" s="1041"/>
      <c r="L40" s="1041"/>
      <c r="M40" s="1041"/>
      <c r="N40" s="1041"/>
      <c r="O40" s="1042"/>
      <c r="P40" s="1048"/>
      <c r="Q40" s="1048"/>
      <c r="R40" s="1048"/>
      <c r="S40" s="1048"/>
      <c r="T40" s="1048"/>
      <c r="U40" s="1048"/>
      <c r="V40" s="1048"/>
      <c r="W40" s="1048"/>
      <c r="X40" s="1049"/>
      <c r="Y40" s="447" t="s">
        <v>54</v>
      </c>
      <c r="Z40" s="1053"/>
      <c r="AA40" s="1054"/>
      <c r="AB40" s="555"/>
      <c r="AC40" s="1059"/>
      <c r="AD40" s="1059"/>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36"/>
      <c r="B41" s="437"/>
      <c r="C41" s="437"/>
      <c r="D41" s="437"/>
      <c r="E41" s="437"/>
      <c r="F41" s="438"/>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23" t="s">
        <v>182</v>
      </c>
      <c r="AC41" s="1055"/>
      <c r="AD41" s="1055"/>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9" t="s">
        <v>351</v>
      </c>
      <c r="B44" s="430"/>
      <c r="C44" s="430"/>
      <c r="D44" s="430"/>
      <c r="E44" s="430"/>
      <c r="F44" s="431"/>
      <c r="G44" s="544" t="s">
        <v>146</v>
      </c>
      <c r="H44" s="465"/>
      <c r="I44" s="465"/>
      <c r="J44" s="465"/>
      <c r="K44" s="465"/>
      <c r="L44" s="465"/>
      <c r="M44" s="465"/>
      <c r="N44" s="465"/>
      <c r="O44" s="545"/>
      <c r="P44" s="464" t="s">
        <v>59</v>
      </c>
      <c r="Q44" s="465"/>
      <c r="R44" s="465"/>
      <c r="S44" s="465"/>
      <c r="T44" s="465"/>
      <c r="U44" s="465"/>
      <c r="V44" s="465"/>
      <c r="W44" s="465"/>
      <c r="X44" s="545"/>
      <c r="Y44" s="1061"/>
      <c r="Z44" s="860"/>
      <c r="AA44" s="861"/>
      <c r="AB44" s="1065" t="s">
        <v>11</v>
      </c>
      <c r="AC44" s="1066"/>
      <c r="AD44" s="1067"/>
      <c r="AE44" s="249" t="s">
        <v>391</v>
      </c>
      <c r="AF44" s="249"/>
      <c r="AG44" s="249"/>
      <c r="AH44" s="249"/>
      <c r="AI44" s="249" t="s">
        <v>389</v>
      </c>
      <c r="AJ44" s="249"/>
      <c r="AK44" s="249"/>
      <c r="AL44" s="249"/>
      <c r="AM44" s="249" t="s">
        <v>418</v>
      </c>
      <c r="AN44" s="249"/>
      <c r="AO44" s="249"/>
      <c r="AP44" s="243"/>
      <c r="AQ44" s="159" t="s">
        <v>235</v>
      </c>
      <c r="AR44" s="129"/>
      <c r="AS44" s="129"/>
      <c r="AT44" s="130"/>
      <c r="AU44" s="565" t="s">
        <v>134</v>
      </c>
      <c r="AV44" s="565"/>
      <c r="AW44" s="565"/>
      <c r="AX44" s="566"/>
    </row>
    <row r="45" spans="1:50" ht="18.75" customHeight="1" x14ac:dyDescent="0.15">
      <c r="A45" s="429"/>
      <c r="B45" s="430"/>
      <c r="C45" s="430"/>
      <c r="D45" s="430"/>
      <c r="E45" s="430"/>
      <c r="F45" s="431"/>
      <c r="G45" s="445"/>
      <c r="H45" s="427"/>
      <c r="I45" s="427"/>
      <c r="J45" s="427"/>
      <c r="K45" s="427"/>
      <c r="L45" s="427"/>
      <c r="M45" s="427"/>
      <c r="N45" s="427"/>
      <c r="O45" s="446"/>
      <c r="P45" s="467"/>
      <c r="Q45" s="427"/>
      <c r="R45" s="427"/>
      <c r="S45" s="427"/>
      <c r="T45" s="427"/>
      <c r="U45" s="427"/>
      <c r="V45" s="427"/>
      <c r="W45" s="427"/>
      <c r="X45" s="446"/>
      <c r="Y45" s="1062"/>
      <c r="Z45" s="1063"/>
      <c r="AA45" s="1064"/>
      <c r="AB45" s="1068"/>
      <c r="AC45" s="1069"/>
      <c r="AD45" s="1070"/>
      <c r="AE45" s="250"/>
      <c r="AF45" s="250"/>
      <c r="AG45" s="250"/>
      <c r="AH45" s="250"/>
      <c r="AI45" s="250"/>
      <c r="AJ45" s="250"/>
      <c r="AK45" s="250"/>
      <c r="AL45" s="250"/>
      <c r="AM45" s="250"/>
      <c r="AN45" s="250"/>
      <c r="AO45" s="250"/>
      <c r="AP45" s="246"/>
      <c r="AQ45" s="198"/>
      <c r="AR45" s="199"/>
      <c r="AS45" s="132" t="s">
        <v>236</v>
      </c>
      <c r="AT45" s="133"/>
      <c r="AU45" s="199"/>
      <c r="AV45" s="199"/>
      <c r="AW45" s="427" t="s">
        <v>181</v>
      </c>
      <c r="AX45" s="428"/>
    </row>
    <row r="46" spans="1:50" ht="22.5" customHeight="1" x14ac:dyDescent="0.15">
      <c r="A46" s="432"/>
      <c r="B46" s="430"/>
      <c r="C46" s="430"/>
      <c r="D46" s="430"/>
      <c r="E46" s="430"/>
      <c r="F46" s="431"/>
      <c r="G46" s="593"/>
      <c r="H46" s="1038"/>
      <c r="I46" s="1038"/>
      <c r="J46" s="1038"/>
      <c r="K46" s="1038"/>
      <c r="L46" s="1038"/>
      <c r="M46" s="1038"/>
      <c r="N46" s="1038"/>
      <c r="O46" s="1039"/>
      <c r="P46" s="104"/>
      <c r="Q46" s="1046"/>
      <c r="R46" s="1046"/>
      <c r="S46" s="1046"/>
      <c r="T46" s="1046"/>
      <c r="U46" s="1046"/>
      <c r="V46" s="1046"/>
      <c r="W46" s="1046"/>
      <c r="X46" s="1047"/>
      <c r="Y46" s="1056" t="s">
        <v>12</v>
      </c>
      <c r="Z46" s="1057"/>
      <c r="AA46" s="1058"/>
      <c r="AB46" s="493"/>
      <c r="AC46" s="1060"/>
      <c r="AD46" s="1060"/>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33"/>
      <c r="B47" s="434"/>
      <c r="C47" s="434"/>
      <c r="D47" s="434"/>
      <c r="E47" s="434"/>
      <c r="F47" s="435"/>
      <c r="G47" s="1040"/>
      <c r="H47" s="1041"/>
      <c r="I47" s="1041"/>
      <c r="J47" s="1041"/>
      <c r="K47" s="1041"/>
      <c r="L47" s="1041"/>
      <c r="M47" s="1041"/>
      <c r="N47" s="1041"/>
      <c r="O47" s="1042"/>
      <c r="P47" s="1048"/>
      <c r="Q47" s="1048"/>
      <c r="R47" s="1048"/>
      <c r="S47" s="1048"/>
      <c r="T47" s="1048"/>
      <c r="U47" s="1048"/>
      <c r="V47" s="1048"/>
      <c r="W47" s="1048"/>
      <c r="X47" s="1049"/>
      <c r="Y47" s="447" t="s">
        <v>54</v>
      </c>
      <c r="Z47" s="1053"/>
      <c r="AA47" s="1054"/>
      <c r="AB47" s="555"/>
      <c r="AC47" s="1059"/>
      <c r="AD47" s="1059"/>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36"/>
      <c r="B48" s="437"/>
      <c r="C48" s="437"/>
      <c r="D48" s="437"/>
      <c r="E48" s="437"/>
      <c r="F48" s="438"/>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23" t="s">
        <v>182</v>
      </c>
      <c r="AC48" s="1055"/>
      <c r="AD48" s="1055"/>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9" t="s">
        <v>351</v>
      </c>
      <c r="B51" s="430"/>
      <c r="C51" s="430"/>
      <c r="D51" s="430"/>
      <c r="E51" s="430"/>
      <c r="F51" s="431"/>
      <c r="G51" s="544" t="s">
        <v>146</v>
      </c>
      <c r="H51" s="465"/>
      <c r="I51" s="465"/>
      <c r="J51" s="465"/>
      <c r="K51" s="465"/>
      <c r="L51" s="465"/>
      <c r="M51" s="465"/>
      <c r="N51" s="465"/>
      <c r="O51" s="545"/>
      <c r="P51" s="464" t="s">
        <v>59</v>
      </c>
      <c r="Q51" s="465"/>
      <c r="R51" s="465"/>
      <c r="S51" s="465"/>
      <c r="T51" s="465"/>
      <c r="U51" s="465"/>
      <c r="V51" s="465"/>
      <c r="W51" s="465"/>
      <c r="X51" s="545"/>
      <c r="Y51" s="1061"/>
      <c r="Z51" s="860"/>
      <c r="AA51" s="861"/>
      <c r="AB51" s="243" t="s">
        <v>11</v>
      </c>
      <c r="AC51" s="1066"/>
      <c r="AD51" s="1067"/>
      <c r="AE51" s="249" t="s">
        <v>391</v>
      </c>
      <c r="AF51" s="249"/>
      <c r="AG51" s="249"/>
      <c r="AH51" s="249"/>
      <c r="AI51" s="249" t="s">
        <v>389</v>
      </c>
      <c r="AJ51" s="249"/>
      <c r="AK51" s="249"/>
      <c r="AL51" s="249"/>
      <c r="AM51" s="249" t="s">
        <v>418</v>
      </c>
      <c r="AN51" s="249"/>
      <c r="AO51" s="249"/>
      <c r="AP51" s="243"/>
      <c r="AQ51" s="159" t="s">
        <v>235</v>
      </c>
      <c r="AR51" s="129"/>
      <c r="AS51" s="129"/>
      <c r="AT51" s="130"/>
      <c r="AU51" s="565" t="s">
        <v>134</v>
      </c>
      <c r="AV51" s="565"/>
      <c r="AW51" s="565"/>
      <c r="AX51" s="566"/>
    </row>
    <row r="52" spans="1:50" ht="18.75" customHeight="1" x14ac:dyDescent="0.15">
      <c r="A52" s="429"/>
      <c r="B52" s="430"/>
      <c r="C52" s="430"/>
      <c r="D52" s="430"/>
      <c r="E52" s="430"/>
      <c r="F52" s="431"/>
      <c r="G52" s="445"/>
      <c r="H52" s="427"/>
      <c r="I52" s="427"/>
      <c r="J52" s="427"/>
      <c r="K52" s="427"/>
      <c r="L52" s="427"/>
      <c r="M52" s="427"/>
      <c r="N52" s="427"/>
      <c r="O52" s="446"/>
      <c r="P52" s="467"/>
      <c r="Q52" s="427"/>
      <c r="R52" s="427"/>
      <c r="S52" s="427"/>
      <c r="T52" s="427"/>
      <c r="U52" s="427"/>
      <c r="V52" s="427"/>
      <c r="W52" s="427"/>
      <c r="X52" s="446"/>
      <c r="Y52" s="1062"/>
      <c r="Z52" s="1063"/>
      <c r="AA52" s="1064"/>
      <c r="AB52" s="1068"/>
      <c r="AC52" s="1069"/>
      <c r="AD52" s="1070"/>
      <c r="AE52" s="250"/>
      <c r="AF52" s="250"/>
      <c r="AG52" s="250"/>
      <c r="AH52" s="250"/>
      <c r="AI52" s="250"/>
      <c r="AJ52" s="250"/>
      <c r="AK52" s="250"/>
      <c r="AL52" s="250"/>
      <c r="AM52" s="250"/>
      <c r="AN52" s="250"/>
      <c r="AO52" s="250"/>
      <c r="AP52" s="246"/>
      <c r="AQ52" s="198"/>
      <c r="AR52" s="199"/>
      <c r="AS52" s="132" t="s">
        <v>236</v>
      </c>
      <c r="AT52" s="133"/>
      <c r="AU52" s="199"/>
      <c r="AV52" s="199"/>
      <c r="AW52" s="427" t="s">
        <v>181</v>
      </c>
      <c r="AX52" s="428"/>
    </row>
    <row r="53" spans="1:50" ht="22.5" customHeight="1" x14ac:dyDescent="0.15">
      <c r="A53" s="432"/>
      <c r="B53" s="430"/>
      <c r="C53" s="430"/>
      <c r="D53" s="430"/>
      <c r="E53" s="430"/>
      <c r="F53" s="431"/>
      <c r="G53" s="593"/>
      <c r="H53" s="1038"/>
      <c r="I53" s="1038"/>
      <c r="J53" s="1038"/>
      <c r="K53" s="1038"/>
      <c r="L53" s="1038"/>
      <c r="M53" s="1038"/>
      <c r="N53" s="1038"/>
      <c r="O53" s="1039"/>
      <c r="P53" s="104"/>
      <c r="Q53" s="1046"/>
      <c r="R53" s="1046"/>
      <c r="S53" s="1046"/>
      <c r="T53" s="1046"/>
      <c r="U53" s="1046"/>
      <c r="V53" s="1046"/>
      <c r="W53" s="1046"/>
      <c r="X53" s="1047"/>
      <c r="Y53" s="1056" t="s">
        <v>12</v>
      </c>
      <c r="Z53" s="1057"/>
      <c r="AA53" s="1058"/>
      <c r="AB53" s="493"/>
      <c r="AC53" s="1060"/>
      <c r="AD53" s="1060"/>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33"/>
      <c r="B54" s="434"/>
      <c r="C54" s="434"/>
      <c r="D54" s="434"/>
      <c r="E54" s="434"/>
      <c r="F54" s="435"/>
      <c r="G54" s="1040"/>
      <c r="H54" s="1041"/>
      <c r="I54" s="1041"/>
      <c r="J54" s="1041"/>
      <c r="K54" s="1041"/>
      <c r="L54" s="1041"/>
      <c r="M54" s="1041"/>
      <c r="N54" s="1041"/>
      <c r="O54" s="1042"/>
      <c r="P54" s="1048"/>
      <c r="Q54" s="1048"/>
      <c r="R54" s="1048"/>
      <c r="S54" s="1048"/>
      <c r="T54" s="1048"/>
      <c r="U54" s="1048"/>
      <c r="V54" s="1048"/>
      <c r="W54" s="1048"/>
      <c r="X54" s="1049"/>
      <c r="Y54" s="447" t="s">
        <v>54</v>
      </c>
      <c r="Z54" s="1053"/>
      <c r="AA54" s="1054"/>
      <c r="AB54" s="555"/>
      <c r="AC54" s="1059"/>
      <c r="AD54" s="1059"/>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36"/>
      <c r="B55" s="437"/>
      <c r="C55" s="437"/>
      <c r="D55" s="437"/>
      <c r="E55" s="437"/>
      <c r="F55" s="438"/>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23" t="s">
        <v>182</v>
      </c>
      <c r="AC55" s="1055"/>
      <c r="AD55" s="1055"/>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9" t="s">
        <v>351</v>
      </c>
      <c r="B58" s="430"/>
      <c r="C58" s="430"/>
      <c r="D58" s="430"/>
      <c r="E58" s="430"/>
      <c r="F58" s="431"/>
      <c r="G58" s="544" t="s">
        <v>146</v>
      </c>
      <c r="H58" s="465"/>
      <c r="I58" s="465"/>
      <c r="J58" s="465"/>
      <c r="K58" s="465"/>
      <c r="L58" s="465"/>
      <c r="M58" s="465"/>
      <c r="N58" s="465"/>
      <c r="O58" s="545"/>
      <c r="P58" s="464" t="s">
        <v>59</v>
      </c>
      <c r="Q58" s="465"/>
      <c r="R58" s="465"/>
      <c r="S58" s="465"/>
      <c r="T58" s="465"/>
      <c r="U58" s="465"/>
      <c r="V58" s="465"/>
      <c r="W58" s="465"/>
      <c r="X58" s="545"/>
      <c r="Y58" s="1061"/>
      <c r="Z58" s="860"/>
      <c r="AA58" s="861"/>
      <c r="AB58" s="1065" t="s">
        <v>11</v>
      </c>
      <c r="AC58" s="1066"/>
      <c r="AD58" s="1067"/>
      <c r="AE58" s="249" t="s">
        <v>391</v>
      </c>
      <c r="AF58" s="249"/>
      <c r="AG58" s="249"/>
      <c r="AH58" s="249"/>
      <c r="AI58" s="249" t="s">
        <v>389</v>
      </c>
      <c r="AJ58" s="249"/>
      <c r="AK58" s="249"/>
      <c r="AL58" s="249"/>
      <c r="AM58" s="249" t="s">
        <v>418</v>
      </c>
      <c r="AN58" s="249"/>
      <c r="AO58" s="249"/>
      <c r="AP58" s="243"/>
      <c r="AQ58" s="159" t="s">
        <v>235</v>
      </c>
      <c r="AR58" s="129"/>
      <c r="AS58" s="129"/>
      <c r="AT58" s="130"/>
      <c r="AU58" s="565" t="s">
        <v>134</v>
      </c>
      <c r="AV58" s="565"/>
      <c r="AW58" s="565"/>
      <c r="AX58" s="566"/>
    </row>
    <row r="59" spans="1:50" ht="18.75" customHeight="1" x14ac:dyDescent="0.15">
      <c r="A59" s="429"/>
      <c r="B59" s="430"/>
      <c r="C59" s="430"/>
      <c r="D59" s="430"/>
      <c r="E59" s="430"/>
      <c r="F59" s="431"/>
      <c r="G59" s="445"/>
      <c r="H59" s="427"/>
      <c r="I59" s="427"/>
      <c r="J59" s="427"/>
      <c r="K59" s="427"/>
      <c r="L59" s="427"/>
      <c r="M59" s="427"/>
      <c r="N59" s="427"/>
      <c r="O59" s="446"/>
      <c r="P59" s="467"/>
      <c r="Q59" s="427"/>
      <c r="R59" s="427"/>
      <c r="S59" s="427"/>
      <c r="T59" s="427"/>
      <c r="U59" s="427"/>
      <c r="V59" s="427"/>
      <c r="W59" s="427"/>
      <c r="X59" s="446"/>
      <c r="Y59" s="1062"/>
      <c r="Z59" s="1063"/>
      <c r="AA59" s="1064"/>
      <c r="AB59" s="1068"/>
      <c r="AC59" s="1069"/>
      <c r="AD59" s="1070"/>
      <c r="AE59" s="250"/>
      <c r="AF59" s="250"/>
      <c r="AG59" s="250"/>
      <c r="AH59" s="250"/>
      <c r="AI59" s="250"/>
      <c r="AJ59" s="250"/>
      <c r="AK59" s="250"/>
      <c r="AL59" s="250"/>
      <c r="AM59" s="250"/>
      <c r="AN59" s="250"/>
      <c r="AO59" s="250"/>
      <c r="AP59" s="246"/>
      <c r="AQ59" s="198"/>
      <c r="AR59" s="199"/>
      <c r="AS59" s="132" t="s">
        <v>236</v>
      </c>
      <c r="AT59" s="133"/>
      <c r="AU59" s="199"/>
      <c r="AV59" s="199"/>
      <c r="AW59" s="427" t="s">
        <v>181</v>
      </c>
      <c r="AX59" s="428"/>
    </row>
    <row r="60" spans="1:50" ht="22.5" customHeight="1" x14ac:dyDescent="0.15">
      <c r="A60" s="432"/>
      <c r="B60" s="430"/>
      <c r="C60" s="430"/>
      <c r="D60" s="430"/>
      <c r="E60" s="430"/>
      <c r="F60" s="431"/>
      <c r="G60" s="593"/>
      <c r="H60" s="1038"/>
      <c r="I60" s="1038"/>
      <c r="J60" s="1038"/>
      <c r="K60" s="1038"/>
      <c r="L60" s="1038"/>
      <c r="M60" s="1038"/>
      <c r="N60" s="1038"/>
      <c r="O60" s="1039"/>
      <c r="P60" s="104"/>
      <c r="Q60" s="1046"/>
      <c r="R60" s="1046"/>
      <c r="S60" s="1046"/>
      <c r="T60" s="1046"/>
      <c r="U60" s="1046"/>
      <c r="V60" s="1046"/>
      <c r="W60" s="1046"/>
      <c r="X60" s="1047"/>
      <c r="Y60" s="1056" t="s">
        <v>12</v>
      </c>
      <c r="Z60" s="1057"/>
      <c r="AA60" s="1058"/>
      <c r="AB60" s="493"/>
      <c r="AC60" s="1060"/>
      <c r="AD60" s="1060"/>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33"/>
      <c r="B61" s="434"/>
      <c r="C61" s="434"/>
      <c r="D61" s="434"/>
      <c r="E61" s="434"/>
      <c r="F61" s="435"/>
      <c r="G61" s="1040"/>
      <c r="H61" s="1041"/>
      <c r="I61" s="1041"/>
      <c r="J61" s="1041"/>
      <c r="K61" s="1041"/>
      <c r="L61" s="1041"/>
      <c r="M61" s="1041"/>
      <c r="N61" s="1041"/>
      <c r="O61" s="1042"/>
      <c r="P61" s="1048"/>
      <c r="Q61" s="1048"/>
      <c r="R61" s="1048"/>
      <c r="S61" s="1048"/>
      <c r="T61" s="1048"/>
      <c r="U61" s="1048"/>
      <c r="V61" s="1048"/>
      <c r="W61" s="1048"/>
      <c r="X61" s="1049"/>
      <c r="Y61" s="447" t="s">
        <v>54</v>
      </c>
      <c r="Z61" s="1053"/>
      <c r="AA61" s="1054"/>
      <c r="AB61" s="555"/>
      <c r="AC61" s="1059"/>
      <c r="AD61" s="1059"/>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36"/>
      <c r="B62" s="437"/>
      <c r="C62" s="437"/>
      <c r="D62" s="437"/>
      <c r="E62" s="437"/>
      <c r="F62" s="438"/>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23" t="s">
        <v>182</v>
      </c>
      <c r="AC62" s="1055"/>
      <c r="AD62" s="1055"/>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9" t="s">
        <v>351</v>
      </c>
      <c r="B65" s="430"/>
      <c r="C65" s="430"/>
      <c r="D65" s="430"/>
      <c r="E65" s="430"/>
      <c r="F65" s="431"/>
      <c r="G65" s="544" t="s">
        <v>146</v>
      </c>
      <c r="H65" s="465"/>
      <c r="I65" s="465"/>
      <c r="J65" s="465"/>
      <c r="K65" s="465"/>
      <c r="L65" s="465"/>
      <c r="M65" s="465"/>
      <c r="N65" s="465"/>
      <c r="O65" s="545"/>
      <c r="P65" s="464" t="s">
        <v>59</v>
      </c>
      <c r="Q65" s="465"/>
      <c r="R65" s="465"/>
      <c r="S65" s="465"/>
      <c r="T65" s="465"/>
      <c r="U65" s="465"/>
      <c r="V65" s="465"/>
      <c r="W65" s="465"/>
      <c r="X65" s="545"/>
      <c r="Y65" s="1061"/>
      <c r="Z65" s="860"/>
      <c r="AA65" s="861"/>
      <c r="AB65" s="1065" t="s">
        <v>11</v>
      </c>
      <c r="AC65" s="1066"/>
      <c r="AD65" s="1067"/>
      <c r="AE65" s="249" t="s">
        <v>391</v>
      </c>
      <c r="AF65" s="249"/>
      <c r="AG65" s="249"/>
      <c r="AH65" s="249"/>
      <c r="AI65" s="249" t="s">
        <v>389</v>
      </c>
      <c r="AJ65" s="249"/>
      <c r="AK65" s="249"/>
      <c r="AL65" s="249"/>
      <c r="AM65" s="249" t="s">
        <v>418</v>
      </c>
      <c r="AN65" s="249"/>
      <c r="AO65" s="249"/>
      <c r="AP65" s="243"/>
      <c r="AQ65" s="159" t="s">
        <v>235</v>
      </c>
      <c r="AR65" s="129"/>
      <c r="AS65" s="129"/>
      <c r="AT65" s="130"/>
      <c r="AU65" s="565" t="s">
        <v>134</v>
      </c>
      <c r="AV65" s="565"/>
      <c r="AW65" s="565"/>
      <c r="AX65" s="566"/>
    </row>
    <row r="66" spans="1:50" ht="18.75" customHeight="1" x14ac:dyDescent="0.15">
      <c r="A66" s="429"/>
      <c r="B66" s="430"/>
      <c r="C66" s="430"/>
      <c r="D66" s="430"/>
      <c r="E66" s="430"/>
      <c r="F66" s="431"/>
      <c r="G66" s="445"/>
      <c r="H66" s="427"/>
      <c r="I66" s="427"/>
      <c r="J66" s="427"/>
      <c r="K66" s="427"/>
      <c r="L66" s="427"/>
      <c r="M66" s="427"/>
      <c r="N66" s="427"/>
      <c r="O66" s="446"/>
      <c r="P66" s="467"/>
      <c r="Q66" s="427"/>
      <c r="R66" s="427"/>
      <c r="S66" s="427"/>
      <c r="T66" s="427"/>
      <c r="U66" s="427"/>
      <c r="V66" s="427"/>
      <c r="W66" s="427"/>
      <c r="X66" s="446"/>
      <c r="Y66" s="1062"/>
      <c r="Z66" s="1063"/>
      <c r="AA66" s="1064"/>
      <c r="AB66" s="1068"/>
      <c r="AC66" s="1069"/>
      <c r="AD66" s="1070"/>
      <c r="AE66" s="250"/>
      <c r="AF66" s="250"/>
      <c r="AG66" s="250"/>
      <c r="AH66" s="250"/>
      <c r="AI66" s="250"/>
      <c r="AJ66" s="250"/>
      <c r="AK66" s="250"/>
      <c r="AL66" s="250"/>
      <c r="AM66" s="250"/>
      <c r="AN66" s="250"/>
      <c r="AO66" s="250"/>
      <c r="AP66" s="246"/>
      <c r="AQ66" s="198"/>
      <c r="AR66" s="199"/>
      <c r="AS66" s="132" t="s">
        <v>236</v>
      </c>
      <c r="AT66" s="133"/>
      <c r="AU66" s="199"/>
      <c r="AV66" s="199"/>
      <c r="AW66" s="427" t="s">
        <v>181</v>
      </c>
      <c r="AX66" s="428"/>
    </row>
    <row r="67" spans="1:50" ht="22.5" customHeight="1" x14ac:dyDescent="0.15">
      <c r="A67" s="432"/>
      <c r="B67" s="430"/>
      <c r="C67" s="430"/>
      <c r="D67" s="430"/>
      <c r="E67" s="430"/>
      <c r="F67" s="431"/>
      <c r="G67" s="593"/>
      <c r="H67" s="1038"/>
      <c r="I67" s="1038"/>
      <c r="J67" s="1038"/>
      <c r="K67" s="1038"/>
      <c r="L67" s="1038"/>
      <c r="M67" s="1038"/>
      <c r="N67" s="1038"/>
      <c r="O67" s="1039"/>
      <c r="P67" s="104"/>
      <c r="Q67" s="1046"/>
      <c r="R67" s="1046"/>
      <c r="S67" s="1046"/>
      <c r="T67" s="1046"/>
      <c r="U67" s="1046"/>
      <c r="V67" s="1046"/>
      <c r="W67" s="1046"/>
      <c r="X67" s="1047"/>
      <c r="Y67" s="1056" t="s">
        <v>12</v>
      </c>
      <c r="Z67" s="1057"/>
      <c r="AA67" s="1058"/>
      <c r="AB67" s="493"/>
      <c r="AC67" s="1060"/>
      <c r="AD67" s="1060"/>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33"/>
      <c r="B68" s="434"/>
      <c r="C68" s="434"/>
      <c r="D68" s="434"/>
      <c r="E68" s="434"/>
      <c r="F68" s="435"/>
      <c r="G68" s="1040"/>
      <c r="H68" s="1041"/>
      <c r="I68" s="1041"/>
      <c r="J68" s="1041"/>
      <c r="K68" s="1041"/>
      <c r="L68" s="1041"/>
      <c r="M68" s="1041"/>
      <c r="N68" s="1041"/>
      <c r="O68" s="1042"/>
      <c r="P68" s="1048"/>
      <c r="Q68" s="1048"/>
      <c r="R68" s="1048"/>
      <c r="S68" s="1048"/>
      <c r="T68" s="1048"/>
      <c r="U68" s="1048"/>
      <c r="V68" s="1048"/>
      <c r="W68" s="1048"/>
      <c r="X68" s="1049"/>
      <c r="Y68" s="447" t="s">
        <v>54</v>
      </c>
      <c r="Z68" s="1053"/>
      <c r="AA68" s="1054"/>
      <c r="AB68" s="555"/>
      <c r="AC68" s="1059"/>
      <c r="AD68" s="1059"/>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36"/>
      <c r="B69" s="437"/>
      <c r="C69" s="437"/>
      <c r="D69" s="437"/>
      <c r="E69" s="437"/>
      <c r="F69" s="438"/>
      <c r="G69" s="1043"/>
      <c r="H69" s="1044"/>
      <c r="I69" s="1044"/>
      <c r="J69" s="1044"/>
      <c r="K69" s="1044"/>
      <c r="L69" s="1044"/>
      <c r="M69" s="1044"/>
      <c r="N69" s="1044"/>
      <c r="O69" s="1045"/>
      <c r="P69" s="1050"/>
      <c r="Q69" s="1050"/>
      <c r="R69" s="1050"/>
      <c r="S69" s="1050"/>
      <c r="T69" s="1050"/>
      <c r="U69" s="1050"/>
      <c r="V69" s="1050"/>
      <c r="W69" s="1050"/>
      <c r="X69" s="1051"/>
      <c r="Y69" s="447" t="s">
        <v>13</v>
      </c>
      <c r="Z69" s="1053"/>
      <c r="AA69" s="1054"/>
      <c r="AB69" s="588"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9" t="s">
        <v>28</v>
      </c>
      <c r="B2" s="1090"/>
      <c r="C2" s="1090"/>
      <c r="D2" s="1090"/>
      <c r="E2" s="1090"/>
      <c r="F2" s="1091"/>
      <c r="G2" s="624" t="s">
        <v>365</v>
      </c>
      <c r="H2" s="625"/>
      <c r="I2" s="625"/>
      <c r="J2" s="625"/>
      <c r="K2" s="625"/>
      <c r="L2" s="625"/>
      <c r="M2" s="625"/>
      <c r="N2" s="625"/>
      <c r="O2" s="625"/>
      <c r="P2" s="625"/>
      <c r="Q2" s="625"/>
      <c r="R2" s="625"/>
      <c r="S2" s="625"/>
      <c r="T2" s="625"/>
      <c r="U2" s="625"/>
      <c r="V2" s="625"/>
      <c r="W2" s="625"/>
      <c r="X2" s="625"/>
      <c r="Y2" s="625"/>
      <c r="Z2" s="625"/>
      <c r="AA2" s="625"/>
      <c r="AB2" s="626"/>
      <c r="AC2" s="624" t="s">
        <v>367</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3"/>
      <c r="B3" s="1084"/>
      <c r="C3" s="1084"/>
      <c r="D3" s="1084"/>
      <c r="E3" s="1084"/>
      <c r="F3" s="1085"/>
      <c r="G3" s="846" t="s">
        <v>17</v>
      </c>
      <c r="H3" s="697"/>
      <c r="I3" s="697"/>
      <c r="J3" s="697"/>
      <c r="K3" s="697"/>
      <c r="L3" s="696" t="s">
        <v>18</v>
      </c>
      <c r="M3" s="697"/>
      <c r="N3" s="697"/>
      <c r="O3" s="697"/>
      <c r="P3" s="697"/>
      <c r="Q3" s="697"/>
      <c r="R3" s="697"/>
      <c r="S3" s="697"/>
      <c r="T3" s="697"/>
      <c r="U3" s="697"/>
      <c r="V3" s="697"/>
      <c r="W3" s="697"/>
      <c r="X3" s="698"/>
      <c r="Y3" s="682" t="s">
        <v>19</v>
      </c>
      <c r="Z3" s="683"/>
      <c r="AA3" s="683"/>
      <c r="AB3" s="829"/>
      <c r="AC3" s="846" t="s">
        <v>17</v>
      </c>
      <c r="AD3" s="697"/>
      <c r="AE3" s="697"/>
      <c r="AF3" s="697"/>
      <c r="AG3" s="697"/>
      <c r="AH3" s="696" t="s">
        <v>18</v>
      </c>
      <c r="AI3" s="697"/>
      <c r="AJ3" s="697"/>
      <c r="AK3" s="697"/>
      <c r="AL3" s="697"/>
      <c r="AM3" s="697"/>
      <c r="AN3" s="697"/>
      <c r="AO3" s="697"/>
      <c r="AP3" s="697"/>
      <c r="AQ3" s="697"/>
      <c r="AR3" s="697"/>
      <c r="AS3" s="697"/>
      <c r="AT3" s="698"/>
      <c r="AU3" s="682" t="s">
        <v>19</v>
      </c>
      <c r="AV3" s="683"/>
      <c r="AW3" s="683"/>
      <c r="AX3" s="684"/>
    </row>
    <row r="4" spans="1:50" ht="24.75" customHeight="1" x14ac:dyDescent="0.15">
      <c r="A4" s="1083"/>
      <c r="B4" s="1084"/>
      <c r="C4" s="1084"/>
      <c r="D4" s="1084"/>
      <c r="E4" s="1084"/>
      <c r="F4" s="1085"/>
      <c r="G4" s="699"/>
      <c r="H4" s="700"/>
      <c r="I4" s="700"/>
      <c r="J4" s="700"/>
      <c r="K4" s="701"/>
      <c r="L4" s="693"/>
      <c r="M4" s="694"/>
      <c r="N4" s="694"/>
      <c r="O4" s="694"/>
      <c r="P4" s="694"/>
      <c r="Q4" s="694"/>
      <c r="R4" s="694"/>
      <c r="S4" s="694"/>
      <c r="T4" s="694"/>
      <c r="U4" s="694"/>
      <c r="V4" s="694"/>
      <c r="W4" s="694"/>
      <c r="X4" s="695"/>
      <c r="Y4" s="415"/>
      <c r="Z4" s="416"/>
      <c r="AA4" s="416"/>
      <c r="AB4" s="836"/>
      <c r="AC4" s="699"/>
      <c r="AD4" s="700"/>
      <c r="AE4" s="700"/>
      <c r="AF4" s="700"/>
      <c r="AG4" s="701"/>
      <c r="AH4" s="693"/>
      <c r="AI4" s="694"/>
      <c r="AJ4" s="694"/>
      <c r="AK4" s="694"/>
      <c r="AL4" s="694"/>
      <c r="AM4" s="694"/>
      <c r="AN4" s="694"/>
      <c r="AO4" s="694"/>
      <c r="AP4" s="694"/>
      <c r="AQ4" s="694"/>
      <c r="AR4" s="694"/>
      <c r="AS4" s="694"/>
      <c r="AT4" s="695"/>
      <c r="AU4" s="415"/>
      <c r="AV4" s="416"/>
      <c r="AW4" s="416"/>
      <c r="AX4" s="417"/>
    </row>
    <row r="5" spans="1:50" ht="24.75" customHeight="1" x14ac:dyDescent="0.15">
      <c r="A5" s="1083"/>
      <c r="B5" s="1084"/>
      <c r="C5" s="1084"/>
      <c r="D5" s="1084"/>
      <c r="E5" s="1084"/>
      <c r="F5" s="1085"/>
      <c r="G5" s="635"/>
      <c r="H5" s="636"/>
      <c r="I5" s="636"/>
      <c r="J5" s="636"/>
      <c r="K5" s="637"/>
      <c r="L5" s="627"/>
      <c r="M5" s="628"/>
      <c r="N5" s="628"/>
      <c r="O5" s="628"/>
      <c r="P5" s="628"/>
      <c r="Q5" s="628"/>
      <c r="R5" s="628"/>
      <c r="S5" s="628"/>
      <c r="T5" s="628"/>
      <c r="U5" s="628"/>
      <c r="V5" s="628"/>
      <c r="W5" s="628"/>
      <c r="X5" s="629"/>
      <c r="Y5" s="630"/>
      <c r="Z5" s="631"/>
      <c r="AA5" s="631"/>
      <c r="AB5" s="641"/>
      <c r="AC5" s="635"/>
      <c r="AD5" s="636"/>
      <c r="AE5" s="636"/>
      <c r="AF5" s="636"/>
      <c r="AG5" s="637"/>
      <c r="AH5" s="627"/>
      <c r="AI5" s="628"/>
      <c r="AJ5" s="628"/>
      <c r="AK5" s="628"/>
      <c r="AL5" s="628"/>
      <c r="AM5" s="628"/>
      <c r="AN5" s="628"/>
      <c r="AO5" s="628"/>
      <c r="AP5" s="628"/>
      <c r="AQ5" s="628"/>
      <c r="AR5" s="628"/>
      <c r="AS5" s="628"/>
      <c r="AT5" s="629"/>
      <c r="AU5" s="630"/>
      <c r="AV5" s="631"/>
      <c r="AW5" s="631"/>
      <c r="AX5" s="632"/>
    </row>
    <row r="6" spans="1:50" ht="24.75" customHeight="1" x14ac:dyDescent="0.15">
      <c r="A6" s="1083"/>
      <c r="B6" s="1084"/>
      <c r="C6" s="1084"/>
      <c r="D6" s="1084"/>
      <c r="E6" s="1084"/>
      <c r="F6" s="1085"/>
      <c r="G6" s="635"/>
      <c r="H6" s="636"/>
      <c r="I6" s="636"/>
      <c r="J6" s="636"/>
      <c r="K6" s="637"/>
      <c r="L6" s="627"/>
      <c r="M6" s="628"/>
      <c r="N6" s="628"/>
      <c r="O6" s="628"/>
      <c r="P6" s="628"/>
      <c r="Q6" s="628"/>
      <c r="R6" s="628"/>
      <c r="S6" s="628"/>
      <c r="T6" s="628"/>
      <c r="U6" s="628"/>
      <c r="V6" s="628"/>
      <c r="W6" s="628"/>
      <c r="X6" s="629"/>
      <c r="Y6" s="630"/>
      <c r="Z6" s="631"/>
      <c r="AA6" s="631"/>
      <c r="AB6" s="641"/>
      <c r="AC6" s="635"/>
      <c r="AD6" s="636"/>
      <c r="AE6" s="636"/>
      <c r="AF6" s="636"/>
      <c r="AG6" s="637"/>
      <c r="AH6" s="627"/>
      <c r="AI6" s="628"/>
      <c r="AJ6" s="628"/>
      <c r="AK6" s="628"/>
      <c r="AL6" s="628"/>
      <c r="AM6" s="628"/>
      <c r="AN6" s="628"/>
      <c r="AO6" s="628"/>
      <c r="AP6" s="628"/>
      <c r="AQ6" s="628"/>
      <c r="AR6" s="628"/>
      <c r="AS6" s="628"/>
      <c r="AT6" s="629"/>
      <c r="AU6" s="630"/>
      <c r="AV6" s="631"/>
      <c r="AW6" s="631"/>
      <c r="AX6" s="632"/>
    </row>
    <row r="7" spans="1:50" ht="24.75" customHeight="1" x14ac:dyDescent="0.15">
      <c r="A7" s="1083"/>
      <c r="B7" s="1084"/>
      <c r="C7" s="1084"/>
      <c r="D7" s="1084"/>
      <c r="E7" s="1084"/>
      <c r="F7" s="1085"/>
      <c r="G7" s="635"/>
      <c r="H7" s="636"/>
      <c r="I7" s="636"/>
      <c r="J7" s="636"/>
      <c r="K7" s="637"/>
      <c r="L7" s="627"/>
      <c r="M7" s="628"/>
      <c r="N7" s="628"/>
      <c r="O7" s="628"/>
      <c r="P7" s="628"/>
      <c r="Q7" s="628"/>
      <c r="R7" s="628"/>
      <c r="S7" s="628"/>
      <c r="T7" s="628"/>
      <c r="U7" s="628"/>
      <c r="V7" s="628"/>
      <c r="W7" s="628"/>
      <c r="X7" s="629"/>
      <c r="Y7" s="630"/>
      <c r="Z7" s="631"/>
      <c r="AA7" s="631"/>
      <c r="AB7" s="641"/>
      <c r="AC7" s="635"/>
      <c r="AD7" s="636"/>
      <c r="AE7" s="636"/>
      <c r="AF7" s="636"/>
      <c r="AG7" s="637"/>
      <c r="AH7" s="627"/>
      <c r="AI7" s="628"/>
      <c r="AJ7" s="628"/>
      <c r="AK7" s="628"/>
      <c r="AL7" s="628"/>
      <c r="AM7" s="628"/>
      <c r="AN7" s="628"/>
      <c r="AO7" s="628"/>
      <c r="AP7" s="628"/>
      <c r="AQ7" s="628"/>
      <c r="AR7" s="628"/>
      <c r="AS7" s="628"/>
      <c r="AT7" s="629"/>
      <c r="AU7" s="630"/>
      <c r="AV7" s="631"/>
      <c r="AW7" s="631"/>
      <c r="AX7" s="632"/>
    </row>
    <row r="8" spans="1:50" ht="24.75" customHeight="1" x14ac:dyDescent="0.15">
      <c r="A8" s="1083"/>
      <c r="B8" s="1084"/>
      <c r="C8" s="1084"/>
      <c r="D8" s="1084"/>
      <c r="E8" s="1084"/>
      <c r="F8" s="1085"/>
      <c r="G8" s="635"/>
      <c r="H8" s="636"/>
      <c r="I8" s="636"/>
      <c r="J8" s="636"/>
      <c r="K8" s="637"/>
      <c r="L8" s="627"/>
      <c r="M8" s="628"/>
      <c r="N8" s="628"/>
      <c r="O8" s="628"/>
      <c r="P8" s="628"/>
      <c r="Q8" s="628"/>
      <c r="R8" s="628"/>
      <c r="S8" s="628"/>
      <c r="T8" s="628"/>
      <c r="U8" s="628"/>
      <c r="V8" s="628"/>
      <c r="W8" s="628"/>
      <c r="X8" s="629"/>
      <c r="Y8" s="630"/>
      <c r="Z8" s="631"/>
      <c r="AA8" s="631"/>
      <c r="AB8" s="641"/>
      <c r="AC8" s="635"/>
      <c r="AD8" s="636"/>
      <c r="AE8" s="636"/>
      <c r="AF8" s="636"/>
      <c r="AG8" s="637"/>
      <c r="AH8" s="627"/>
      <c r="AI8" s="628"/>
      <c r="AJ8" s="628"/>
      <c r="AK8" s="628"/>
      <c r="AL8" s="628"/>
      <c r="AM8" s="628"/>
      <c r="AN8" s="628"/>
      <c r="AO8" s="628"/>
      <c r="AP8" s="628"/>
      <c r="AQ8" s="628"/>
      <c r="AR8" s="628"/>
      <c r="AS8" s="628"/>
      <c r="AT8" s="629"/>
      <c r="AU8" s="630"/>
      <c r="AV8" s="631"/>
      <c r="AW8" s="631"/>
      <c r="AX8" s="632"/>
    </row>
    <row r="9" spans="1:50" ht="24.75" customHeight="1" x14ac:dyDescent="0.15">
      <c r="A9" s="1083"/>
      <c r="B9" s="1084"/>
      <c r="C9" s="1084"/>
      <c r="D9" s="1084"/>
      <c r="E9" s="1084"/>
      <c r="F9" s="1085"/>
      <c r="G9" s="635"/>
      <c r="H9" s="636"/>
      <c r="I9" s="636"/>
      <c r="J9" s="636"/>
      <c r="K9" s="637"/>
      <c r="L9" s="627"/>
      <c r="M9" s="628"/>
      <c r="N9" s="628"/>
      <c r="O9" s="628"/>
      <c r="P9" s="628"/>
      <c r="Q9" s="628"/>
      <c r="R9" s="628"/>
      <c r="S9" s="628"/>
      <c r="T9" s="628"/>
      <c r="U9" s="628"/>
      <c r="V9" s="628"/>
      <c r="W9" s="628"/>
      <c r="X9" s="629"/>
      <c r="Y9" s="630"/>
      <c r="Z9" s="631"/>
      <c r="AA9" s="631"/>
      <c r="AB9" s="641"/>
      <c r="AC9" s="635"/>
      <c r="AD9" s="636"/>
      <c r="AE9" s="636"/>
      <c r="AF9" s="636"/>
      <c r="AG9" s="637"/>
      <c r="AH9" s="627"/>
      <c r="AI9" s="628"/>
      <c r="AJ9" s="628"/>
      <c r="AK9" s="628"/>
      <c r="AL9" s="628"/>
      <c r="AM9" s="628"/>
      <c r="AN9" s="628"/>
      <c r="AO9" s="628"/>
      <c r="AP9" s="628"/>
      <c r="AQ9" s="628"/>
      <c r="AR9" s="628"/>
      <c r="AS9" s="628"/>
      <c r="AT9" s="629"/>
      <c r="AU9" s="630"/>
      <c r="AV9" s="631"/>
      <c r="AW9" s="631"/>
      <c r="AX9" s="632"/>
    </row>
    <row r="10" spans="1:50" ht="24.75" customHeight="1" x14ac:dyDescent="0.15">
      <c r="A10" s="1083"/>
      <c r="B10" s="1084"/>
      <c r="C10" s="1084"/>
      <c r="D10" s="1084"/>
      <c r="E10" s="1084"/>
      <c r="F10" s="1085"/>
      <c r="G10" s="635"/>
      <c r="H10" s="636"/>
      <c r="I10" s="636"/>
      <c r="J10" s="636"/>
      <c r="K10" s="637"/>
      <c r="L10" s="627"/>
      <c r="M10" s="628"/>
      <c r="N10" s="628"/>
      <c r="O10" s="628"/>
      <c r="P10" s="628"/>
      <c r="Q10" s="628"/>
      <c r="R10" s="628"/>
      <c r="S10" s="628"/>
      <c r="T10" s="628"/>
      <c r="U10" s="628"/>
      <c r="V10" s="628"/>
      <c r="W10" s="628"/>
      <c r="X10" s="629"/>
      <c r="Y10" s="630"/>
      <c r="Z10" s="631"/>
      <c r="AA10" s="631"/>
      <c r="AB10" s="641"/>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83"/>
      <c r="B11" s="1084"/>
      <c r="C11" s="1084"/>
      <c r="D11" s="1084"/>
      <c r="E11" s="1084"/>
      <c r="F11" s="1085"/>
      <c r="G11" s="635"/>
      <c r="H11" s="636"/>
      <c r="I11" s="636"/>
      <c r="J11" s="636"/>
      <c r="K11" s="637"/>
      <c r="L11" s="627"/>
      <c r="M11" s="628"/>
      <c r="N11" s="628"/>
      <c r="O11" s="628"/>
      <c r="P11" s="628"/>
      <c r="Q11" s="628"/>
      <c r="R11" s="628"/>
      <c r="S11" s="628"/>
      <c r="T11" s="628"/>
      <c r="U11" s="628"/>
      <c r="V11" s="628"/>
      <c r="W11" s="628"/>
      <c r="X11" s="629"/>
      <c r="Y11" s="630"/>
      <c r="Z11" s="631"/>
      <c r="AA11" s="631"/>
      <c r="AB11" s="641"/>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83"/>
      <c r="B12" s="1084"/>
      <c r="C12" s="1084"/>
      <c r="D12" s="1084"/>
      <c r="E12" s="1084"/>
      <c r="F12" s="1085"/>
      <c r="G12" s="635"/>
      <c r="H12" s="636"/>
      <c r="I12" s="636"/>
      <c r="J12" s="636"/>
      <c r="K12" s="637"/>
      <c r="L12" s="627"/>
      <c r="M12" s="628"/>
      <c r="N12" s="628"/>
      <c r="O12" s="628"/>
      <c r="P12" s="628"/>
      <c r="Q12" s="628"/>
      <c r="R12" s="628"/>
      <c r="S12" s="628"/>
      <c r="T12" s="628"/>
      <c r="U12" s="628"/>
      <c r="V12" s="628"/>
      <c r="W12" s="628"/>
      <c r="X12" s="629"/>
      <c r="Y12" s="630"/>
      <c r="Z12" s="631"/>
      <c r="AA12" s="631"/>
      <c r="AB12" s="641"/>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83"/>
      <c r="B13" s="1084"/>
      <c r="C13" s="1084"/>
      <c r="D13" s="1084"/>
      <c r="E13" s="1084"/>
      <c r="F13" s="1085"/>
      <c r="G13" s="635"/>
      <c r="H13" s="636"/>
      <c r="I13" s="636"/>
      <c r="J13" s="636"/>
      <c r="K13" s="637"/>
      <c r="L13" s="627"/>
      <c r="M13" s="628"/>
      <c r="N13" s="628"/>
      <c r="O13" s="628"/>
      <c r="P13" s="628"/>
      <c r="Q13" s="628"/>
      <c r="R13" s="628"/>
      <c r="S13" s="628"/>
      <c r="T13" s="628"/>
      <c r="U13" s="628"/>
      <c r="V13" s="628"/>
      <c r="W13" s="628"/>
      <c r="X13" s="629"/>
      <c r="Y13" s="630"/>
      <c r="Z13" s="631"/>
      <c r="AA13" s="631"/>
      <c r="AB13" s="641"/>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83"/>
      <c r="B14" s="1084"/>
      <c r="C14" s="1084"/>
      <c r="D14" s="1084"/>
      <c r="E14" s="1084"/>
      <c r="F14" s="1085"/>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83"/>
      <c r="B15" s="1084"/>
      <c r="C15" s="1084"/>
      <c r="D15" s="1084"/>
      <c r="E15" s="1084"/>
      <c r="F15" s="1085"/>
      <c r="G15" s="624" t="s">
        <v>271</v>
      </c>
      <c r="H15" s="625"/>
      <c r="I15" s="625"/>
      <c r="J15" s="625"/>
      <c r="K15" s="625"/>
      <c r="L15" s="625"/>
      <c r="M15" s="625"/>
      <c r="N15" s="625"/>
      <c r="O15" s="625"/>
      <c r="P15" s="625"/>
      <c r="Q15" s="625"/>
      <c r="R15" s="625"/>
      <c r="S15" s="625"/>
      <c r="T15" s="625"/>
      <c r="U15" s="625"/>
      <c r="V15" s="625"/>
      <c r="W15" s="625"/>
      <c r="X15" s="625"/>
      <c r="Y15" s="625"/>
      <c r="Z15" s="625"/>
      <c r="AA15" s="625"/>
      <c r="AB15" s="626"/>
      <c r="AC15" s="624" t="s">
        <v>272</v>
      </c>
      <c r="AD15" s="625"/>
      <c r="AE15" s="625"/>
      <c r="AF15" s="625"/>
      <c r="AG15" s="625"/>
      <c r="AH15" s="625"/>
      <c r="AI15" s="625"/>
      <c r="AJ15" s="625"/>
      <c r="AK15" s="625"/>
      <c r="AL15" s="625"/>
      <c r="AM15" s="625"/>
      <c r="AN15" s="625"/>
      <c r="AO15" s="625"/>
      <c r="AP15" s="625"/>
      <c r="AQ15" s="625"/>
      <c r="AR15" s="625"/>
      <c r="AS15" s="625"/>
      <c r="AT15" s="625"/>
      <c r="AU15" s="625"/>
      <c r="AV15" s="625"/>
      <c r="AW15" s="625"/>
      <c r="AX15" s="824"/>
    </row>
    <row r="16" spans="1:50" ht="25.5" customHeight="1" x14ac:dyDescent="0.15">
      <c r="A16" s="1083"/>
      <c r="B16" s="1084"/>
      <c r="C16" s="1084"/>
      <c r="D16" s="1084"/>
      <c r="E16" s="1084"/>
      <c r="F16" s="1085"/>
      <c r="G16" s="846" t="s">
        <v>17</v>
      </c>
      <c r="H16" s="697"/>
      <c r="I16" s="697"/>
      <c r="J16" s="697"/>
      <c r="K16" s="697"/>
      <c r="L16" s="696" t="s">
        <v>18</v>
      </c>
      <c r="M16" s="697"/>
      <c r="N16" s="697"/>
      <c r="O16" s="697"/>
      <c r="P16" s="697"/>
      <c r="Q16" s="697"/>
      <c r="R16" s="697"/>
      <c r="S16" s="697"/>
      <c r="T16" s="697"/>
      <c r="U16" s="697"/>
      <c r="V16" s="697"/>
      <c r="W16" s="697"/>
      <c r="X16" s="698"/>
      <c r="Y16" s="682" t="s">
        <v>19</v>
      </c>
      <c r="Z16" s="683"/>
      <c r="AA16" s="683"/>
      <c r="AB16" s="829"/>
      <c r="AC16" s="846" t="s">
        <v>17</v>
      </c>
      <c r="AD16" s="697"/>
      <c r="AE16" s="697"/>
      <c r="AF16" s="697"/>
      <c r="AG16" s="697"/>
      <c r="AH16" s="696" t="s">
        <v>18</v>
      </c>
      <c r="AI16" s="697"/>
      <c r="AJ16" s="697"/>
      <c r="AK16" s="697"/>
      <c r="AL16" s="697"/>
      <c r="AM16" s="697"/>
      <c r="AN16" s="697"/>
      <c r="AO16" s="697"/>
      <c r="AP16" s="697"/>
      <c r="AQ16" s="697"/>
      <c r="AR16" s="697"/>
      <c r="AS16" s="697"/>
      <c r="AT16" s="698"/>
      <c r="AU16" s="682" t="s">
        <v>19</v>
      </c>
      <c r="AV16" s="683"/>
      <c r="AW16" s="683"/>
      <c r="AX16" s="684"/>
    </row>
    <row r="17" spans="1:50" ht="24.75" customHeight="1" x14ac:dyDescent="0.15">
      <c r="A17" s="1083"/>
      <c r="B17" s="1084"/>
      <c r="C17" s="1084"/>
      <c r="D17" s="1084"/>
      <c r="E17" s="1084"/>
      <c r="F17" s="1085"/>
      <c r="G17" s="699"/>
      <c r="H17" s="700"/>
      <c r="I17" s="700"/>
      <c r="J17" s="700"/>
      <c r="K17" s="701"/>
      <c r="L17" s="693"/>
      <c r="M17" s="694"/>
      <c r="N17" s="694"/>
      <c r="O17" s="694"/>
      <c r="P17" s="694"/>
      <c r="Q17" s="694"/>
      <c r="R17" s="694"/>
      <c r="S17" s="694"/>
      <c r="T17" s="694"/>
      <c r="U17" s="694"/>
      <c r="V17" s="694"/>
      <c r="W17" s="694"/>
      <c r="X17" s="695"/>
      <c r="Y17" s="415"/>
      <c r="Z17" s="416"/>
      <c r="AA17" s="416"/>
      <c r="AB17" s="836"/>
      <c r="AC17" s="699"/>
      <c r="AD17" s="700"/>
      <c r="AE17" s="700"/>
      <c r="AF17" s="700"/>
      <c r="AG17" s="701"/>
      <c r="AH17" s="693"/>
      <c r="AI17" s="694"/>
      <c r="AJ17" s="694"/>
      <c r="AK17" s="694"/>
      <c r="AL17" s="694"/>
      <c r="AM17" s="694"/>
      <c r="AN17" s="694"/>
      <c r="AO17" s="694"/>
      <c r="AP17" s="694"/>
      <c r="AQ17" s="694"/>
      <c r="AR17" s="694"/>
      <c r="AS17" s="694"/>
      <c r="AT17" s="695"/>
      <c r="AU17" s="415"/>
      <c r="AV17" s="416"/>
      <c r="AW17" s="416"/>
      <c r="AX17" s="417"/>
    </row>
    <row r="18" spans="1:50" ht="24.75" customHeight="1" x14ac:dyDescent="0.15">
      <c r="A18" s="1083"/>
      <c r="B18" s="1084"/>
      <c r="C18" s="1084"/>
      <c r="D18" s="1084"/>
      <c r="E18" s="1084"/>
      <c r="F18" s="1085"/>
      <c r="G18" s="635"/>
      <c r="H18" s="636"/>
      <c r="I18" s="636"/>
      <c r="J18" s="636"/>
      <c r="K18" s="637"/>
      <c r="L18" s="627"/>
      <c r="M18" s="628"/>
      <c r="N18" s="628"/>
      <c r="O18" s="628"/>
      <c r="P18" s="628"/>
      <c r="Q18" s="628"/>
      <c r="R18" s="628"/>
      <c r="S18" s="628"/>
      <c r="T18" s="628"/>
      <c r="U18" s="628"/>
      <c r="V18" s="628"/>
      <c r="W18" s="628"/>
      <c r="X18" s="629"/>
      <c r="Y18" s="630"/>
      <c r="Z18" s="631"/>
      <c r="AA18" s="631"/>
      <c r="AB18" s="641"/>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83"/>
      <c r="B19" s="1084"/>
      <c r="C19" s="1084"/>
      <c r="D19" s="1084"/>
      <c r="E19" s="1084"/>
      <c r="F19" s="1085"/>
      <c r="G19" s="635"/>
      <c r="H19" s="636"/>
      <c r="I19" s="636"/>
      <c r="J19" s="636"/>
      <c r="K19" s="637"/>
      <c r="L19" s="627"/>
      <c r="M19" s="628"/>
      <c r="N19" s="628"/>
      <c r="O19" s="628"/>
      <c r="P19" s="628"/>
      <c r="Q19" s="628"/>
      <c r="R19" s="628"/>
      <c r="S19" s="628"/>
      <c r="T19" s="628"/>
      <c r="U19" s="628"/>
      <c r="V19" s="628"/>
      <c r="W19" s="628"/>
      <c r="X19" s="629"/>
      <c r="Y19" s="630"/>
      <c r="Z19" s="631"/>
      <c r="AA19" s="631"/>
      <c r="AB19" s="641"/>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83"/>
      <c r="B20" s="1084"/>
      <c r="C20" s="1084"/>
      <c r="D20" s="1084"/>
      <c r="E20" s="1084"/>
      <c r="F20" s="1085"/>
      <c r="G20" s="635"/>
      <c r="H20" s="636"/>
      <c r="I20" s="636"/>
      <c r="J20" s="636"/>
      <c r="K20" s="637"/>
      <c r="L20" s="627"/>
      <c r="M20" s="628"/>
      <c r="N20" s="628"/>
      <c r="O20" s="628"/>
      <c r="P20" s="628"/>
      <c r="Q20" s="628"/>
      <c r="R20" s="628"/>
      <c r="S20" s="628"/>
      <c r="T20" s="628"/>
      <c r="U20" s="628"/>
      <c r="V20" s="628"/>
      <c r="W20" s="628"/>
      <c r="X20" s="629"/>
      <c r="Y20" s="630"/>
      <c r="Z20" s="631"/>
      <c r="AA20" s="631"/>
      <c r="AB20" s="641"/>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83"/>
      <c r="B21" s="1084"/>
      <c r="C21" s="1084"/>
      <c r="D21" s="1084"/>
      <c r="E21" s="1084"/>
      <c r="F21" s="1085"/>
      <c r="G21" s="635"/>
      <c r="H21" s="636"/>
      <c r="I21" s="636"/>
      <c r="J21" s="636"/>
      <c r="K21" s="637"/>
      <c r="L21" s="627"/>
      <c r="M21" s="628"/>
      <c r="N21" s="628"/>
      <c r="O21" s="628"/>
      <c r="P21" s="628"/>
      <c r="Q21" s="628"/>
      <c r="R21" s="628"/>
      <c r="S21" s="628"/>
      <c r="T21" s="628"/>
      <c r="U21" s="628"/>
      <c r="V21" s="628"/>
      <c r="W21" s="628"/>
      <c r="X21" s="629"/>
      <c r="Y21" s="630"/>
      <c r="Z21" s="631"/>
      <c r="AA21" s="631"/>
      <c r="AB21" s="641"/>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83"/>
      <c r="B22" s="1084"/>
      <c r="C22" s="1084"/>
      <c r="D22" s="1084"/>
      <c r="E22" s="1084"/>
      <c r="F22" s="1085"/>
      <c r="G22" s="635"/>
      <c r="H22" s="636"/>
      <c r="I22" s="636"/>
      <c r="J22" s="636"/>
      <c r="K22" s="637"/>
      <c r="L22" s="627"/>
      <c r="M22" s="628"/>
      <c r="N22" s="628"/>
      <c r="O22" s="628"/>
      <c r="P22" s="628"/>
      <c r="Q22" s="628"/>
      <c r="R22" s="628"/>
      <c r="S22" s="628"/>
      <c r="T22" s="628"/>
      <c r="U22" s="628"/>
      <c r="V22" s="628"/>
      <c r="W22" s="628"/>
      <c r="X22" s="629"/>
      <c r="Y22" s="630"/>
      <c r="Z22" s="631"/>
      <c r="AA22" s="631"/>
      <c r="AB22" s="641"/>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83"/>
      <c r="B23" s="1084"/>
      <c r="C23" s="1084"/>
      <c r="D23" s="1084"/>
      <c r="E23" s="1084"/>
      <c r="F23" s="1085"/>
      <c r="G23" s="635"/>
      <c r="H23" s="636"/>
      <c r="I23" s="636"/>
      <c r="J23" s="636"/>
      <c r="K23" s="637"/>
      <c r="L23" s="627"/>
      <c r="M23" s="628"/>
      <c r="N23" s="628"/>
      <c r="O23" s="628"/>
      <c r="P23" s="628"/>
      <c r="Q23" s="628"/>
      <c r="R23" s="628"/>
      <c r="S23" s="628"/>
      <c r="T23" s="628"/>
      <c r="U23" s="628"/>
      <c r="V23" s="628"/>
      <c r="W23" s="628"/>
      <c r="X23" s="629"/>
      <c r="Y23" s="630"/>
      <c r="Z23" s="631"/>
      <c r="AA23" s="631"/>
      <c r="AB23" s="641"/>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83"/>
      <c r="B24" s="1084"/>
      <c r="C24" s="1084"/>
      <c r="D24" s="1084"/>
      <c r="E24" s="1084"/>
      <c r="F24" s="1085"/>
      <c r="G24" s="635"/>
      <c r="H24" s="636"/>
      <c r="I24" s="636"/>
      <c r="J24" s="636"/>
      <c r="K24" s="637"/>
      <c r="L24" s="627"/>
      <c r="M24" s="628"/>
      <c r="N24" s="628"/>
      <c r="O24" s="628"/>
      <c r="P24" s="628"/>
      <c r="Q24" s="628"/>
      <c r="R24" s="628"/>
      <c r="S24" s="628"/>
      <c r="T24" s="628"/>
      <c r="U24" s="628"/>
      <c r="V24" s="628"/>
      <c r="W24" s="628"/>
      <c r="X24" s="629"/>
      <c r="Y24" s="630"/>
      <c r="Z24" s="631"/>
      <c r="AA24" s="631"/>
      <c r="AB24" s="641"/>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83"/>
      <c r="B25" s="1084"/>
      <c r="C25" s="1084"/>
      <c r="D25" s="1084"/>
      <c r="E25" s="1084"/>
      <c r="F25" s="1085"/>
      <c r="G25" s="635"/>
      <c r="H25" s="636"/>
      <c r="I25" s="636"/>
      <c r="J25" s="636"/>
      <c r="K25" s="637"/>
      <c r="L25" s="627"/>
      <c r="M25" s="628"/>
      <c r="N25" s="628"/>
      <c r="O25" s="628"/>
      <c r="P25" s="628"/>
      <c r="Q25" s="628"/>
      <c r="R25" s="628"/>
      <c r="S25" s="628"/>
      <c r="T25" s="628"/>
      <c r="U25" s="628"/>
      <c r="V25" s="628"/>
      <c r="W25" s="628"/>
      <c r="X25" s="629"/>
      <c r="Y25" s="630"/>
      <c r="Z25" s="631"/>
      <c r="AA25" s="631"/>
      <c r="AB25" s="641"/>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83"/>
      <c r="B26" s="1084"/>
      <c r="C26" s="1084"/>
      <c r="D26" s="1084"/>
      <c r="E26" s="1084"/>
      <c r="F26" s="1085"/>
      <c r="G26" s="635"/>
      <c r="H26" s="636"/>
      <c r="I26" s="636"/>
      <c r="J26" s="636"/>
      <c r="K26" s="637"/>
      <c r="L26" s="627"/>
      <c r="M26" s="628"/>
      <c r="N26" s="628"/>
      <c r="O26" s="628"/>
      <c r="P26" s="628"/>
      <c r="Q26" s="628"/>
      <c r="R26" s="628"/>
      <c r="S26" s="628"/>
      <c r="T26" s="628"/>
      <c r="U26" s="628"/>
      <c r="V26" s="628"/>
      <c r="W26" s="628"/>
      <c r="X26" s="629"/>
      <c r="Y26" s="630"/>
      <c r="Z26" s="631"/>
      <c r="AA26" s="631"/>
      <c r="AB26" s="641"/>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83"/>
      <c r="B27" s="1084"/>
      <c r="C27" s="1084"/>
      <c r="D27" s="1084"/>
      <c r="E27" s="1084"/>
      <c r="F27" s="1085"/>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3"/>
      <c r="B28" s="1084"/>
      <c r="C28" s="1084"/>
      <c r="D28" s="1084"/>
      <c r="E28" s="1084"/>
      <c r="F28" s="1085"/>
      <c r="G28" s="624" t="s">
        <v>270</v>
      </c>
      <c r="H28" s="625"/>
      <c r="I28" s="625"/>
      <c r="J28" s="625"/>
      <c r="K28" s="625"/>
      <c r="L28" s="625"/>
      <c r="M28" s="625"/>
      <c r="N28" s="625"/>
      <c r="O28" s="625"/>
      <c r="P28" s="625"/>
      <c r="Q28" s="625"/>
      <c r="R28" s="625"/>
      <c r="S28" s="625"/>
      <c r="T28" s="625"/>
      <c r="U28" s="625"/>
      <c r="V28" s="625"/>
      <c r="W28" s="625"/>
      <c r="X28" s="625"/>
      <c r="Y28" s="625"/>
      <c r="Z28" s="625"/>
      <c r="AA28" s="625"/>
      <c r="AB28" s="626"/>
      <c r="AC28" s="624" t="s">
        <v>273</v>
      </c>
      <c r="AD28" s="625"/>
      <c r="AE28" s="625"/>
      <c r="AF28" s="625"/>
      <c r="AG28" s="625"/>
      <c r="AH28" s="625"/>
      <c r="AI28" s="625"/>
      <c r="AJ28" s="625"/>
      <c r="AK28" s="625"/>
      <c r="AL28" s="625"/>
      <c r="AM28" s="625"/>
      <c r="AN28" s="625"/>
      <c r="AO28" s="625"/>
      <c r="AP28" s="625"/>
      <c r="AQ28" s="625"/>
      <c r="AR28" s="625"/>
      <c r="AS28" s="625"/>
      <c r="AT28" s="625"/>
      <c r="AU28" s="625"/>
      <c r="AV28" s="625"/>
      <c r="AW28" s="625"/>
      <c r="AX28" s="824"/>
    </row>
    <row r="29" spans="1:50" ht="24.75" customHeight="1" x14ac:dyDescent="0.15">
      <c r="A29" s="1083"/>
      <c r="B29" s="1084"/>
      <c r="C29" s="1084"/>
      <c r="D29" s="1084"/>
      <c r="E29" s="1084"/>
      <c r="F29" s="1085"/>
      <c r="G29" s="846" t="s">
        <v>17</v>
      </c>
      <c r="H29" s="697"/>
      <c r="I29" s="697"/>
      <c r="J29" s="697"/>
      <c r="K29" s="697"/>
      <c r="L29" s="696" t="s">
        <v>18</v>
      </c>
      <c r="M29" s="697"/>
      <c r="N29" s="697"/>
      <c r="O29" s="697"/>
      <c r="P29" s="697"/>
      <c r="Q29" s="697"/>
      <c r="R29" s="697"/>
      <c r="S29" s="697"/>
      <c r="T29" s="697"/>
      <c r="U29" s="697"/>
      <c r="V29" s="697"/>
      <c r="W29" s="697"/>
      <c r="X29" s="698"/>
      <c r="Y29" s="682" t="s">
        <v>19</v>
      </c>
      <c r="Z29" s="683"/>
      <c r="AA29" s="683"/>
      <c r="AB29" s="829"/>
      <c r="AC29" s="846" t="s">
        <v>17</v>
      </c>
      <c r="AD29" s="697"/>
      <c r="AE29" s="697"/>
      <c r="AF29" s="697"/>
      <c r="AG29" s="697"/>
      <c r="AH29" s="696" t="s">
        <v>18</v>
      </c>
      <c r="AI29" s="697"/>
      <c r="AJ29" s="697"/>
      <c r="AK29" s="697"/>
      <c r="AL29" s="697"/>
      <c r="AM29" s="697"/>
      <c r="AN29" s="697"/>
      <c r="AO29" s="697"/>
      <c r="AP29" s="697"/>
      <c r="AQ29" s="697"/>
      <c r="AR29" s="697"/>
      <c r="AS29" s="697"/>
      <c r="AT29" s="698"/>
      <c r="AU29" s="682" t="s">
        <v>19</v>
      </c>
      <c r="AV29" s="683"/>
      <c r="AW29" s="683"/>
      <c r="AX29" s="684"/>
    </row>
    <row r="30" spans="1:50" ht="24.75" customHeight="1" x14ac:dyDescent="0.15">
      <c r="A30" s="1083"/>
      <c r="B30" s="1084"/>
      <c r="C30" s="1084"/>
      <c r="D30" s="1084"/>
      <c r="E30" s="1084"/>
      <c r="F30" s="1085"/>
      <c r="G30" s="699"/>
      <c r="H30" s="700"/>
      <c r="I30" s="700"/>
      <c r="J30" s="700"/>
      <c r="K30" s="701"/>
      <c r="L30" s="693"/>
      <c r="M30" s="694"/>
      <c r="N30" s="694"/>
      <c r="O30" s="694"/>
      <c r="P30" s="694"/>
      <c r="Q30" s="694"/>
      <c r="R30" s="694"/>
      <c r="S30" s="694"/>
      <c r="T30" s="694"/>
      <c r="U30" s="694"/>
      <c r="V30" s="694"/>
      <c r="W30" s="694"/>
      <c r="X30" s="695"/>
      <c r="Y30" s="415"/>
      <c r="Z30" s="416"/>
      <c r="AA30" s="416"/>
      <c r="AB30" s="836"/>
      <c r="AC30" s="699"/>
      <c r="AD30" s="700"/>
      <c r="AE30" s="700"/>
      <c r="AF30" s="700"/>
      <c r="AG30" s="701"/>
      <c r="AH30" s="693"/>
      <c r="AI30" s="694"/>
      <c r="AJ30" s="694"/>
      <c r="AK30" s="694"/>
      <c r="AL30" s="694"/>
      <c r="AM30" s="694"/>
      <c r="AN30" s="694"/>
      <c r="AO30" s="694"/>
      <c r="AP30" s="694"/>
      <c r="AQ30" s="694"/>
      <c r="AR30" s="694"/>
      <c r="AS30" s="694"/>
      <c r="AT30" s="695"/>
      <c r="AU30" s="415"/>
      <c r="AV30" s="416"/>
      <c r="AW30" s="416"/>
      <c r="AX30" s="417"/>
    </row>
    <row r="31" spans="1:50" ht="24.75" customHeight="1" x14ac:dyDescent="0.15">
      <c r="A31" s="1083"/>
      <c r="B31" s="1084"/>
      <c r="C31" s="1084"/>
      <c r="D31" s="1084"/>
      <c r="E31" s="1084"/>
      <c r="F31" s="1085"/>
      <c r="G31" s="635"/>
      <c r="H31" s="636"/>
      <c r="I31" s="636"/>
      <c r="J31" s="636"/>
      <c r="K31" s="637"/>
      <c r="L31" s="627"/>
      <c r="M31" s="628"/>
      <c r="N31" s="628"/>
      <c r="O31" s="628"/>
      <c r="P31" s="628"/>
      <c r="Q31" s="628"/>
      <c r="R31" s="628"/>
      <c r="S31" s="628"/>
      <c r="T31" s="628"/>
      <c r="U31" s="628"/>
      <c r="V31" s="628"/>
      <c r="W31" s="628"/>
      <c r="X31" s="629"/>
      <c r="Y31" s="630"/>
      <c r="Z31" s="631"/>
      <c r="AA31" s="631"/>
      <c r="AB31" s="641"/>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83"/>
      <c r="B32" s="1084"/>
      <c r="C32" s="1084"/>
      <c r="D32" s="1084"/>
      <c r="E32" s="1084"/>
      <c r="F32" s="1085"/>
      <c r="G32" s="635"/>
      <c r="H32" s="636"/>
      <c r="I32" s="636"/>
      <c r="J32" s="636"/>
      <c r="K32" s="637"/>
      <c r="L32" s="627"/>
      <c r="M32" s="628"/>
      <c r="N32" s="628"/>
      <c r="O32" s="628"/>
      <c r="P32" s="628"/>
      <c r="Q32" s="628"/>
      <c r="R32" s="628"/>
      <c r="S32" s="628"/>
      <c r="T32" s="628"/>
      <c r="U32" s="628"/>
      <c r="V32" s="628"/>
      <c r="W32" s="628"/>
      <c r="X32" s="629"/>
      <c r="Y32" s="630"/>
      <c r="Z32" s="631"/>
      <c r="AA32" s="631"/>
      <c r="AB32" s="641"/>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83"/>
      <c r="B33" s="1084"/>
      <c r="C33" s="1084"/>
      <c r="D33" s="1084"/>
      <c r="E33" s="1084"/>
      <c r="F33" s="1085"/>
      <c r="G33" s="635"/>
      <c r="H33" s="636"/>
      <c r="I33" s="636"/>
      <c r="J33" s="636"/>
      <c r="K33" s="637"/>
      <c r="L33" s="627"/>
      <c r="M33" s="628"/>
      <c r="N33" s="628"/>
      <c r="O33" s="628"/>
      <c r="P33" s="628"/>
      <c r="Q33" s="628"/>
      <c r="R33" s="628"/>
      <c r="S33" s="628"/>
      <c r="T33" s="628"/>
      <c r="U33" s="628"/>
      <c r="V33" s="628"/>
      <c r="W33" s="628"/>
      <c r="X33" s="629"/>
      <c r="Y33" s="630"/>
      <c r="Z33" s="631"/>
      <c r="AA33" s="631"/>
      <c r="AB33" s="641"/>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83"/>
      <c r="B34" s="1084"/>
      <c r="C34" s="1084"/>
      <c r="D34" s="1084"/>
      <c r="E34" s="1084"/>
      <c r="F34" s="1085"/>
      <c r="G34" s="635"/>
      <c r="H34" s="636"/>
      <c r="I34" s="636"/>
      <c r="J34" s="636"/>
      <c r="K34" s="637"/>
      <c r="L34" s="627"/>
      <c r="M34" s="628"/>
      <c r="N34" s="628"/>
      <c r="O34" s="628"/>
      <c r="P34" s="628"/>
      <c r="Q34" s="628"/>
      <c r="R34" s="628"/>
      <c r="S34" s="628"/>
      <c r="T34" s="628"/>
      <c r="U34" s="628"/>
      <c r="V34" s="628"/>
      <c r="W34" s="628"/>
      <c r="X34" s="629"/>
      <c r="Y34" s="630"/>
      <c r="Z34" s="631"/>
      <c r="AA34" s="631"/>
      <c r="AB34" s="641"/>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83"/>
      <c r="B35" s="1084"/>
      <c r="C35" s="1084"/>
      <c r="D35" s="1084"/>
      <c r="E35" s="1084"/>
      <c r="F35" s="1085"/>
      <c r="G35" s="635"/>
      <c r="H35" s="636"/>
      <c r="I35" s="636"/>
      <c r="J35" s="636"/>
      <c r="K35" s="637"/>
      <c r="L35" s="627"/>
      <c r="M35" s="628"/>
      <c r="N35" s="628"/>
      <c r="O35" s="628"/>
      <c r="P35" s="628"/>
      <c r="Q35" s="628"/>
      <c r="R35" s="628"/>
      <c r="S35" s="628"/>
      <c r="T35" s="628"/>
      <c r="U35" s="628"/>
      <c r="V35" s="628"/>
      <c r="W35" s="628"/>
      <c r="X35" s="629"/>
      <c r="Y35" s="630"/>
      <c r="Z35" s="631"/>
      <c r="AA35" s="631"/>
      <c r="AB35" s="641"/>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83"/>
      <c r="B36" s="1084"/>
      <c r="C36" s="1084"/>
      <c r="D36" s="1084"/>
      <c r="E36" s="1084"/>
      <c r="F36" s="1085"/>
      <c r="G36" s="635"/>
      <c r="H36" s="636"/>
      <c r="I36" s="636"/>
      <c r="J36" s="636"/>
      <c r="K36" s="637"/>
      <c r="L36" s="627"/>
      <c r="M36" s="628"/>
      <c r="N36" s="628"/>
      <c r="O36" s="628"/>
      <c r="P36" s="628"/>
      <c r="Q36" s="628"/>
      <c r="R36" s="628"/>
      <c r="S36" s="628"/>
      <c r="T36" s="628"/>
      <c r="U36" s="628"/>
      <c r="V36" s="628"/>
      <c r="W36" s="628"/>
      <c r="X36" s="629"/>
      <c r="Y36" s="630"/>
      <c r="Z36" s="631"/>
      <c r="AA36" s="631"/>
      <c r="AB36" s="641"/>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83"/>
      <c r="B37" s="1084"/>
      <c r="C37" s="1084"/>
      <c r="D37" s="1084"/>
      <c r="E37" s="1084"/>
      <c r="F37" s="1085"/>
      <c r="G37" s="635"/>
      <c r="H37" s="636"/>
      <c r="I37" s="636"/>
      <c r="J37" s="636"/>
      <c r="K37" s="637"/>
      <c r="L37" s="627"/>
      <c r="M37" s="628"/>
      <c r="N37" s="628"/>
      <c r="O37" s="628"/>
      <c r="P37" s="628"/>
      <c r="Q37" s="628"/>
      <c r="R37" s="628"/>
      <c r="S37" s="628"/>
      <c r="T37" s="628"/>
      <c r="U37" s="628"/>
      <c r="V37" s="628"/>
      <c r="W37" s="628"/>
      <c r="X37" s="629"/>
      <c r="Y37" s="630"/>
      <c r="Z37" s="631"/>
      <c r="AA37" s="631"/>
      <c r="AB37" s="641"/>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83"/>
      <c r="B38" s="1084"/>
      <c r="C38" s="1084"/>
      <c r="D38" s="1084"/>
      <c r="E38" s="1084"/>
      <c r="F38" s="1085"/>
      <c r="G38" s="635"/>
      <c r="H38" s="636"/>
      <c r="I38" s="636"/>
      <c r="J38" s="636"/>
      <c r="K38" s="637"/>
      <c r="L38" s="627"/>
      <c r="M38" s="628"/>
      <c r="N38" s="628"/>
      <c r="O38" s="628"/>
      <c r="P38" s="628"/>
      <c r="Q38" s="628"/>
      <c r="R38" s="628"/>
      <c r="S38" s="628"/>
      <c r="T38" s="628"/>
      <c r="U38" s="628"/>
      <c r="V38" s="628"/>
      <c r="W38" s="628"/>
      <c r="X38" s="629"/>
      <c r="Y38" s="630"/>
      <c r="Z38" s="631"/>
      <c r="AA38" s="631"/>
      <c r="AB38" s="641"/>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83"/>
      <c r="B39" s="1084"/>
      <c r="C39" s="1084"/>
      <c r="D39" s="1084"/>
      <c r="E39" s="1084"/>
      <c r="F39" s="1085"/>
      <c r="G39" s="635"/>
      <c r="H39" s="636"/>
      <c r="I39" s="636"/>
      <c r="J39" s="636"/>
      <c r="K39" s="637"/>
      <c r="L39" s="627"/>
      <c r="M39" s="628"/>
      <c r="N39" s="628"/>
      <c r="O39" s="628"/>
      <c r="P39" s="628"/>
      <c r="Q39" s="628"/>
      <c r="R39" s="628"/>
      <c r="S39" s="628"/>
      <c r="T39" s="628"/>
      <c r="U39" s="628"/>
      <c r="V39" s="628"/>
      <c r="W39" s="628"/>
      <c r="X39" s="629"/>
      <c r="Y39" s="630"/>
      <c r="Z39" s="631"/>
      <c r="AA39" s="631"/>
      <c r="AB39" s="641"/>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83"/>
      <c r="B40" s="1084"/>
      <c r="C40" s="1084"/>
      <c r="D40" s="1084"/>
      <c r="E40" s="1084"/>
      <c r="F40" s="1085"/>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3"/>
      <c r="B41" s="1084"/>
      <c r="C41" s="1084"/>
      <c r="D41" s="1084"/>
      <c r="E41" s="1084"/>
      <c r="F41" s="1085"/>
      <c r="G41" s="624" t="s">
        <v>318</v>
      </c>
      <c r="H41" s="625"/>
      <c r="I41" s="625"/>
      <c r="J41" s="625"/>
      <c r="K41" s="625"/>
      <c r="L41" s="625"/>
      <c r="M41" s="625"/>
      <c r="N41" s="625"/>
      <c r="O41" s="625"/>
      <c r="P41" s="625"/>
      <c r="Q41" s="625"/>
      <c r="R41" s="625"/>
      <c r="S41" s="625"/>
      <c r="T41" s="625"/>
      <c r="U41" s="625"/>
      <c r="V41" s="625"/>
      <c r="W41" s="625"/>
      <c r="X41" s="625"/>
      <c r="Y41" s="625"/>
      <c r="Z41" s="625"/>
      <c r="AA41" s="625"/>
      <c r="AB41" s="626"/>
      <c r="AC41" s="624" t="s">
        <v>184</v>
      </c>
      <c r="AD41" s="625"/>
      <c r="AE41" s="625"/>
      <c r="AF41" s="625"/>
      <c r="AG41" s="625"/>
      <c r="AH41" s="625"/>
      <c r="AI41" s="625"/>
      <c r="AJ41" s="625"/>
      <c r="AK41" s="625"/>
      <c r="AL41" s="625"/>
      <c r="AM41" s="625"/>
      <c r="AN41" s="625"/>
      <c r="AO41" s="625"/>
      <c r="AP41" s="625"/>
      <c r="AQ41" s="625"/>
      <c r="AR41" s="625"/>
      <c r="AS41" s="625"/>
      <c r="AT41" s="625"/>
      <c r="AU41" s="625"/>
      <c r="AV41" s="625"/>
      <c r="AW41" s="625"/>
      <c r="AX41" s="824"/>
    </row>
    <row r="42" spans="1:50" ht="24.75" customHeight="1" x14ac:dyDescent="0.15">
      <c r="A42" s="1083"/>
      <c r="B42" s="1084"/>
      <c r="C42" s="1084"/>
      <c r="D42" s="1084"/>
      <c r="E42" s="1084"/>
      <c r="F42" s="1085"/>
      <c r="G42" s="846" t="s">
        <v>17</v>
      </c>
      <c r="H42" s="697"/>
      <c r="I42" s="697"/>
      <c r="J42" s="697"/>
      <c r="K42" s="697"/>
      <c r="L42" s="696" t="s">
        <v>18</v>
      </c>
      <c r="M42" s="697"/>
      <c r="N42" s="697"/>
      <c r="O42" s="697"/>
      <c r="P42" s="697"/>
      <c r="Q42" s="697"/>
      <c r="R42" s="697"/>
      <c r="S42" s="697"/>
      <c r="T42" s="697"/>
      <c r="U42" s="697"/>
      <c r="V42" s="697"/>
      <c r="W42" s="697"/>
      <c r="X42" s="698"/>
      <c r="Y42" s="682" t="s">
        <v>19</v>
      </c>
      <c r="Z42" s="683"/>
      <c r="AA42" s="683"/>
      <c r="AB42" s="829"/>
      <c r="AC42" s="846" t="s">
        <v>17</v>
      </c>
      <c r="AD42" s="697"/>
      <c r="AE42" s="697"/>
      <c r="AF42" s="697"/>
      <c r="AG42" s="697"/>
      <c r="AH42" s="696" t="s">
        <v>18</v>
      </c>
      <c r="AI42" s="697"/>
      <c r="AJ42" s="697"/>
      <c r="AK42" s="697"/>
      <c r="AL42" s="697"/>
      <c r="AM42" s="697"/>
      <c r="AN42" s="697"/>
      <c r="AO42" s="697"/>
      <c r="AP42" s="697"/>
      <c r="AQ42" s="697"/>
      <c r="AR42" s="697"/>
      <c r="AS42" s="697"/>
      <c r="AT42" s="698"/>
      <c r="AU42" s="682" t="s">
        <v>19</v>
      </c>
      <c r="AV42" s="683"/>
      <c r="AW42" s="683"/>
      <c r="AX42" s="684"/>
    </row>
    <row r="43" spans="1:50" ht="24.75" customHeight="1" x14ac:dyDescent="0.15">
      <c r="A43" s="1083"/>
      <c r="B43" s="1084"/>
      <c r="C43" s="1084"/>
      <c r="D43" s="1084"/>
      <c r="E43" s="1084"/>
      <c r="F43" s="1085"/>
      <c r="G43" s="699"/>
      <c r="H43" s="700"/>
      <c r="I43" s="700"/>
      <c r="J43" s="700"/>
      <c r="K43" s="701"/>
      <c r="L43" s="693"/>
      <c r="M43" s="694"/>
      <c r="N43" s="694"/>
      <c r="O43" s="694"/>
      <c r="P43" s="694"/>
      <c r="Q43" s="694"/>
      <c r="R43" s="694"/>
      <c r="S43" s="694"/>
      <c r="T43" s="694"/>
      <c r="U43" s="694"/>
      <c r="V43" s="694"/>
      <c r="W43" s="694"/>
      <c r="X43" s="695"/>
      <c r="Y43" s="415"/>
      <c r="Z43" s="416"/>
      <c r="AA43" s="416"/>
      <c r="AB43" s="836"/>
      <c r="AC43" s="699"/>
      <c r="AD43" s="700"/>
      <c r="AE43" s="700"/>
      <c r="AF43" s="700"/>
      <c r="AG43" s="701"/>
      <c r="AH43" s="693"/>
      <c r="AI43" s="694"/>
      <c r="AJ43" s="694"/>
      <c r="AK43" s="694"/>
      <c r="AL43" s="694"/>
      <c r="AM43" s="694"/>
      <c r="AN43" s="694"/>
      <c r="AO43" s="694"/>
      <c r="AP43" s="694"/>
      <c r="AQ43" s="694"/>
      <c r="AR43" s="694"/>
      <c r="AS43" s="694"/>
      <c r="AT43" s="695"/>
      <c r="AU43" s="415"/>
      <c r="AV43" s="416"/>
      <c r="AW43" s="416"/>
      <c r="AX43" s="417"/>
    </row>
    <row r="44" spans="1:50" ht="24.75" customHeight="1" x14ac:dyDescent="0.15">
      <c r="A44" s="1083"/>
      <c r="B44" s="1084"/>
      <c r="C44" s="1084"/>
      <c r="D44" s="1084"/>
      <c r="E44" s="1084"/>
      <c r="F44" s="1085"/>
      <c r="G44" s="635"/>
      <c r="H44" s="636"/>
      <c r="I44" s="636"/>
      <c r="J44" s="636"/>
      <c r="K44" s="637"/>
      <c r="L44" s="627"/>
      <c r="M44" s="628"/>
      <c r="N44" s="628"/>
      <c r="O44" s="628"/>
      <c r="P44" s="628"/>
      <c r="Q44" s="628"/>
      <c r="R44" s="628"/>
      <c r="S44" s="628"/>
      <c r="T44" s="628"/>
      <c r="U44" s="628"/>
      <c r="V44" s="628"/>
      <c r="W44" s="628"/>
      <c r="X44" s="629"/>
      <c r="Y44" s="630"/>
      <c r="Z44" s="631"/>
      <c r="AA44" s="631"/>
      <c r="AB44" s="641"/>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83"/>
      <c r="B45" s="1084"/>
      <c r="C45" s="1084"/>
      <c r="D45" s="1084"/>
      <c r="E45" s="1084"/>
      <c r="F45" s="1085"/>
      <c r="G45" s="635"/>
      <c r="H45" s="636"/>
      <c r="I45" s="636"/>
      <c r="J45" s="636"/>
      <c r="K45" s="637"/>
      <c r="L45" s="627"/>
      <c r="M45" s="628"/>
      <c r="N45" s="628"/>
      <c r="O45" s="628"/>
      <c r="P45" s="628"/>
      <c r="Q45" s="628"/>
      <c r="R45" s="628"/>
      <c r="S45" s="628"/>
      <c r="T45" s="628"/>
      <c r="U45" s="628"/>
      <c r="V45" s="628"/>
      <c r="W45" s="628"/>
      <c r="X45" s="629"/>
      <c r="Y45" s="630"/>
      <c r="Z45" s="631"/>
      <c r="AA45" s="631"/>
      <c r="AB45" s="641"/>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83"/>
      <c r="B46" s="1084"/>
      <c r="C46" s="1084"/>
      <c r="D46" s="1084"/>
      <c r="E46" s="1084"/>
      <c r="F46" s="1085"/>
      <c r="G46" s="635"/>
      <c r="H46" s="636"/>
      <c r="I46" s="636"/>
      <c r="J46" s="636"/>
      <c r="K46" s="637"/>
      <c r="L46" s="627"/>
      <c r="M46" s="628"/>
      <c r="N46" s="628"/>
      <c r="O46" s="628"/>
      <c r="P46" s="628"/>
      <c r="Q46" s="628"/>
      <c r="R46" s="628"/>
      <c r="S46" s="628"/>
      <c r="T46" s="628"/>
      <c r="U46" s="628"/>
      <c r="V46" s="628"/>
      <c r="W46" s="628"/>
      <c r="X46" s="629"/>
      <c r="Y46" s="630"/>
      <c r="Z46" s="631"/>
      <c r="AA46" s="631"/>
      <c r="AB46" s="641"/>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83"/>
      <c r="B47" s="1084"/>
      <c r="C47" s="1084"/>
      <c r="D47" s="1084"/>
      <c r="E47" s="1084"/>
      <c r="F47" s="1085"/>
      <c r="G47" s="635"/>
      <c r="H47" s="636"/>
      <c r="I47" s="636"/>
      <c r="J47" s="636"/>
      <c r="K47" s="637"/>
      <c r="L47" s="627"/>
      <c r="M47" s="628"/>
      <c r="N47" s="628"/>
      <c r="O47" s="628"/>
      <c r="P47" s="628"/>
      <c r="Q47" s="628"/>
      <c r="R47" s="628"/>
      <c r="S47" s="628"/>
      <c r="T47" s="628"/>
      <c r="U47" s="628"/>
      <c r="V47" s="628"/>
      <c r="W47" s="628"/>
      <c r="X47" s="629"/>
      <c r="Y47" s="630"/>
      <c r="Z47" s="631"/>
      <c r="AA47" s="631"/>
      <c r="AB47" s="641"/>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83"/>
      <c r="B48" s="1084"/>
      <c r="C48" s="1084"/>
      <c r="D48" s="1084"/>
      <c r="E48" s="1084"/>
      <c r="F48" s="1085"/>
      <c r="G48" s="635"/>
      <c r="H48" s="636"/>
      <c r="I48" s="636"/>
      <c r="J48" s="636"/>
      <c r="K48" s="637"/>
      <c r="L48" s="627"/>
      <c r="M48" s="628"/>
      <c r="N48" s="628"/>
      <c r="O48" s="628"/>
      <c r="P48" s="628"/>
      <c r="Q48" s="628"/>
      <c r="R48" s="628"/>
      <c r="S48" s="628"/>
      <c r="T48" s="628"/>
      <c r="U48" s="628"/>
      <c r="V48" s="628"/>
      <c r="W48" s="628"/>
      <c r="X48" s="629"/>
      <c r="Y48" s="630"/>
      <c r="Z48" s="631"/>
      <c r="AA48" s="631"/>
      <c r="AB48" s="641"/>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83"/>
      <c r="B49" s="1084"/>
      <c r="C49" s="1084"/>
      <c r="D49" s="1084"/>
      <c r="E49" s="1084"/>
      <c r="F49" s="1085"/>
      <c r="G49" s="635"/>
      <c r="H49" s="636"/>
      <c r="I49" s="636"/>
      <c r="J49" s="636"/>
      <c r="K49" s="637"/>
      <c r="L49" s="627"/>
      <c r="M49" s="628"/>
      <c r="N49" s="628"/>
      <c r="O49" s="628"/>
      <c r="P49" s="628"/>
      <c r="Q49" s="628"/>
      <c r="R49" s="628"/>
      <c r="S49" s="628"/>
      <c r="T49" s="628"/>
      <c r="U49" s="628"/>
      <c r="V49" s="628"/>
      <c r="W49" s="628"/>
      <c r="X49" s="629"/>
      <c r="Y49" s="630"/>
      <c r="Z49" s="631"/>
      <c r="AA49" s="631"/>
      <c r="AB49" s="641"/>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83"/>
      <c r="B50" s="1084"/>
      <c r="C50" s="1084"/>
      <c r="D50" s="1084"/>
      <c r="E50" s="1084"/>
      <c r="F50" s="1085"/>
      <c r="G50" s="635"/>
      <c r="H50" s="636"/>
      <c r="I50" s="636"/>
      <c r="J50" s="636"/>
      <c r="K50" s="637"/>
      <c r="L50" s="627"/>
      <c r="M50" s="628"/>
      <c r="N50" s="628"/>
      <c r="O50" s="628"/>
      <c r="P50" s="628"/>
      <c r="Q50" s="628"/>
      <c r="R50" s="628"/>
      <c r="S50" s="628"/>
      <c r="T50" s="628"/>
      <c r="U50" s="628"/>
      <c r="V50" s="628"/>
      <c r="W50" s="628"/>
      <c r="X50" s="629"/>
      <c r="Y50" s="630"/>
      <c r="Z50" s="631"/>
      <c r="AA50" s="631"/>
      <c r="AB50" s="641"/>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83"/>
      <c r="B51" s="1084"/>
      <c r="C51" s="1084"/>
      <c r="D51" s="1084"/>
      <c r="E51" s="1084"/>
      <c r="F51" s="1085"/>
      <c r="G51" s="635"/>
      <c r="H51" s="636"/>
      <c r="I51" s="636"/>
      <c r="J51" s="636"/>
      <c r="K51" s="637"/>
      <c r="L51" s="627"/>
      <c r="M51" s="628"/>
      <c r="N51" s="628"/>
      <c r="O51" s="628"/>
      <c r="P51" s="628"/>
      <c r="Q51" s="628"/>
      <c r="R51" s="628"/>
      <c r="S51" s="628"/>
      <c r="T51" s="628"/>
      <c r="U51" s="628"/>
      <c r="V51" s="628"/>
      <c r="W51" s="628"/>
      <c r="X51" s="629"/>
      <c r="Y51" s="630"/>
      <c r="Z51" s="631"/>
      <c r="AA51" s="631"/>
      <c r="AB51" s="641"/>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83"/>
      <c r="B52" s="1084"/>
      <c r="C52" s="1084"/>
      <c r="D52" s="1084"/>
      <c r="E52" s="1084"/>
      <c r="F52" s="1085"/>
      <c r="G52" s="635"/>
      <c r="H52" s="636"/>
      <c r="I52" s="636"/>
      <c r="J52" s="636"/>
      <c r="K52" s="637"/>
      <c r="L52" s="627"/>
      <c r="M52" s="628"/>
      <c r="N52" s="628"/>
      <c r="O52" s="628"/>
      <c r="P52" s="628"/>
      <c r="Q52" s="628"/>
      <c r="R52" s="628"/>
      <c r="S52" s="628"/>
      <c r="T52" s="628"/>
      <c r="U52" s="628"/>
      <c r="V52" s="628"/>
      <c r="W52" s="628"/>
      <c r="X52" s="629"/>
      <c r="Y52" s="630"/>
      <c r="Z52" s="631"/>
      <c r="AA52" s="631"/>
      <c r="AB52" s="641"/>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86"/>
      <c r="B53" s="1087"/>
      <c r="C53" s="1087"/>
      <c r="D53" s="1087"/>
      <c r="E53" s="1087"/>
      <c r="F53" s="108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89" t="s">
        <v>28</v>
      </c>
      <c r="B55" s="1090"/>
      <c r="C55" s="1090"/>
      <c r="D55" s="1090"/>
      <c r="E55" s="1090"/>
      <c r="F55" s="1091"/>
      <c r="G55" s="624" t="s">
        <v>185</v>
      </c>
      <c r="H55" s="625"/>
      <c r="I55" s="625"/>
      <c r="J55" s="625"/>
      <c r="K55" s="625"/>
      <c r="L55" s="625"/>
      <c r="M55" s="625"/>
      <c r="N55" s="625"/>
      <c r="O55" s="625"/>
      <c r="P55" s="625"/>
      <c r="Q55" s="625"/>
      <c r="R55" s="625"/>
      <c r="S55" s="625"/>
      <c r="T55" s="625"/>
      <c r="U55" s="625"/>
      <c r="V55" s="625"/>
      <c r="W55" s="625"/>
      <c r="X55" s="625"/>
      <c r="Y55" s="625"/>
      <c r="Z55" s="625"/>
      <c r="AA55" s="625"/>
      <c r="AB55" s="626"/>
      <c r="AC55" s="624" t="s">
        <v>274</v>
      </c>
      <c r="AD55" s="625"/>
      <c r="AE55" s="625"/>
      <c r="AF55" s="625"/>
      <c r="AG55" s="625"/>
      <c r="AH55" s="625"/>
      <c r="AI55" s="625"/>
      <c r="AJ55" s="625"/>
      <c r="AK55" s="625"/>
      <c r="AL55" s="625"/>
      <c r="AM55" s="625"/>
      <c r="AN55" s="625"/>
      <c r="AO55" s="625"/>
      <c r="AP55" s="625"/>
      <c r="AQ55" s="625"/>
      <c r="AR55" s="625"/>
      <c r="AS55" s="625"/>
      <c r="AT55" s="625"/>
      <c r="AU55" s="625"/>
      <c r="AV55" s="625"/>
      <c r="AW55" s="625"/>
      <c r="AX55" s="824"/>
    </row>
    <row r="56" spans="1:50" ht="24.75" customHeight="1" x14ac:dyDescent="0.15">
      <c r="A56" s="1083"/>
      <c r="B56" s="1084"/>
      <c r="C56" s="1084"/>
      <c r="D56" s="1084"/>
      <c r="E56" s="1084"/>
      <c r="F56" s="1085"/>
      <c r="G56" s="846" t="s">
        <v>17</v>
      </c>
      <c r="H56" s="697"/>
      <c r="I56" s="697"/>
      <c r="J56" s="697"/>
      <c r="K56" s="697"/>
      <c r="L56" s="696" t="s">
        <v>18</v>
      </c>
      <c r="M56" s="697"/>
      <c r="N56" s="697"/>
      <c r="O56" s="697"/>
      <c r="P56" s="697"/>
      <c r="Q56" s="697"/>
      <c r="R56" s="697"/>
      <c r="S56" s="697"/>
      <c r="T56" s="697"/>
      <c r="U56" s="697"/>
      <c r="V56" s="697"/>
      <c r="W56" s="697"/>
      <c r="X56" s="698"/>
      <c r="Y56" s="682" t="s">
        <v>19</v>
      </c>
      <c r="Z56" s="683"/>
      <c r="AA56" s="683"/>
      <c r="AB56" s="829"/>
      <c r="AC56" s="846" t="s">
        <v>17</v>
      </c>
      <c r="AD56" s="697"/>
      <c r="AE56" s="697"/>
      <c r="AF56" s="697"/>
      <c r="AG56" s="697"/>
      <c r="AH56" s="696" t="s">
        <v>18</v>
      </c>
      <c r="AI56" s="697"/>
      <c r="AJ56" s="697"/>
      <c r="AK56" s="697"/>
      <c r="AL56" s="697"/>
      <c r="AM56" s="697"/>
      <c r="AN56" s="697"/>
      <c r="AO56" s="697"/>
      <c r="AP56" s="697"/>
      <c r="AQ56" s="697"/>
      <c r="AR56" s="697"/>
      <c r="AS56" s="697"/>
      <c r="AT56" s="698"/>
      <c r="AU56" s="682" t="s">
        <v>19</v>
      </c>
      <c r="AV56" s="683"/>
      <c r="AW56" s="683"/>
      <c r="AX56" s="684"/>
    </row>
    <row r="57" spans="1:50" ht="24.75" customHeight="1" x14ac:dyDescent="0.15">
      <c r="A57" s="1083"/>
      <c r="B57" s="1084"/>
      <c r="C57" s="1084"/>
      <c r="D57" s="1084"/>
      <c r="E57" s="1084"/>
      <c r="F57" s="1085"/>
      <c r="G57" s="699"/>
      <c r="H57" s="700"/>
      <c r="I57" s="700"/>
      <c r="J57" s="700"/>
      <c r="K57" s="701"/>
      <c r="L57" s="693"/>
      <c r="M57" s="694"/>
      <c r="N57" s="694"/>
      <c r="O57" s="694"/>
      <c r="P57" s="694"/>
      <c r="Q57" s="694"/>
      <c r="R57" s="694"/>
      <c r="S57" s="694"/>
      <c r="T57" s="694"/>
      <c r="U57" s="694"/>
      <c r="V57" s="694"/>
      <c r="W57" s="694"/>
      <c r="X57" s="695"/>
      <c r="Y57" s="415"/>
      <c r="Z57" s="416"/>
      <c r="AA57" s="416"/>
      <c r="AB57" s="836"/>
      <c r="AC57" s="699"/>
      <c r="AD57" s="700"/>
      <c r="AE57" s="700"/>
      <c r="AF57" s="700"/>
      <c r="AG57" s="701"/>
      <c r="AH57" s="693"/>
      <c r="AI57" s="694"/>
      <c r="AJ57" s="694"/>
      <c r="AK57" s="694"/>
      <c r="AL57" s="694"/>
      <c r="AM57" s="694"/>
      <c r="AN57" s="694"/>
      <c r="AO57" s="694"/>
      <c r="AP57" s="694"/>
      <c r="AQ57" s="694"/>
      <c r="AR57" s="694"/>
      <c r="AS57" s="694"/>
      <c r="AT57" s="695"/>
      <c r="AU57" s="415"/>
      <c r="AV57" s="416"/>
      <c r="AW57" s="416"/>
      <c r="AX57" s="417"/>
    </row>
    <row r="58" spans="1:50" ht="24.75" customHeight="1" x14ac:dyDescent="0.15">
      <c r="A58" s="1083"/>
      <c r="B58" s="1084"/>
      <c r="C58" s="1084"/>
      <c r="D58" s="1084"/>
      <c r="E58" s="1084"/>
      <c r="F58" s="1085"/>
      <c r="G58" s="635"/>
      <c r="H58" s="636"/>
      <c r="I58" s="636"/>
      <c r="J58" s="636"/>
      <c r="K58" s="637"/>
      <c r="L58" s="627"/>
      <c r="M58" s="628"/>
      <c r="N58" s="628"/>
      <c r="O58" s="628"/>
      <c r="P58" s="628"/>
      <c r="Q58" s="628"/>
      <c r="R58" s="628"/>
      <c r="S58" s="628"/>
      <c r="T58" s="628"/>
      <c r="U58" s="628"/>
      <c r="V58" s="628"/>
      <c r="W58" s="628"/>
      <c r="X58" s="629"/>
      <c r="Y58" s="630"/>
      <c r="Z58" s="631"/>
      <c r="AA58" s="631"/>
      <c r="AB58" s="641"/>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83"/>
      <c r="B59" s="1084"/>
      <c r="C59" s="1084"/>
      <c r="D59" s="1084"/>
      <c r="E59" s="1084"/>
      <c r="F59" s="1085"/>
      <c r="G59" s="635"/>
      <c r="H59" s="636"/>
      <c r="I59" s="636"/>
      <c r="J59" s="636"/>
      <c r="K59" s="637"/>
      <c r="L59" s="627"/>
      <c r="M59" s="628"/>
      <c r="N59" s="628"/>
      <c r="O59" s="628"/>
      <c r="P59" s="628"/>
      <c r="Q59" s="628"/>
      <c r="R59" s="628"/>
      <c r="S59" s="628"/>
      <c r="T59" s="628"/>
      <c r="U59" s="628"/>
      <c r="V59" s="628"/>
      <c r="W59" s="628"/>
      <c r="X59" s="629"/>
      <c r="Y59" s="630"/>
      <c r="Z59" s="631"/>
      <c r="AA59" s="631"/>
      <c r="AB59" s="641"/>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83"/>
      <c r="B60" s="1084"/>
      <c r="C60" s="1084"/>
      <c r="D60" s="1084"/>
      <c r="E60" s="1084"/>
      <c r="F60" s="1085"/>
      <c r="G60" s="635"/>
      <c r="H60" s="636"/>
      <c r="I60" s="636"/>
      <c r="J60" s="636"/>
      <c r="K60" s="637"/>
      <c r="L60" s="627"/>
      <c r="M60" s="628"/>
      <c r="N60" s="628"/>
      <c r="O60" s="628"/>
      <c r="P60" s="628"/>
      <c r="Q60" s="628"/>
      <c r="R60" s="628"/>
      <c r="S60" s="628"/>
      <c r="T60" s="628"/>
      <c r="U60" s="628"/>
      <c r="V60" s="628"/>
      <c r="W60" s="628"/>
      <c r="X60" s="629"/>
      <c r="Y60" s="630"/>
      <c r="Z60" s="631"/>
      <c r="AA60" s="631"/>
      <c r="AB60" s="641"/>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83"/>
      <c r="B61" s="1084"/>
      <c r="C61" s="1084"/>
      <c r="D61" s="1084"/>
      <c r="E61" s="1084"/>
      <c r="F61" s="1085"/>
      <c r="G61" s="635"/>
      <c r="H61" s="636"/>
      <c r="I61" s="636"/>
      <c r="J61" s="636"/>
      <c r="K61" s="637"/>
      <c r="L61" s="627"/>
      <c r="M61" s="628"/>
      <c r="N61" s="628"/>
      <c r="O61" s="628"/>
      <c r="P61" s="628"/>
      <c r="Q61" s="628"/>
      <c r="R61" s="628"/>
      <c r="S61" s="628"/>
      <c r="T61" s="628"/>
      <c r="U61" s="628"/>
      <c r="V61" s="628"/>
      <c r="W61" s="628"/>
      <c r="X61" s="629"/>
      <c r="Y61" s="630"/>
      <c r="Z61" s="631"/>
      <c r="AA61" s="631"/>
      <c r="AB61" s="641"/>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83"/>
      <c r="B62" s="1084"/>
      <c r="C62" s="1084"/>
      <c r="D62" s="1084"/>
      <c r="E62" s="1084"/>
      <c r="F62" s="1085"/>
      <c r="G62" s="635"/>
      <c r="H62" s="636"/>
      <c r="I62" s="636"/>
      <c r="J62" s="636"/>
      <c r="K62" s="637"/>
      <c r="L62" s="627"/>
      <c r="M62" s="628"/>
      <c r="N62" s="628"/>
      <c r="O62" s="628"/>
      <c r="P62" s="628"/>
      <c r="Q62" s="628"/>
      <c r="R62" s="628"/>
      <c r="S62" s="628"/>
      <c r="T62" s="628"/>
      <c r="U62" s="628"/>
      <c r="V62" s="628"/>
      <c r="W62" s="628"/>
      <c r="X62" s="629"/>
      <c r="Y62" s="630"/>
      <c r="Z62" s="631"/>
      <c r="AA62" s="631"/>
      <c r="AB62" s="641"/>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83"/>
      <c r="B63" s="1084"/>
      <c r="C63" s="1084"/>
      <c r="D63" s="1084"/>
      <c r="E63" s="1084"/>
      <c r="F63" s="1085"/>
      <c r="G63" s="635"/>
      <c r="H63" s="636"/>
      <c r="I63" s="636"/>
      <c r="J63" s="636"/>
      <c r="K63" s="637"/>
      <c r="L63" s="627"/>
      <c r="M63" s="628"/>
      <c r="N63" s="628"/>
      <c r="O63" s="628"/>
      <c r="P63" s="628"/>
      <c r="Q63" s="628"/>
      <c r="R63" s="628"/>
      <c r="S63" s="628"/>
      <c r="T63" s="628"/>
      <c r="U63" s="628"/>
      <c r="V63" s="628"/>
      <c r="W63" s="628"/>
      <c r="X63" s="629"/>
      <c r="Y63" s="630"/>
      <c r="Z63" s="631"/>
      <c r="AA63" s="631"/>
      <c r="AB63" s="641"/>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83"/>
      <c r="B64" s="1084"/>
      <c r="C64" s="1084"/>
      <c r="D64" s="1084"/>
      <c r="E64" s="1084"/>
      <c r="F64" s="1085"/>
      <c r="G64" s="635"/>
      <c r="H64" s="636"/>
      <c r="I64" s="636"/>
      <c r="J64" s="636"/>
      <c r="K64" s="637"/>
      <c r="L64" s="627"/>
      <c r="M64" s="628"/>
      <c r="N64" s="628"/>
      <c r="O64" s="628"/>
      <c r="P64" s="628"/>
      <c r="Q64" s="628"/>
      <c r="R64" s="628"/>
      <c r="S64" s="628"/>
      <c r="T64" s="628"/>
      <c r="U64" s="628"/>
      <c r="V64" s="628"/>
      <c r="W64" s="628"/>
      <c r="X64" s="629"/>
      <c r="Y64" s="630"/>
      <c r="Z64" s="631"/>
      <c r="AA64" s="631"/>
      <c r="AB64" s="641"/>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83"/>
      <c r="B65" s="1084"/>
      <c r="C65" s="1084"/>
      <c r="D65" s="1084"/>
      <c r="E65" s="1084"/>
      <c r="F65" s="1085"/>
      <c r="G65" s="635"/>
      <c r="H65" s="636"/>
      <c r="I65" s="636"/>
      <c r="J65" s="636"/>
      <c r="K65" s="637"/>
      <c r="L65" s="627"/>
      <c r="M65" s="628"/>
      <c r="N65" s="628"/>
      <c r="O65" s="628"/>
      <c r="P65" s="628"/>
      <c r="Q65" s="628"/>
      <c r="R65" s="628"/>
      <c r="S65" s="628"/>
      <c r="T65" s="628"/>
      <c r="U65" s="628"/>
      <c r="V65" s="628"/>
      <c r="W65" s="628"/>
      <c r="X65" s="629"/>
      <c r="Y65" s="630"/>
      <c r="Z65" s="631"/>
      <c r="AA65" s="631"/>
      <c r="AB65" s="641"/>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83"/>
      <c r="B66" s="1084"/>
      <c r="C66" s="1084"/>
      <c r="D66" s="1084"/>
      <c r="E66" s="1084"/>
      <c r="F66" s="1085"/>
      <c r="G66" s="635"/>
      <c r="H66" s="636"/>
      <c r="I66" s="636"/>
      <c r="J66" s="636"/>
      <c r="K66" s="637"/>
      <c r="L66" s="627"/>
      <c r="M66" s="628"/>
      <c r="N66" s="628"/>
      <c r="O66" s="628"/>
      <c r="P66" s="628"/>
      <c r="Q66" s="628"/>
      <c r="R66" s="628"/>
      <c r="S66" s="628"/>
      <c r="T66" s="628"/>
      <c r="U66" s="628"/>
      <c r="V66" s="628"/>
      <c r="W66" s="628"/>
      <c r="X66" s="629"/>
      <c r="Y66" s="630"/>
      <c r="Z66" s="631"/>
      <c r="AA66" s="631"/>
      <c r="AB66" s="641"/>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83"/>
      <c r="B67" s="1084"/>
      <c r="C67" s="1084"/>
      <c r="D67" s="1084"/>
      <c r="E67" s="1084"/>
      <c r="F67" s="1085"/>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83"/>
      <c r="B68" s="1084"/>
      <c r="C68" s="1084"/>
      <c r="D68" s="1084"/>
      <c r="E68" s="1084"/>
      <c r="F68" s="1085"/>
      <c r="G68" s="624" t="s">
        <v>275</v>
      </c>
      <c r="H68" s="625"/>
      <c r="I68" s="625"/>
      <c r="J68" s="625"/>
      <c r="K68" s="625"/>
      <c r="L68" s="625"/>
      <c r="M68" s="625"/>
      <c r="N68" s="625"/>
      <c r="O68" s="625"/>
      <c r="P68" s="625"/>
      <c r="Q68" s="625"/>
      <c r="R68" s="625"/>
      <c r="S68" s="625"/>
      <c r="T68" s="625"/>
      <c r="U68" s="625"/>
      <c r="V68" s="625"/>
      <c r="W68" s="625"/>
      <c r="X68" s="625"/>
      <c r="Y68" s="625"/>
      <c r="Z68" s="625"/>
      <c r="AA68" s="625"/>
      <c r="AB68" s="626"/>
      <c r="AC68" s="624" t="s">
        <v>276</v>
      </c>
      <c r="AD68" s="625"/>
      <c r="AE68" s="625"/>
      <c r="AF68" s="625"/>
      <c r="AG68" s="625"/>
      <c r="AH68" s="625"/>
      <c r="AI68" s="625"/>
      <c r="AJ68" s="625"/>
      <c r="AK68" s="625"/>
      <c r="AL68" s="625"/>
      <c r="AM68" s="625"/>
      <c r="AN68" s="625"/>
      <c r="AO68" s="625"/>
      <c r="AP68" s="625"/>
      <c r="AQ68" s="625"/>
      <c r="AR68" s="625"/>
      <c r="AS68" s="625"/>
      <c r="AT68" s="625"/>
      <c r="AU68" s="625"/>
      <c r="AV68" s="625"/>
      <c r="AW68" s="625"/>
      <c r="AX68" s="824"/>
    </row>
    <row r="69" spans="1:50" ht="25.5" customHeight="1" x14ac:dyDescent="0.15">
      <c r="A69" s="1083"/>
      <c r="B69" s="1084"/>
      <c r="C69" s="1084"/>
      <c r="D69" s="1084"/>
      <c r="E69" s="1084"/>
      <c r="F69" s="1085"/>
      <c r="G69" s="846" t="s">
        <v>17</v>
      </c>
      <c r="H69" s="697"/>
      <c r="I69" s="697"/>
      <c r="J69" s="697"/>
      <c r="K69" s="697"/>
      <c r="L69" s="696" t="s">
        <v>18</v>
      </c>
      <c r="M69" s="697"/>
      <c r="N69" s="697"/>
      <c r="O69" s="697"/>
      <c r="P69" s="697"/>
      <c r="Q69" s="697"/>
      <c r="R69" s="697"/>
      <c r="S69" s="697"/>
      <c r="T69" s="697"/>
      <c r="U69" s="697"/>
      <c r="V69" s="697"/>
      <c r="W69" s="697"/>
      <c r="X69" s="698"/>
      <c r="Y69" s="682" t="s">
        <v>19</v>
      </c>
      <c r="Z69" s="683"/>
      <c r="AA69" s="683"/>
      <c r="AB69" s="829"/>
      <c r="AC69" s="846" t="s">
        <v>17</v>
      </c>
      <c r="AD69" s="697"/>
      <c r="AE69" s="697"/>
      <c r="AF69" s="697"/>
      <c r="AG69" s="697"/>
      <c r="AH69" s="696" t="s">
        <v>18</v>
      </c>
      <c r="AI69" s="697"/>
      <c r="AJ69" s="697"/>
      <c r="AK69" s="697"/>
      <c r="AL69" s="697"/>
      <c r="AM69" s="697"/>
      <c r="AN69" s="697"/>
      <c r="AO69" s="697"/>
      <c r="AP69" s="697"/>
      <c r="AQ69" s="697"/>
      <c r="AR69" s="697"/>
      <c r="AS69" s="697"/>
      <c r="AT69" s="698"/>
      <c r="AU69" s="682" t="s">
        <v>19</v>
      </c>
      <c r="AV69" s="683"/>
      <c r="AW69" s="683"/>
      <c r="AX69" s="684"/>
    </row>
    <row r="70" spans="1:50" ht="24.75" customHeight="1" x14ac:dyDescent="0.15">
      <c r="A70" s="1083"/>
      <c r="B70" s="1084"/>
      <c r="C70" s="1084"/>
      <c r="D70" s="1084"/>
      <c r="E70" s="1084"/>
      <c r="F70" s="1085"/>
      <c r="G70" s="699"/>
      <c r="H70" s="700"/>
      <c r="I70" s="700"/>
      <c r="J70" s="700"/>
      <c r="K70" s="701"/>
      <c r="L70" s="693"/>
      <c r="M70" s="694"/>
      <c r="N70" s="694"/>
      <c r="O70" s="694"/>
      <c r="P70" s="694"/>
      <c r="Q70" s="694"/>
      <c r="R70" s="694"/>
      <c r="S70" s="694"/>
      <c r="T70" s="694"/>
      <c r="U70" s="694"/>
      <c r="V70" s="694"/>
      <c r="W70" s="694"/>
      <c r="X70" s="695"/>
      <c r="Y70" s="415"/>
      <c r="Z70" s="416"/>
      <c r="AA70" s="416"/>
      <c r="AB70" s="836"/>
      <c r="AC70" s="699"/>
      <c r="AD70" s="700"/>
      <c r="AE70" s="700"/>
      <c r="AF70" s="700"/>
      <c r="AG70" s="701"/>
      <c r="AH70" s="693"/>
      <c r="AI70" s="694"/>
      <c r="AJ70" s="694"/>
      <c r="AK70" s="694"/>
      <c r="AL70" s="694"/>
      <c r="AM70" s="694"/>
      <c r="AN70" s="694"/>
      <c r="AO70" s="694"/>
      <c r="AP70" s="694"/>
      <c r="AQ70" s="694"/>
      <c r="AR70" s="694"/>
      <c r="AS70" s="694"/>
      <c r="AT70" s="695"/>
      <c r="AU70" s="415"/>
      <c r="AV70" s="416"/>
      <c r="AW70" s="416"/>
      <c r="AX70" s="417"/>
    </row>
    <row r="71" spans="1:50" ht="24.75" customHeight="1" x14ac:dyDescent="0.15">
      <c r="A71" s="1083"/>
      <c r="B71" s="1084"/>
      <c r="C71" s="1084"/>
      <c r="D71" s="1084"/>
      <c r="E71" s="1084"/>
      <c r="F71" s="1085"/>
      <c r="G71" s="635"/>
      <c r="H71" s="636"/>
      <c r="I71" s="636"/>
      <c r="J71" s="636"/>
      <c r="K71" s="637"/>
      <c r="L71" s="627"/>
      <c r="M71" s="628"/>
      <c r="N71" s="628"/>
      <c r="O71" s="628"/>
      <c r="P71" s="628"/>
      <c r="Q71" s="628"/>
      <c r="R71" s="628"/>
      <c r="S71" s="628"/>
      <c r="T71" s="628"/>
      <c r="U71" s="628"/>
      <c r="V71" s="628"/>
      <c r="W71" s="628"/>
      <c r="X71" s="629"/>
      <c r="Y71" s="630"/>
      <c r="Z71" s="631"/>
      <c r="AA71" s="631"/>
      <c r="AB71" s="641"/>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83"/>
      <c r="B72" s="1084"/>
      <c r="C72" s="1084"/>
      <c r="D72" s="1084"/>
      <c r="E72" s="1084"/>
      <c r="F72" s="1085"/>
      <c r="G72" s="635"/>
      <c r="H72" s="636"/>
      <c r="I72" s="636"/>
      <c r="J72" s="636"/>
      <c r="K72" s="637"/>
      <c r="L72" s="627"/>
      <c r="M72" s="628"/>
      <c r="N72" s="628"/>
      <c r="O72" s="628"/>
      <c r="P72" s="628"/>
      <c r="Q72" s="628"/>
      <c r="R72" s="628"/>
      <c r="S72" s="628"/>
      <c r="T72" s="628"/>
      <c r="U72" s="628"/>
      <c r="V72" s="628"/>
      <c r="W72" s="628"/>
      <c r="X72" s="629"/>
      <c r="Y72" s="630"/>
      <c r="Z72" s="631"/>
      <c r="AA72" s="631"/>
      <c r="AB72" s="641"/>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83"/>
      <c r="B73" s="1084"/>
      <c r="C73" s="1084"/>
      <c r="D73" s="1084"/>
      <c r="E73" s="1084"/>
      <c r="F73" s="1085"/>
      <c r="G73" s="635"/>
      <c r="H73" s="636"/>
      <c r="I73" s="636"/>
      <c r="J73" s="636"/>
      <c r="K73" s="637"/>
      <c r="L73" s="627"/>
      <c r="M73" s="628"/>
      <c r="N73" s="628"/>
      <c r="O73" s="628"/>
      <c r="P73" s="628"/>
      <c r="Q73" s="628"/>
      <c r="R73" s="628"/>
      <c r="S73" s="628"/>
      <c r="T73" s="628"/>
      <c r="U73" s="628"/>
      <c r="V73" s="628"/>
      <c r="W73" s="628"/>
      <c r="X73" s="629"/>
      <c r="Y73" s="630"/>
      <c r="Z73" s="631"/>
      <c r="AA73" s="631"/>
      <c r="AB73" s="641"/>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83"/>
      <c r="B74" s="1084"/>
      <c r="C74" s="1084"/>
      <c r="D74" s="1084"/>
      <c r="E74" s="1084"/>
      <c r="F74" s="1085"/>
      <c r="G74" s="635"/>
      <c r="H74" s="636"/>
      <c r="I74" s="636"/>
      <c r="J74" s="636"/>
      <c r="K74" s="637"/>
      <c r="L74" s="627"/>
      <c r="M74" s="628"/>
      <c r="N74" s="628"/>
      <c r="O74" s="628"/>
      <c r="P74" s="628"/>
      <c r="Q74" s="628"/>
      <c r="R74" s="628"/>
      <c r="S74" s="628"/>
      <c r="T74" s="628"/>
      <c r="U74" s="628"/>
      <c r="V74" s="628"/>
      <c r="W74" s="628"/>
      <c r="X74" s="629"/>
      <c r="Y74" s="630"/>
      <c r="Z74" s="631"/>
      <c r="AA74" s="631"/>
      <c r="AB74" s="641"/>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83"/>
      <c r="B75" s="1084"/>
      <c r="C75" s="1084"/>
      <c r="D75" s="1084"/>
      <c r="E75" s="1084"/>
      <c r="F75" s="1085"/>
      <c r="G75" s="635"/>
      <c r="H75" s="636"/>
      <c r="I75" s="636"/>
      <c r="J75" s="636"/>
      <c r="K75" s="637"/>
      <c r="L75" s="627"/>
      <c r="M75" s="628"/>
      <c r="N75" s="628"/>
      <c r="O75" s="628"/>
      <c r="P75" s="628"/>
      <c r="Q75" s="628"/>
      <c r="R75" s="628"/>
      <c r="S75" s="628"/>
      <c r="T75" s="628"/>
      <c r="U75" s="628"/>
      <c r="V75" s="628"/>
      <c r="W75" s="628"/>
      <c r="X75" s="629"/>
      <c r="Y75" s="630"/>
      <c r="Z75" s="631"/>
      <c r="AA75" s="631"/>
      <c r="AB75" s="641"/>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83"/>
      <c r="B76" s="1084"/>
      <c r="C76" s="1084"/>
      <c r="D76" s="1084"/>
      <c r="E76" s="1084"/>
      <c r="F76" s="1085"/>
      <c r="G76" s="635"/>
      <c r="H76" s="636"/>
      <c r="I76" s="636"/>
      <c r="J76" s="636"/>
      <c r="K76" s="637"/>
      <c r="L76" s="627"/>
      <c r="M76" s="628"/>
      <c r="N76" s="628"/>
      <c r="O76" s="628"/>
      <c r="P76" s="628"/>
      <c r="Q76" s="628"/>
      <c r="R76" s="628"/>
      <c r="S76" s="628"/>
      <c r="T76" s="628"/>
      <c r="U76" s="628"/>
      <c r="V76" s="628"/>
      <c r="W76" s="628"/>
      <c r="X76" s="629"/>
      <c r="Y76" s="630"/>
      <c r="Z76" s="631"/>
      <c r="AA76" s="631"/>
      <c r="AB76" s="641"/>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83"/>
      <c r="B77" s="1084"/>
      <c r="C77" s="1084"/>
      <c r="D77" s="1084"/>
      <c r="E77" s="1084"/>
      <c r="F77" s="1085"/>
      <c r="G77" s="635"/>
      <c r="H77" s="636"/>
      <c r="I77" s="636"/>
      <c r="J77" s="636"/>
      <c r="K77" s="637"/>
      <c r="L77" s="627"/>
      <c r="M77" s="628"/>
      <c r="N77" s="628"/>
      <c r="O77" s="628"/>
      <c r="P77" s="628"/>
      <c r="Q77" s="628"/>
      <c r="R77" s="628"/>
      <c r="S77" s="628"/>
      <c r="T77" s="628"/>
      <c r="U77" s="628"/>
      <c r="V77" s="628"/>
      <c r="W77" s="628"/>
      <c r="X77" s="629"/>
      <c r="Y77" s="630"/>
      <c r="Z77" s="631"/>
      <c r="AA77" s="631"/>
      <c r="AB77" s="641"/>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83"/>
      <c r="B78" s="1084"/>
      <c r="C78" s="1084"/>
      <c r="D78" s="1084"/>
      <c r="E78" s="1084"/>
      <c r="F78" s="1085"/>
      <c r="G78" s="635"/>
      <c r="H78" s="636"/>
      <c r="I78" s="636"/>
      <c r="J78" s="636"/>
      <c r="K78" s="637"/>
      <c r="L78" s="627"/>
      <c r="M78" s="628"/>
      <c r="N78" s="628"/>
      <c r="O78" s="628"/>
      <c r="P78" s="628"/>
      <c r="Q78" s="628"/>
      <c r="R78" s="628"/>
      <c r="S78" s="628"/>
      <c r="T78" s="628"/>
      <c r="U78" s="628"/>
      <c r="V78" s="628"/>
      <c r="W78" s="628"/>
      <c r="X78" s="629"/>
      <c r="Y78" s="630"/>
      <c r="Z78" s="631"/>
      <c r="AA78" s="631"/>
      <c r="AB78" s="641"/>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83"/>
      <c r="B79" s="1084"/>
      <c r="C79" s="1084"/>
      <c r="D79" s="1084"/>
      <c r="E79" s="1084"/>
      <c r="F79" s="1085"/>
      <c r="G79" s="635"/>
      <c r="H79" s="636"/>
      <c r="I79" s="636"/>
      <c r="J79" s="636"/>
      <c r="K79" s="637"/>
      <c r="L79" s="627"/>
      <c r="M79" s="628"/>
      <c r="N79" s="628"/>
      <c r="O79" s="628"/>
      <c r="P79" s="628"/>
      <c r="Q79" s="628"/>
      <c r="R79" s="628"/>
      <c r="S79" s="628"/>
      <c r="T79" s="628"/>
      <c r="U79" s="628"/>
      <c r="V79" s="628"/>
      <c r="W79" s="628"/>
      <c r="X79" s="629"/>
      <c r="Y79" s="630"/>
      <c r="Z79" s="631"/>
      <c r="AA79" s="631"/>
      <c r="AB79" s="641"/>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83"/>
      <c r="B80" s="1084"/>
      <c r="C80" s="1084"/>
      <c r="D80" s="1084"/>
      <c r="E80" s="1084"/>
      <c r="F80" s="1085"/>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83"/>
      <c r="B81" s="1084"/>
      <c r="C81" s="1084"/>
      <c r="D81" s="1084"/>
      <c r="E81" s="1084"/>
      <c r="F81" s="1085"/>
      <c r="G81" s="624" t="s">
        <v>277</v>
      </c>
      <c r="H81" s="625"/>
      <c r="I81" s="625"/>
      <c r="J81" s="625"/>
      <c r="K81" s="625"/>
      <c r="L81" s="625"/>
      <c r="M81" s="625"/>
      <c r="N81" s="625"/>
      <c r="O81" s="625"/>
      <c r="P81" s="625"/>
      <c r="Q81" s="625"/>
      <c r="R81" s="625"/>
      <c r="S81" s="625"/>
      <c r="T81" s="625"/>
      <c r="U81" s="625"/>
      <c r="V81" s="625"/>
      <c r="W81" s="625"/>
      <c r="X81" s="625"/>
      <c r="Y81" s="625"/>
      <c r="Z81" s="625"/>
      <c r="AA81" s="625"/>
      <c r="AB81" s="626"/>
      <c r="AC81" s="624" t="s">
        <v>278</v>
      </c>
      <c r="AD81" s="625"/>
      <c r="AE81" s="625"/>
      <c r="AF81" s="625"/>
      <c r="AG81" s="625"/>
      <c r="AH81" s="625"/>
      <c r="AI81" s="625"/>
      <c r="AJ81" s="625"/>
      <c r="AK81" s="625"/>
      <c r="AL81" s="625"/>
      <c r="AM81" s="625"/>
      <c r="AN81" s="625"/>
      <c r="AO81" s="625"/>
      <c r="AP81" s="625"/>
      <c r="AQ81" s="625"/>
      <c r="AR81" s="625"/>
      <c r="AS81" s="625"/>
      <c r="AT81" s="625"/>
      <c r="AU81" s="625"/>
      <c r="AV81" s="625"/>
      <c r="AW81" s="625"/>
      <c r="AX81" s="824"/>
    </row>
    <row r="82" spans="1:50" ht="24.75" customHeight="1" x14ac:dyDescent="0.15">
      <c r="A82" s="1083"/>
      <c r="B82" s="1084"/>
      <c r="C82" s="1084"/>
      <c r="D82" s="1084"/>
      <c r="E82" s="1084"/>
      <c r="F82" s="1085"/>
      <c r="G82" s="846" t="s">
        <v>17</v>
      </c>
      <c r="H82" s="697"/>
      <c r="I82" s="697"/>
      <c r="J82" s="697"/>
      <c r="K82" s="697"/>
      <c r="L82" s="696" t="s">
        <v>18</v>
      </c>
      <c r="M82" s="697"/>
      <c r="N82" s="697"/>
      <c r="O82" s="697"/>
      <c r="P82" s="697"/>
      <c r="Q82" s="697"/>
      <c r="R82" s="697"/>
      <c r="S82" s="697"/>
      <c r="T82" s="697"/>
      <c r="U82" s="697"/>
      <c r="V82" s="697"/>
      <c r="W82" s="697"/>
      <c r="X82" s="698"/>
      <c r="Y82" s="682" t="s">
        <v>19</v>
      </c>
      <c r="Z82" s="683"/>
      <c r="AA82" s="683"/>
      <c r="AB82" s="829"/>
      <c r="AC82" s="846" t="s">
        <v>17</v>
      </c>
      <c r="AD82" s="697"/>
      <c r="AE82" s="697"/>
      <c r="AF82" s="697"/>
      <c r="AG82" s="697"/>
      <c r="AH82" s="696" t="s">
        <v>18</v>
      </c>
      <c r="AI82" s="697"/>
      <c r="AJ82" s="697"/>
      <c r="AK82" s="697"/>
      <c r="AL82" s="697"/>
      <c r="AM82" s="697"/>
      <c r="AN82" s="697"/>
      <c r="AO82" s="697"/>
      <c r="AP82" s="697"/>
      <c r="AQ82" s="697"/>
      <c r="AR82" s="697"/>
      <c r="AS82" s="697"/>
      <c r="AT82" s="698"/>
      <c r="AU82" s="682" t="s">
        <v>19</v>
      </c>
      <c r="AV82" s="683"/>
      <c r="AW82" s="683"/>
      <c r="AX82" s="684"/>
    </row>
    <row r="83" spans="1:50" ht="24.75" customHeight="1" x14ac:dyDescent="0.15">
      <c r="A83" s="1083"/>
      <c r="B83" s="1084"/>
      <c r="C83" s="1084"/>
      <c r="D83" s="1084"/>
      <c r="E83" s="1084"/>
      <c r="F83" s="1085"/>
      <c r="G83" s="699"/>
      <c r="H83" s="700"/>
      <c r="I83" s="700"/>
      <c r="J83" s="700"/>
      <c r="K83" s="701"/>
      <c r="L83" s="693"/>
      <c r="M83" s="694"/>
      <c r="N83" s="694"/>
      <c r="O83" s="694"/>
      <c r="P83" s="694"/>
      <c r="Q83" s="694"/>
      <c r="R83" s="694"/>
      <c r="S83" s="694"/>
      <c r="T83" s="694"/>
      <c r="U83" s="694"/>
      <c r="V83" s="694"/>
      <c r="W83" s="694"/>
      <c r="X83" s="695"/>
      <c r="Y83" s="415"/>
      <c r="Z83" s="416"/>
      <c r="AA83" s="416"/>
      <c r="AB83" s="836"/>
      <c r="AC83" s="699"/>
      <c r="AD83" s="700"/>
      <c r="AE83" s="700"/>
      <c r="AF83" s="700"/>
      <c r="AG83" s="701"/>
      <c r="AH83" s="693"/>
      <c r="AI83" s="694"/>
      <c r="AJ83" s="694"/>
      <c r="AK83" s="694"/>
      <c r="AL83" s="694"/>
      <c r="AM83" s="694"/>
      <c r="AN83" s="694"/>
      <c r="AO83" s="694"/>
      <c r="AP83" s="694"/>
      <c r="AQ83" s="694"/>
      <c r="AR83" s="694"/>
      <c r="AS83" s="694"/>
      <c r="AT83" s="695"/>
      <c r="AU83" s="415"/>
      <c r="AV83" s="416"/>
      <c r="AW83" s="416"/>
      <c r="AX83" s="417"/>
    </row>
    <row r="84" spans="1:50" ht="24.75" customHeight="1" x14ac:dyDescent="0.15">
      <c r="A84" s="1083"/>
      <c r="B84" s="1084"/>
      <c r="C84" s="1084"/>
      <c r="D84" s="1084"/>
      <c r="E84" s="1084"/>
      <c r="F84" s="1085"/>
      <c r="G84" s="635"/>
      <c r="H84" s="636"/>
      <c r="I84" s="636"/>
      <c r="J84" s="636"/>
      <c r="K84" s="637"/>
      <c r="L84" s="627"/>
      <c r="M84" s="628"/>
      <c r="N84" s="628"/>
      <c r="O84" s="628"/>
      <c r="P84" s="628"/>
      <c r="Q84" s="628"/>
      <c r="R84" s="628"/>
      <c r="S84" s="628"/>
      <c r="T84" s="628"/>
      <c r="U84" s="628"/>
      <c r="V84" s="628"/>
      <c r="W84" s="628"/>
      <c r="X84" s="629"/>
      <c r="Y84" s="630"/>
      <c r="Z84" s="631"/>
      <c r="AA84" s="631"/>
      <c r="AB84" s="641"/>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83"/>
      <c r="B85" s="1084"/>
      <c r="C85" s="1084"/>
      <c r="D85" s="1084"/>
      <c r="E85" s="1084"/>
      <c r="F85" s="1085"/>
      <c r="G85" s="635"/>
      <c r="H85" s="636"/>
      <c r="I85" s="636"/>
      <c r="J85" s="636"/>
      <c r="K85" s="637"/>
      <c r="L85" s="627"/>
      <c r="M85" s="628"/>
      <c r="N85" s="628"/>
      <c r="O85" s="628"/>
      <c r="P85" s="628"/>
      <c r="Q85" s="628"/>
      <c r="R85" s="628"/>
      <c r="S85" s="628"/>
      <c r="T85" s="628"/>
      <c r="U85" s="628"/>
      <c r="V85" s="628"/>
      <c r="W85" s="628"/>
      <c r="X85" s="629"/>
      <c r="Y85" s="630"/>
      <c r="Z85" s="631"/>
      <c r="AA85" s="631"/>
      <c r="AB85" s="641"/>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83"/>
      <c r="B86" s="1084"/>
      <c r="C86" s="1084"/>
      <c r="D86" s="1084"/>
      <c r="E86" s="1084"/>
      <c r="F86" s="1085"/>
      <c r="G86" s="635"/>
      <c r="H86" s="636"/>
      <c r="I86" s="636"/>
      <c r="J86" s="636"/>
      <c r="K86" s="637"/>
      <c r="L86" s="627"/>
      <c r="M86" s="628"/>
      <c r="N86" s="628"/>
      <c r="O86" s="628"/>
      <c r="P86" s="628"/>
      <c r="Q86" s="628"/>
      <c r="R86" s="628"/>
      <c r="S86" s="628"/>
      <c r="T86" s="628"/>
      <c r="U86" s="628"/>
      <c r="V86" s="628"/>
      <c r="W86" s="628"/>
      <c r="X86" s="629"/>
      <c r="Y86" s="630"/>
      <c r="Z86" s="631"/>
      <c r="AA86" s="631"/>
      <c r="AB86" s="641"/>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83"/>
      <c r="B87" s="1084"/>
      <c r="C87" s="1084"/>
      <c r="D87" s="1084"/>
      <c r="E87" s="1084"/>
      <c r="F87" s="1085"/>
      <c r="G87" s="635"/>
      <c r="H87" s="636"/>
      <c r="I87" s="636"/>
      <c r="J87" s="636"/>
      <c r="K87" s="637"/>
      <c r="L87" s="627"/>
      <c r="M87" s="628"/>
      <c r="N87" s="628"/>
      <c r="O87" s="628"/>
      <c r="P87" s="628"/>
      <c r="Q87" s="628"/>
      <c r="R87" s="628"/>
      <c r="S87" s="628"/>
      <c r="T87" s="628"/>
      <c r="U87" s="628"/>
      <c r="V87" s="628"/>
      <c r="W87" s="628"/>
      <c r="X87" s="629"/>
      <c r="Y87" s="630"/>
      <c r="Z87" s="631"/>
      <c r="AA87" s="631"/>
      <c r="AB87" s="641"/>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83"/>
      <c r="B88" s="1084"/>
      <c r="C88" s="1084"/>
      <c r="D88" s="1084"/>
      <c r="E88" s="1084"/>
      <c r="F88" s="1085"/>
      <c r="G88" s="635"/>
      <c r="H88" s="636"/>
      <c r="I88" s="636"/>
      <c r="J88" s="636"/>
      <c r="K88" s="637"/>
      <c r="L88" s="627"/>
      <c r="M88" s="628"/>
      <c r="N88" s="628"/>
      <c r="O88" s="628"/>
      <c r="P88" s="628"/>
      <c r="Q88" s="628"/>
      <c r="R88" s="628"/>
      <c r="S88" s="628"/>
      <c r="T88" s="628"/>
      <c r="U88" s="628"/>
      <c r="V88" s="628"/>
      <c r="W88" s="628"/>
      <c r="X88" s="629"/>
      <c r="Y88" s="630"/>
      <c r="Z88" s="631"/>
      <c r="AA88" s="631"/>
      <c r="AB88" s="641"/>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83"/>
      <c r="B89" s="1084"/>
      <c r="C89" s="1084"/>
      <c r="D89" s="1084"/>
      <c r="E89" s="1084"/>
      <c r="F89" s="1085"/>
      <c r="G89" s="635"/>
      <c r="H89" s="636"/>
      <c r="I89" s="636"/>
      <c r="J89" s="636"/>
      <c r="K89" s="637"/>
      <c r="L89" s="627"/>
      <c r="M89" s="628"/>
      <c r="N89" s="628"/>
      <c r="O89" s="628"/>
      <c r="P89" s="628"/>
      <c r="Q89" s="628"/>
      <c r="R89" s="628"/>
      <c r="S89" s="628"/>
      <c r="T89" s="628"/>
      <c r="U89" s="628"/>
      <c r="V89" s="628"/>
      <c r="W89" s="628"/>
      <c r="X89" s="629"/>
      <c r="Y89" s="630"/>
      <c r="Z89" s="631"/>
      <c r="AA89" s="631"/>
      <c r="AB89" s="641"/>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83"/>
      <c r="B90" s="1084"/>
      <c r="C90" s="1084"/>
      <c r="D90" s="1084"/>
      <c r="E90" s="1084"/>
      <c r="F90" s="1085"/>
      <c r="G90" s="635"/>
      <c r="H90" s="636"/>
      <c r="I90" s="636"/>
      <c r="J90" s="636"/>
      <c r="K90" s="637"/>
      <c r="L90" s="627"/>
      <c r="M90" s="628"/>
      <c r="N90" s="628"/>
      <c r="O90" s="628"/>
      <c r="P90" s="628"/>
      <c r="Q90" s="628"/>
      <c r="R90" s="628"/>
      <c r="S90" s="628"/>
      <c r="T90" s="628"/>
      <c r="U90" s="628"/>
      <c r="V90" s="628"/>
      <c r="W90" s="628"/>
      <c r="X90" s="629"/>
      <c r="Y90" s="630"/>
      <c r="Z90" s="631"/>
      <c r="AA90" s="631"/>
      <c r="AB90" s="641"/>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83"/>
      <c r="B91" s="1084"/>
      <c r="C91" s="1084"/>
      <c r="D91" s="1084"/>
      <c r="E91" s="1084"/>
      <c r="F91" s="1085"/>
      <c r="G91" s="635"/>
      <c r="H91" s="636"/>
      <c r="I91" s="636"/>
      <c r="J91" s="636"/>
      <c r="K91" s="637"/>
      <c r="L91" s="627"/>
      <c r="M91" s="628"/>
      <c r="N91" s="628"/>
      <c r="O91" s="628"/>
      <c r="P91" s="628"/>
      <c r="Q91" s="628"/>
      <c r="R91" s="628"/>
      <c r="S91" s="628"/>
      <c r="T91" s="628"/>
      <c r="U91" s="628"/>
      <c r="V91" s="628"/>
      <c r="W91" s="628"/>
      <c r="X91" s="629"/>
      <c r="Y91" s="630"/>
      <c r="Z91" s="631"/>
      <c r="AA91" s="631"/>
      <c r="AB91" s="641"/>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83"/>
      <c r="B92" s="1084"/>
      <c r="C92" s="1084"/>
      <c r="D92" s="1084"/>
      <c r="E92" s="1084"/>
      <c r="F92" s="1085"/>
      <c r="G92" s="635"/>
      <c r="H92" s="636"/>
      <c r="I92" s="636"/>
      <c r="J92" s="636"/>
      <c r="K92" s="637"/>
      <c r="L92" s="627"/>
      <c r="M92" s="628"/>
      <c r="N92" s="628"/>
      <c r="O92" s="628"/>
      <c r="P92" s="628"/>
      <c r="Q92" s="628"/>
      <c r="R92" s="628"/>
      <c r="S92" s="628"/>
      <c r="T92" s="628"/>
      <c r="U92" s="628"/>
      <c r="V92" s="628"/>
      <c r="W92" s="628"/>
      <c r="X92" s="629"/>
      <c r="Y92" s="630"/>
      <c r="Z92" s="631"/>
      <c r="AA92" s="631"/>
      <c r="AB92" s="641"/>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83"/>
      <c r="B93" s="1084"/>
      <c r="C93" s="1084"/>
      <c r="D93" s="1084"/>
      <c r="E93" s="1084"/>
      <c r="F93" s="1085"/>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83"/>
      <c r="B94" s="1084"/>
      <c r="C94" s="1084"/>
      <c r="D94" s="1084"/>
      <c r="E94" s="1084"/>
      <c r="F94" s="1085"/>
      <c r="G94" s="624" t="s">
        <v>279</v>
      </c>
      <c r="H94" s="625"/>
      <c r="I94" s="625"/>
      <c r="J94" s="625"/>
      <c r="K94" s="625"/>
      <c r="L94" s="625"/>
      <c r="M94" s="625"/>
      <c r="N94" s="625"/>
      <c r="O94" s="625"/>
      <c r="P94" s="625"/>
      <c r="Q94" s="625"/>
      <c r="R94" s="625"/>
      <c r="S94" s="625"/>
      <c r="T94" s="625"/>
      <c r="U94" s="625"/>
      <c r="V94" s="625"/>
      <c r="W94" s="625"/>
      <c r="X94" s="625"/>
      <c r="Y94" s="625"/>
      <c r="Z94" s="625"/>
      <c r="AA94" s="625"/>
      <c r="AB94" s="626"/>
      <c r="AC94" s="624" t="s">
        <v>186</v>
      </c>
      <c r="AD94" s="625"/>
      <c r="AE94" s="625"/>
      <c r="AF94" s="625"/>
      <c r="AG94" s="625"/>
      <c r="AH94" s="625"/>
      <c r="AI94" s="625"/>
      <c r="AJ94" s="625"/>
      <c r="AK94" s="625"/>
      <c r="AL94" s="625"/>
      <c r="AM94" s="625"/>
      <c r="AN94" s="625"/>
      <c r="AO94" s="625"/>
      <c r="AP94" s="625"/>
      <c r="AQ94" s="625"/>
      <c r="AR94" s="625"/>
      <c r="AS94" s="625"/>
      <c r="AT94" s="625"/>
      <c r="AU94" s="625"/>
      <c r="AV94" s="625"/>
      <c r="AW94" s="625"/>
      <c r="AX94" s="824"/>
    </row>
    <row r="95" spans="1:50" ht="24.75" customHeight="1" x14ac:dyDescent="0.15">
      <c r="A95" s="1083"/>
      <c r="B95" s="1084"/>
      <c r="C95" s="1084"/>
      <c r="D95" s="1084"/>
      <c r="E95" s="1084"/>
      <c r="F95" s="1085"/>
      <c r="G95" s="846" t="s">
        <v>17</v>
      </c>
      <c r="H95" s="697"/>
      <c r="I95" s="697"/>
      <c r="J95" s="697"/>
      <c r="K95" s="697"/>
      <c r="L95" s="696" t="s">
        <v>18</v>
      </c>
      <c r="M95" s="697"/>
      <c r="N95" s="697"/>
      <c r="O95" s="697"/>
      <c r="P95" s="697"/>
      <c r="Q95" s="697"/>
      <c r="R95" s="697"/>
      <c r="S95" s="697"/>
      <c r="T95" s="697"/>
      <c r="U95" s="697"/>
      <c r="V95" s="697"/>
      <c r="W95" s="697"/>
      <c r="X95" s="698"/>
      <c r="Y95" s="682" t="s">
        <v>19</v>
      </c>
      <c r="Z95" s="683"/>
      <c r="AA95" s="683"/>
      <c r="AB95" s="829"/>
      <c r="AC95" s="846" t="s">
        <v>17</v>
      </c>
      <c r="AD95" s="697"/>
      <c r="AE95" s="697"/>
      <c r="AF95" s="697"/>
      <c r="AG95" s="697"/>
      <c r="AH95" s="696" t="s">
        <v>18</v>
      </c>
      <c r="AI95" s="697"/>
      <c r="AJ95" s="697"/>
      <c r="AK95" s="697"/>
      <c r="AL95" s="697"/>
      <c r="AM95" s="697"/>
      <c r="AN95" s="697"/>
      <c r="AO95" s="697"/>
      <c r="AP95" s="697"/>
      <c r="AQ95" s="697"/>
      <c r="AR95" s="697"/>
      <c r="AS95" s="697"/>
      <c r="AT95" s="698"/>
      <c r="AU95" s="682" t="s">
        <v>19</v>
      </c>
      <c r="AV95" s="683"/>
      <c r="AW95" s="683"/>
      <c r="AX95" s="684"/>
    </row>
    <row r="96" spans="1:50" ht="24.75" customHeight="1" x14ac:dyDescent="0.15">
      <c r="A96" s="1083"/>
      <c r="B96" s="1084"/>
      <c r="C96" s="1084"/>
      <c r="D96" s="1084"/>
      <c r="E96" s="1084"/>
      <c r="F96" s="1085"/>
      <c r="G96" s="699"/>
      <c r="H96" s="700"/>
      <c r="I96" s="700"/>
      <c r="J96" s="700"/>
      <c r="K96" s="701"/>
      <c r="L96" s="693"/>
      <c r="M96" s="694"/>
      <c r="N96" s="694"/>
      <c r="O96" s="694"/>
      <c r="P96" s="694"/>
      <c r="Q96" s="694"/>
      <c r="R96" s="694"/>
      <c r="S96" s="694"/>
      <c r="T96" s="694"/>
      <c r="U96" s="694"/>
      <c r="V96" s="694"/>
      <c r="W96" s="694"/>
      <c r="X96" s="695"/>
      <c r="Y96" s="415"/>
      <c r="Z96" s="416"/>
      <c r="AA96" s="416"/>
      <c r="AB96" s="836"/>
      <c r="AC96" s="699"/>
      <c r="AD96" s="700"/>
      <c r="AE96" s="700"/>
      <c r="AF96" s="700"/>
      <c r="AG96" s="701"/>
      <c r="AH96" s="693"/>
      <c r="AI96" s="694"/>
      <c r="AJ96" s="694"/>
      <c r="AK96" s="694"/>
      <c r="AL96" s="694"/>
      <c r="AM96" s="694"/>
      <c r="AN96" s="694"/>
      <c r="AO96" s="694"/>
      <c r="AP96" s="694"/>
      <c r="AQ96" s="694"/>
      <c r="AR96" s="694"/>
      <c r="AS96" s="694"/>
      <c r="AT96" s="695"/>
      <c r="AU96" s="415"/>
      <c r="AV96" s="416"/>
      <c r="AW96" s="416"/>
      <c r="AX96" s="417"/>
    </row>
    <row r="97" spans="1:50" ht="24.75" customHeight="1" x14ac:dyDescent="0.15">
      <c r="A97" s="1083"/>
      <c r="B97" s="1084"/>
      <c r="C97" s="1084"/>
      <c r="D97" s="1084"/>
      <c r="E97" s="1084"/>
      <c r="F97" s="1085"/>
      <c r="G97" s="635"/>
      <c r="H97" s="636"/>
      <c r="I97" s="636"/>
      <c r="J97" s="636"/>
      <c r="K97" s="637"/>
      <c r="L97" s="627"/>
      <c r="M97" s="628"/>
      <c r="N97" s="628"/>
      <c r="O97" s="628"/>
      <c r="P97" s="628"/>
      <c r="Q97" s="628"/>
      <c r="R97" s="628"/>
      <c r="S97" s="628"/>
      <c r="T97" s="628"/>
      <c r="U97" s="628"/>
      <c r="V97" s="628"/>
      <c r="W97" s="628"/>
      <c r="X97" s="629"/>
      <c r="Y97" s="630"/>
      <c r="Z97" s="631"/>
      <c r="AA97" s="631"/>
      <c r="AB97" s="641"/>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83"/>
      <c r="B98" s="1084"/>
      <c r="C98" s="1084"/>
      <c r="D98" s="1084"/>
      <c r="E98" s="1084"/>
      <c r="F98" s="1085"/>
      <c r="G98" s="635"/>
      <c r="H98" s="636"/>
      <c r="I98" s="636"/>
      <c r="J98" s="636"/>
      <c r="K98" s="637"/>
      <c r="L98" s="627"/>
      <c r="M98" s="628"/>
      <c r="N98" s="628"/>
      <c r="O98" s="628"/>
      <c r="P98" s="628"/>
      <c r="Q98" s="628"/>
      <c r="R98" s="628"/>
      <c r="S98" s="628"/>
      <c r="T98" s="628"/>
      <c r="U98" s="628"/>
      <c r="V98" s="628"/>
      <c r="W98" s="628"/>
      <c r="X98" s="629"/>
      <c r="Y98" s="630"/>
      <c r="Z98" s="631"/>
      <c r="AA98" s="631"/>
      <c r="AB98" s="641"/>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83"/>
      <c r="B99" s="1084"/>
      <c r="C99" s="1084"/>
      <c r="D99" s="1084"/>
      <c r="E99" s="1084"/>
      <c r="F99" s="1085"/>
      <c r="G99" s="635"/>
      <c r="H99" s="636"/>
      <c r="I99" s="636"/>
      <c r="J99" s="636"/>
      <c r="K99" s="637"/>
      <c r="L99" s="627"/>
      <c r="M99" s="628"/>
      <c r="N99" s="628"/>
      <c r="O99" s="628"/>
      <c r="P99" s="628"/>
      <c r="Q99" s="628"/>
      <c r="R99" s="628"/>
      <c r="S99" s="628"/>
      <c r="T99" s="628"/>
      <c r="U99" s="628"/>
      <c r="V99" s="628"/>
      <c r="W99" s="628"/>
      <c r="X99" s="629"/>
      <c r="Y99" s="630"/>
      <c r="Z99" s="631"/>
      <c r="AA99" s="631"/>
      <c r="AB99" s="641"/>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83"/>
      <c r="B100" s="1084"/>
      <c r="C100" s="1084"/>
      <c r="D100" s="1084"/>
      <c r="E100" s="1084"/>
      <c r="F100" s="1085"/>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1"/>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83"/>
      <c r="B101" s="1084"/>
      <c r="C101" s="1084"/>
      <c r="D101" s="1084"/>
      <c r="E101" s="1084"/>
      <c r="F101" s="1085"/>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1"/>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83"/>
      <c r="B102" s="1084"/>
      <c r="C102" s="1084"/>
      <c r="D102" s="1084"/>
      <c r="E102" s="1084"/>
      <c r="F102" s="1085"/>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1"/>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83"/>
      <c r="B103" s="1084"/>
      <c r="C103" s="1084"/>
      <c r="D103" s="1084"/>
      <c r="E103" s="1084"/>
      <c r="F103" s="1085"/>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1"/>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83"/>
      <c r="B104" s="1084"/>
      <c r="C104" s="1084"/>
      <c r="D104" s="1084"/>
      <c r="E104" s="1084"/>
      <c r="F104" s="1085"/>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1"/>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83"/>
      <c r="B105" s="1084"/>
      <c r="C105" s="1084"/>
      <c r="D105" s="1084"/>
      <c r="E105" s="1084"/>
      <c r="F105" s="1085"/>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1"/>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86"/>
      <c r="B106" s="1087"/>
      <c r="C106" s="1087"/>
      <c r="D106" s="1087"/>
      <c r="E106" s="1087"/>
      <c r="F106" s="108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89" t="s">
        <v>28</v>
      </c>
      <c r="B108" s="1090"/>
      <c r="C108" s="1090"/>
      <c r="D108" s="1090"/>
      <c r="E108" s="1090"/>
      <c r="F108" s="1091"/>
      <c r="G108" s="624" t="s">
        <v>187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280</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4"/>
    </row>
    <row r="109" spans="1:50" ht="24.75" customHeight="1" x14ac:dyDescent="0.15">
      <c r="A109" s="1083"/>
      <c r="B109" s="1084"/>
      <c r="C109" s="1084"/>
      <c r="D109" s="1084"/>
      <c r="E109" s="1084"/>
      <c r="F109" s="1085"/>
      <c r="G109" s="846" t="s">
        <v>17</v>
      </c>
      <c r="H109" s="697"/>
      <c r="I109" s="697"/>
      <c r="J109" s="697"/>
      <c r="K109" s="697"/>
      <c r="L109" s="696" t="s">
        <v>18</v>
      </c>
      <c r="M109" s="697"/>
      <c r="N109" s="697"/>
      <c r="O109" s="697"/>
      <c r="P109" s="697"/>
      <c r="Q109" s="697"/>
      <c r="R109" s="697"/>
      <c r="S109" s="697"/>
      <c r="T109" s="697"/>
      <c r="U109" s="697"/>
      <c r="V109" s="697"/>
      <c r="W109" s="697"/>
      <c r="X109" s="698"/>
      <c r="Y109" s="682" t="s">
        <v>19</v>
      </c>
      <c r="Z109" s="683"/>
      <c r="AA109" s="683"/>
      <c r="AB109" s="829"/>
      <c r="AC109" s="846" t="s">
        <v>17</v>
      </c>
      <c r="AD109" s="697"/>
      <c r="AE109" s="697"/>
      <c r="AF109" s="697"/>
      <c r="AG109" s="697"/>
      <c r="AH109" s="696" t="s">
        <v>18</v>
      </c>
      <c r="AI109" s="697"/>
      <c r="AJ109" s="697"/>
      <c r="AK109" s="697"/>
      <c r="AL109" s="697"/>
      <c r="AM109" s="697"/>
      <c r="AN109" s="697"/>
      <c r="AO109" s="697"/>
      <c r="AP109" s="697"/>
      <c r="AQ109" s="697"/>
      <c r="AR109" s="697"/>
      <c r="AS109" s="697"/>
      <c r="AT109" s="698"/>
      <c r="AU109" s="682" t="s">
        <v>19</v>
      </c>
      <c r="AV109" s="683"/>
      <c r="AW109" s="683"/>
      <c r="AX109" s="684"/>
    </row>
    <row r="110" spans="1:50" ht="24.75" customHeight="1" x14ac:dyDescent="0.15">
      <c r="A110" s="1083"/>
      <c r="B110" s="1084"/>
      <c r="C110" s="1084"/>
      <c r="D110" s="1084"/>
      <c r="E110" s="1084"/>
      <c r="F110" s="1085"/>
      <c r="G110" s="699"/>
      <c r="H110" s="700"/>
      <c r="I110" s="700"/>
      <c r="J110" s="700"/>
      <c r="K110" s="701"/>
      <c r="L110" s="693"/>
      <c r="M110" s="694"/>
      <c r="N110" s="694"/>
      <c r="O110" s="694"/>
      <c r="P110" s="694"/>
      <c r="Q110" s="694"/>
      <c r="R110" s="694"/>
      <c r="S110" s="694"/>
      <c r="T110" s="694"/>
      <c r="U110" s="694"/>
      <c r="V110" s="694"/>
      <c r="W110" s="694"/>
      <c r="X110" s="695"/>
      <c r="Y110" s="415"/>
      <c r="Z110" s="416"/>
      <c r="AA110" s="416"/>
      <c r="AB110" s="836"/>
      <c r="AC110" s="699"/>
      <c r="AD110" s="700"/>
      <c r="AE110" s="700"/>
      <c r="AF110" s="700"/>
      <c r="AG110" s="701"/>
      <c r="AH110" s="693"/>
      <c r="AI110" s="694"/>
      <c r="AJ110" s="694"/>
      <c r="AK110" s="694"/>
      <c r="AL110" s="694"/>
      <c r="AM110" s="694"/>
      <c r="AN110" s="694"/>
      <c r="AO110" s="694"/>
      <c r="AP110" s="694"/>
      <c r="AQ110" s="694"/>
      <c r="AR110" s="694"/>
      <c r="AS110" s="694"/>
      <c r="AT110" s="695"/>
      <c r="AU110" s="415"/>
      <c r="AV110" s="416"/>
      <c r="AW110" s="416"/>
      <c r="AX110" s="417"/>
    </row>
    <row r="111" spans="1:50" ht="24.75" customHeight="1" x14ac:dyDescent="0.15">
      <c r="A111" s="1083"/>
      <c r="B111" s="1084"/>
      <c r="C111" s="1084"/>
      <c r="D111" s="1084"/>
      <c r="E111" s="1084"/>
      <c r="F111" s="1085"/>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1"/>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83"/>
      <c r="B112" s="1084"/>
      <c r="C112" s="1084"/>
      <c r="D112" s="1084"/>
      <c r="E112" s="1084"/>
      <c r="F112" s="1085"/>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1"/>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83"/>
      <c r="B113" s="1084"/>
      <c r="C113" s="1084"/>
      <c r="D113" s="1084"/>
      <c r="E113" s="1084"/>
      <c r="F113" s="1085"/>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1"/>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83"/>
      <c r="B114" s="1084"/>
      <c r="C114" s="1084"/>
      <c r="D114" s="1084"/>
      <c r="E114" s="1084"/>
      <c r="F114" s="1085"/>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1"/>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83"/>
      <c r="B115" s="1084"/>
      <c r="C115" s="1084"/>
      <c r="D115" s="1084"/>
      <c r="E115" s="1084"/>
      <c r="F115" s="1085"/>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1"/>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83"/>
      <c r="B116" s="1084"/>
      <c r="C116" s="1084"/>
      <c r="D116" s="1084"/>
      <c r="E116" s="1084"/>
      <c r="F116" s="1085"/>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1"/>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83"/>
      <c r="B117" s="1084"/>
      <c r="C117" s="1084"/>
      <c r="D117" s="1084"/>
      <c r="E117" s="1084"/>
      <c r="F117" s="1085"/>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1"/>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83"/>
      <c r="B118" s="1084"/>
      <c r="C118" s="1084"/>
      <c r="D118" s="1084"/>
      <c r="E118" s="1084"/>
      <c r="F118" s="1085"/>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1"/>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83"/>
      <c r="B119" s="1084"/>
      <c r="C119" s="1084"/>
      <c r="D119" s="1084"/>
      <c r="E119" s="1084"/>
      <c r="F119" s="1085"/>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1"/>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83"/>
      <c r="B120" s="1084"/>
      <c r="C120" s="1084"/>
      <c r="D120" s="1084"/>
      <c r="E120" s="1084"/>
      <c r="F120" s="1085"/>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83"/>
      <c r="B121" s="1084"/>
      <c r="C121" s="1084"/>
      <c r="D121" s="1084"/>
      <c r="E121" s="1084"/>
      <c r="F121" s="1085"/>
      <c r="G121" s="624" t="s">
        <v>281</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282</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4"/>
    </row>
    <row r="122" spans="1:50" ht="25.5" customHeight="1" x14ac:dyDescent="0.15">
      <c r="A122" s="1083"/>
      <c r="B122" s="1084"/>
      <c r="C122" s="1084"/>
      <c r="D122" s="1084"/>
      <c r="E122" s="1084"/>
      <c r="F122" s="1085"/>
      <c r="G122" s="846" t="s">
        <v>17</v>
      </c>
      <c r="H122" s="697"/>
      <c r="I122" s="697"/>
      <c r="J122" s="697"/>
      <c r="K122" s="697"/>
      <c r="L122" s="696" t="s">
        <v>18</v>
      </c>
      <c r="M122" s="697"/>
      <c r="N122" s="697"/>
      <c r="O122" s="697"/>
      <c r="P122" s="697"/>
      <c r="Q122" s="697"/>
      <c r="R122" s="697"/>
      <c r="S122" s="697"/>
      <c r="T122" s="697"/>
      <c r="U122" s="697"/>
      <c r="V122" s="697"/>
      <c r="W122" s="697"/>
      <c r="X122" s="698"/>
      <c r="Y122" s="682" t="s">
        <v>19</v>
      </c>
      <c r="Z122" s="683"/>
      <c r="AA122" s="683"/>
      <c r="AB122" s="829"/>
      <c r="AC122" s="846" t="s">
        <v>17</v>
      </c>
      <c r="AD122" s="697"/>
      <c r="AE122" s="697"/>
      <c r="AF122" s="697"/>
      <c r="AG122" s="697"/>
      <c r="AH122" s="696" t="s">
        <v>18</v>
      </c>
      <c r="AI122" s="697"/>
      <c r="AJ122" s="697"/>
      <c r="AK122" s="697"/>
      <c r="AL122" s="697"/>
      <c r="AM122" s="697"/>
      <c r="AN122" s="697"/>
      <c r="AO122" s="697"/>
      <c r="AP122" s="697"/>
      <c r="AQ122" s="697"/>
      <c r="AR122" s="697"/>
      <c r="AS122" s="697"/>
      <c r="AT122" s="698"/>
      <c r="AU122" s="682" t="s">
        <v>19</v>
      </c>
      <c r="AV122" s="683"/>
      <c r="AW122" s="683"/>
      <c r="AX122" s="684"/>
    </row>
    <row r="123" spans="1:50" ht="24.75" customHeight="1" x14ac:dyDescent="0.15">
      <c r="A123" s="1083"/>
      <c r="B123" s="1084"/>
      <c r="C123" s="1084"/>
      <c r="D123" s="1084"/>
      <c r="E123" s="1084"/>
      <c r="F123" s="1085"/>
      <c r="G123" s="699"/>
      <c r="H123" s="700"/>
      <c r="I123" s="700"/>
      <c r="J123" s="700"/>
      <c r="K123" s="701"/>
      <c r="L123" s="693"/>
      <c r="M123" s="694"/>
      <c r="N123" s="694"/>
      <c r="O123" s="694"/>
      <c r="P123" s="694"/>
      <c r="Q123" s="694"/>
      <c r="R123" s="694"/>
      <c r="S123" s="694"/>
      <c r="T123" s="694"/>
      <c r="U123" s="694"/>
      <c r="V123" s="694"/>
      <c r="W123" s="694"/>
      <c r="X123" s="695"/>
      <c r="Y123" s="415"/>
      <c r="Z123" s="416"/>
      <c r="AA123" s="416"/>
      <c r="AB123" s="836"/>
      <c r="AC123" s="699"/>
      <c r="AD123" s="700"/>
      <c r="AE123" s="700"/>
      <c r="AF123" s="700"/>
      <c r="AG123" s="701"/>
      <c r="AH123" s="693"/>
      <c r="AI123" s="694"/>
      <c r="AJ123" s="694"/>
      <c r="AK123" s="694"/>
      <c r="AL123" s="694"/>
      <c r="AM123" s="694"/>
      <c r="AN123" s="694"/>
      <c r="AO123" s="694"/>
      <c r="AP123" s="694"/>
      <c r="AQ123" s="694"/>
      <c r="AR123" s="694"/>
      <c r="AS123" s="694"/>
      <c r="AT123" s="695"/>
      <c r="AU123" s="415"/>
      <c r="AV123" s="416"/>
      <c r="AW123" s="416"/>
      <c r="AX123" s="417"/>
    </row>
    <row r="124" spans="1:50" ht="24.75" customHeight="1" x14ac:dyDescent="0.15">
      <c r="A124" s="1083"/>
      <c r="B124" s="1084"/>
      <c r="C124" s="1084"/>
      <c r="D124" s="1084"/>
      <c r="E124" s="1084"/>
      <c r="F124" s="1085"/>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1"/>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83"/>
      <c r="B125" s="1084"/>
      <c r="C125" s="1084"/>
      <c r="D125" s="1084"/>
      <c r="E125" s="1084"/>
      <c r="F125" s="1085"/>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1"/>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83"/>
      <c r="B126" s="1084"/>
      <c r="C126" s="1084"/>
      <c r="D126" s="1084"/>
      <c r="E126" s="1084"/>
      <c r="F126" s="1085"/>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1"/>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83"/>
      <c r="B127" s="1084"/>
      <c r="C127" s="1084"/>
      <c r="D127" s="1084"/>
      <c r="E127" s="1084"/>
      <c r="F127" s="1085"/>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1"/>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83"/>
      <c r="B128" s="1084"/>
      <c r="C128" s="1084"/>
      <c r="D128" s="1084"/>
      <c r="E128" s="1084"/>
      <c r="F128" s="1085"/>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1"/>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83"/>
      <c r="B129" s="1084"/>
      <c r="C129" s="1084"/>
      <c r="D129" s="1084"/>
      <c r="E129" s="1084"/>
      <c r="F129" s="1085"/>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1"/>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83"/>
      <c r="B130" s="1084"/>
      <c r="C130" s="1084"/>
      <c r="D130" s="1084"/>
      <c r="E130" s="1084"/>
      <c r="F130" s="1085"/>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1"/>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83"/>
      <c r="B131" s="1084"/>
      <c r="C131" s="1084"/>
      <c r="D131" s="1084"/>
      <c r="E131" s="1084"/>
      <c r="F131" s="1085"/>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1"/>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83"/>
      <c r="B132" s="1084"/>
      <c r="C132" s="1084"/>
      <c r="D132" s="1084"/>
      <c r="E132" s="1084"/>
      <c r="F132" s="1085"/>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1"/>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83"/>
      <c r="B133" s="1084"/>
      <c r="C133" s="1084"/>
      <c r="D133" s="1084"/>
      <c r="E133" s="1084"/>
      <c r="F133" s="1085"/>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83"/>
      <c r="B134" s="1084"/>
      <c r="C134" s="1084"/>
      <c r="D134" s="1084"/>
      <c r="E134" s="1084"/>
      <c r="F134" s="1085"/>
      <c r="G134" s="624" t="s">
        <v>283</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284</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4"/>
    </row>
    <row r="135" spans="1:50" ht="24.75" customHeight="1" x14ac:dyDescent="0.15">
      <c r="A135" s="1083"/>
      <c r="B135" s="1084"/>
      <c r="C135" s="1084"/>
      <c r="D135" s="1084"/>
      <c r="E135" s="1084"/>
      <c r="F135" s="1085"/>
      <c r="G135" s="846" t="s">
        <v>17</v>
      </c>
      <c r="H135" s="697"/>
      <c r="I135" s="697"/>
      <c r="J135" s="697"/>
      <c r="K135" s="697"/>
      <c r="L135" s="696" t="s">
        <v>18</v>
      </c>
      <c r="M135" s="697"/>
      <c r="N135" s="697"/>
      <c r="O135" s="697"/>
      <c r="P135" s="697"/>
      <c r="Q135" s="697"/>
      <c r="R135" s="697"/>
      <c r="S135" s="697"/>
      <c r="T135" s="697"/>
      <c r="U135" s="697"/>
      <c r="V135" s="697"/>
      <c r="W135" s="697"/>
      <c r="X135" s="698"/>
      <c r="Y135" s="682" t="s">
        <v>19</v>
      </c>
      <c r="Z135" s="683"/>
      <c r="AA135" s="683"/>
      <c r="AB135" s="829"/>
      <c r="AC135" s="846" t="s">
        <v>17</v>
      </c>
      <c r="AD135" s="697"/>
      <c r="AE135" s="697"/>
      <c r="AF135" s="697"/>
      <c r="AG135" s="697"/>
      <c r="AH135" s="696" t="s">
        <v>18</v>
      </c>
      <c r="AI135" s="697"/>
      <c r="AJ135" s="697"/>
      <c r="AK135" s="697"/>
      <c r="AL135" s="697"/>
      <c r="AM135" s="697"/>
      <c r="AN135" s="697"/>
      <c r="AO135" s="697"/>
      <c r="AP135" s="697"/>
      <c r="AQ135" s="697"/>
      <c r="AR135" s="697"/>
      <c r="AS135" s="697"/>
      <c r="AT135" s="698"/>
      <c r="AU135" s="682" t="s">
        <v>19</v>
      </c>
      <c r="AV135" s="683"/>
      <c r="AW135" s="683"/>
      <c r="AX135" s="684"/>
    </row>
    <row r="136" spans="1:50" ht="24.75" customHeight="1" x14ac:dyDescent="0.15">
      <c r="A136" s="1083"/>
      <c r="B136" s="1084"/>
      <c r="C136" s="1084"/>
      <c r="D136" s="1084"/>
      <c r="E136" s="1084"/>
      <c r="F136" s="1085"/>
      <c r="G136" s="699"/>
      <c r="H136" s="700"/>
      <c r="I136" s="700"/>
      <c r="J136" s="700"/>
      <c r="K136" s="701"/>
      <c r="L136" s="693"/>
      <c r="M136" s="694"/>
      <c r="N136" s="694"/>
      <c r="O136" s="694"/>
      <c r="P136" s="694"/>
      <c r="Q136" s="694"/>
      <c r="R136" s="694"/>
      <c r="S136" s="694"/>
      <c r="T136" s="694"/>
      <c r="U136" s="694"/>
      <c r="V136" s="694"/>
      <c r="W136" s="694"/>
      <c r="X136" s="695"/>
      <c r="Y136" s="415"/>
      <c r="Z136" s="416"/>
      <c r="AA136" s="416"/>
      <c r="AB136" s="836"/>
      <c r="AC136" s="699"/>
      <c r="AD136" s="700"/>
      <c r="AE136" s="700"/>
      <c r="AF136" s="700"/>
      <c r="AG136" s="701"/>
      <c r="AH136" s="693"/>
      <c r="AI136" s="694"/>
      <c r="AJ136" s="694"/>
      <c r="AK136" s="694"/>
      <c r="AL136" s="694"/>
      <c r="AM136" s="694"/>
      <c r="AN136" s="694"/>
      <c r="AO136" s="694"/>
      <c r="AP136" s="694"/>
      <c r="AQ136" s="694"/>
      <c r="AR136" s="694"/>
      <c r="AS136" s="694"/>
      <c r="AT136" s="695"/>
      <c r="AU136" s="415"/>
      <c r="AV136" s="416"/>
      <c r="AW136" s="416"/>
      <c r="AX136" s="417"/>
    </row>
    <row r="137" spans="1:50" ht="24.75" customHeight="1" x14ac:dyDescent="0.15">
      <c r="A137" s="1083"/>
      <c r="B137" s="1084"/>
      <c r="C137" s="1084"/>
      <c r="D137" s="1084"/>
      <c r="E137" s="1084"/>
      <c r="F137" s="1085"/>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1"/>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83"/>
      <c r="B138" s="1084"/>
      <c r="C138" s="1084"/>
      <c r="D138" s="1084"/>
      <c r="E138" s="1084"/>
      <c r="F138" s="1085"/>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1"/>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83"/>
      <c r="B139" s="1084"/>
      <c r="C139" s="1084"/>
      <c r="D139" s="1084"/>
      <c r="E139" s="1084"/>
      <c r="F139" s="1085"/>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1"/>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83"/>
      <c r="B140" s="1084"/>
      <c r="C140" s="1084"/>
      <c r="D140" s="1084"/>
      <c r="E140" s="1084"/>
      <c r="F140" s="1085"/>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1"/>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83"/>
      <c r="B141" s="1084"/>
      <c r="C141" s="1084"/>
      <c r="D141" s="1084"/>
      <c r="E141" s="1084"/>
      <c r="F141" s="1085"/>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1"/>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83"/>
      <c r="B142" s="1084"/>
      <c r="C142" s="1084"/>
      <c r="D142" s="1084"/>
      <c r="E142" s="1084"/>
      <c r="F142" s="1085"/>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1"/>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83"/>
      <c r="B143" s="1084"/>
      <c r="C143" s="1084"/>
      <c r="D143" s="1084"/>
      <c r="E143" s="1084"/>
      <c r="F143" s="1085"/>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1"/>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83"/>
      <c r="B144" s="1084"/>
      <c r="C144" s="1084"/>
      <c r="D144" s="1084"/>
      <c r="E144" s="1084"/>
      <c r="F144" s="1085"/>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1"/>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83"/>
      <c r="B145" s="1084"/>
      <c r="C145" s="1084"/>
      <c r="D145" s="1084"/>
      <c r="E145" s="1084"/>
      <c r="F145" s="1085"/>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1"/>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83"/>
      <c r="B146" s="1084"/>
      <c r="C146" s="1084"/>
      <c r="D146" s="1084"/>
      <c r="E146" s="1084"/>
      <c r="F146" s="1085"/>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83"/>
      <c r="B147" s="1084"/>
      <c r="C147" s="1084"/>
      <c r="D147" s="1084"/>
      <c r="E147" s="1084"/>
      <c r="F147" s="1085"/>
      <c r="G147" s="624" t="s">
        <v>285</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188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4"/>
    </row>
    <row r="148" spans="1:50" ht="24.75" customHeight="1" x14ac:dyDescent="0.15">
      <c r="A148" s="1083"/>
      <c r="B148" s="1084"/>
      <c r="C148" s="1084"/>
      <c r="D148" s="1084"/>
      <c r="E148" s="1084"/>
      <c r="F148" s="1085"/>
      <c r="G148" s="846" t="s">
        <v>17</v>
      </c>
      <c r="H148" s="697"/>
      <c r="I148" s="697"/>
      <c r="J148" s="697"/>
      <c r="K148" s="697"/>
      <c r="L148" s="696" t="s">
        <v>18</v>
      </c>
      <c r="M148" s="697"/>
      <c r="N148" s="697"/>
      <c r="O148" s="697"/>
      <c r="P148" s="697"/>
      <c r="Q148" s="697"/>
      <c r="R148" s="697"/>
      <c r="S148" s="697"/>
      <c r="T148" s="697"/>
      <c r="U148" s="697"/>
      <c r="V148" s="697"/>
      <c r="W148" s="697"/>
      <c r="X148" s="698"/>
      <c r="Y148" s="682" t="s">
        <v>19</v>
      </c>
      <c r="Z148" s="683"/>
      <c r="AA148" s="683"/>
      <c r="AB148" s="829"/>
      <c r="AC148" s="846" t="s">
        <v>17</v>
      </c>
      <c r="AD148" s="697"/>
      <c r="AE148" s="697"/>
      <c r="AF148" s="697"/>
      <c r="AG148" s="697"/>
      <c r="AH148" s="696" t="s">
        <v>18</v>
      </c>
      <c r="AI148" s="697"/>
      <c r="AJ148" s="697"/>
      <c r="AK148" s="697"/>
      <c r="AL148" s="697"/>
      <c r="AM148" s="697"/>
      <c r="AN148" s="697"/>
      <c r="AO148" s="697"/>
      <c r="AP148" s="697"/>
      <c r="AQ148" s="697"/>
      <c r="AR148" s="697"/>
      <c r="AS148" s="697"/>
      <c r="AT148" s="698"/>
      <c r="AU148" s="682" t="s">
        <v>19</v>
      </c>
      <c r="AV148" s="683"/>
      <c r="AW148" s="683"/>
      <c r="AX148" s="684"/>
    </row>
    <row r="149" spans="1:50" ht="24.75" customHeight="1" x14ac:dyDescent="0.15">
      <c r="A149" s="1083"/>
      <c r="B149" s="1084"/>
      <c r="C149" s="1084"/>
      <c r="D149" s="1084"/>
      <c r="E149" s="1084"/>
      <c r="F149" s="1085"/>
      <c r="G149" s="699"/>
      <c r="H149" s="700"/>
      <c r="I149" s="700"/>
      <c r="J149" s="700"/>
      <c r="K149" s="701"/>
      <c r="L149" s="693"/>
      <c r="M149" s="694"/>
      <c r="N149" s="694"/>
      <c r="O149" s="694"/>
      <c r="P149" s="694"/>
      <c r="Q149" s="694"/>
      <c r="R149" s="694"/>
      <c r="S149" s="694"/>
      <c r="T149" s="694"/>
      <c r="U149" s="694"/>
      <c r="V149" s="694"/>
      <c r="W149" s="694"/>
      <c r="X149" s="695"/>
      <c r="Y149" s="415"/>
      <c r="Z149" s="416"/>
      <c r="AA149" s="416"/>
      <c r="AB149" s="836"/>
      <c r="AC149" s="699"/>
      <c r="AD149" s="700"/>
      <c r="AE149" s="700"/>
      <c r="AF149" s="700"/>
      <c r="AG149" s="701"/>
      <c r="AH149" s="693"/>
      <c r="AI149" s="694"/>
      <c r="AJ149" s="694"/>
      <c r="AK149" s="694"/>
      <c r="AL149" s="694"/>
      <c r="AM149" s="694"/>
      <c r="AN149" s="694"/>
      <c r="AO149" s="694"/>
      <c r="AP149" s="694"/>
      <c r="AQ149" s="694"/>
      <c r="AR149" s="694"/>
      <c r="AS149" s="694"/>
      <c r="AT149" s="695"/>
      <c r="AU149" s="415"/>
      <c r="AV149" s="416"/>
      <c r="AW149" s="416"/>
      <c r="AX149" s="417"/>
    </row>
    <row r="150" spans="1:50" ht="24.75" customHeight="1" x14ac:dyDescent="0.15">
      <c r="A150" s="1083"/>
      <c r="B150" s="1084"/>
      <c r="C150" s="1084"/>
      <c r="D150" s="1084"/>
      <c r="E150" s="1084"/>
      <c r="F150" s="1085"/>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1"/>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83"/>
      <c r="B151" s="1084"/>
      <c r="C151" s="1084"/>
      <c r="D151" s="1084"/>
      <c r="E151" s="1084"/>
      <c r="F151" s="1085"/>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1"/>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83"/>
      <c r="B152" s="1084"/>
      <c r="C152" s="1084"/>
      <c r="D152" s="1084"/>
      <c r="E152" s="1084"/>
      <c r="F152" s="1085"/>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1"/>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83"/>
      <c r="B153" s="1084"/>
      <c r="C153" s="1084"/>
      <c r="D153" s="1084"/>
      <c r="E153" s="1084"/>
      <c r="F153" s="1085"/>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1"/>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83"/>
      <c r="B154" s="1084"/>
      <c r="C154" s="1084"/>
      <c r="D154" s="1084"/>
      <c r="E154" s="1084"/>
      <c r="F154" s="1085"/>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1"/>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83"/>
      <c r="B155" s="1084"/>
      <c r="C155" s="1084"/>
      <c r="D155" s="1084"/>
      <c r="E155" s="1084"/>
      <c r="F155" s="1085"/>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1"/>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83"/>
      <c r="B156" s="1084"/>
      <c r="C156" s="1084"/>
      <c r="D156" s="1084"/>
      <c r="E156" s="1084"/>
      <c r="F156" s="1085"/>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1"/>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83"/>
      <c r="B157" s="1084"/>
      <c r="C157" s="1084"/>
      <c r="D157" s="1084"/>
      <c r="E157" s="1084"/>
      <c r="F157" s="1085"/>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1"/>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83"/>
      <c r="B158" s="1084"/>
      <c r="C158" s="1084"/>
      <c r="D158" s="1084"/>
      <c r="E158" s="1084"/>
      <c r="F158" s="1085"/>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1"/>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86"/>
      <c r="B159" s="1087"/>
      <c r="C159" s="1087"/>
      <c r="D159" s="1087"/>
      <c r="E159" s="1087"/>
      <c r="F159" s="108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89" t="s">
        <v>28</v>
      </c>
      <c r="B161" s="1090"/>
      <c r="C161" s="1090"/>
      <c r="D161" s="1090"/>
      <c r="E161" s="1090"/>
      <c r="F161" s="1091"/>
      <c r="G161" s="624" t="s">
        <v>189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286</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4"/>
    </row>
    <row r="162" spans="1:50" ht="24.75" customHeight="1" x14ac:dyDescent="0.15">
      <c r="A162" s="1083"/>
      <c r="B162" s="1084"/>
      <c r="C162" s="1084"/>
      <c r="D162" s="1084"/>
      <c r="E162" s="1084"/>
      <c r="F162" s="1085"/>
      <c r="G162" s="846" t="s">
        <v>17</v>
      </c>
      <c r="H162" s="697"/>
      <c r="I162" s="697"/>
      <c r="J162" s="697"/>
      <c r="K162" s="697"/>
      <c r="L162" s="696" t="s">
        <v>18</v>
      </c>
      <c r="M162" s="697"/>
      <c r="N162" s="697"/>
      <c r="O162" s="697"/>
      <c r="P162" s="697"/>
      <c r="Q162" s="697"/>
      <c r="R162" s="697"/>
      <c r="S162" s="697"/>
      <c r="T162" s="697"/>
      <c r="U162" s="697"/>
      <c r="V162" s="697"/>
      <c r="W162" s="697"/>
      <c r="X162" s="698"/>
      <c r="Y162" s="682" t="s">
        <v>19</v>
      </c>
      <c r="Z162" s="683"/>
      <c r="AA162" s="683"/>
      <c r="AB162" s="829"/>
      <c r="AC162" s="846" t="s">
        <v>17</v>
      </c>
      <c r="AD162" s="697"/>
      <c r="AE162" s="697"/>
      <c r="AF162" s="697"/>
      <c r="AG162" s="697"/>
      <c r="AH162" s="696" t="s">
        <v>18</v>
      </c>
      <c r="AI162" s="697"/>
      <c r="AJ162" s="697"/>
      <c r="AK162" s="697"/>
      <c r="AL162" s="697"/>
      <c r="AM162" s="697"/>
      <c r="AN162" s="697"/>
      <c r="AO162" s="697"/>
      <c r="AP162" s="697"/>
      <c r="AQ162" s="697"/>
      <c r="AR162" s="697"/>
      <c r="AS162" s="697"/>
      <c r="AT162" s="698"/>
      <c r="AU162" s="682" t="s">
        <v>19</v>
      </c>
      <c r="AV162" s="683"/>
      <c r="AW162" s="683"/>
      <c r="AX162" s="684"/>
    </row>
    <row r="163" spans="1:50" ht="24.75" customHeight="1" x14ac:dyDescent="0.15">
      <c r="A163" s="1083"/>
      <c r="B163" s="1084"/>
      <c r="C163" s="1084"/>
      <c r="D163" s="1084"/>
      <c r="E163" s="1084"/>
      <c r="F163" s="1085"/>
      <c r="G163" s="699"/>
      <c r="H163" s="700"/>
      <c r="I163" s="700"/>
      <c r="J163" s="700"/>
      <c r="K163" s="701"/>
      <c r="L163" s="693"/>
      <c r="M163" s="694"/>
      <c r="N163" s="694"/>
      <c r="O163" s="694"/>
      <c r="P163" s="694"/>
      <c r="Q163" s="694"/>
      <c r="R163" s="694"/>
      <c r="S163" s="694"/>
      <c r="T163" s="694"/>
      <c r="U163" s="694"/>
      <c r="V163" s="694"/>
      <c r="W163" s="694"/>
      <c r="X163" s="695"/>
      <c r="Y163" s="415"/>
      <c r="Z163" s="416"/>
      <c r="AA163" s="416"/>
      <c r="AB163" s="836"/>
      <c r="AC163" s="699"/>
      <c r="AD163" s="700"/>
      <c r="AE163" s="700"/>
      <c r="AF163" s="700"/>
      <c r="AG163" s="701"/>
      <c r="AH163" s="693"/>
      <c r="AI163" s="694"/>
      <c r="AJ163" s="694"/>
      <c r="AK163" s="694"/>
      <c r="AL163" s="694"/>
      <c r="AM163" s="694"/>
      <c r="AN163" s="694"/>
      <c r="AO163" s="694"/>
      <c r="AP163" s="694"/>
      <c r="AQ163" s="694"/>
      <c r="AR163" s="694"/>
      <c r="AS163" s="694"/>
      <c r="AT163" s="695"/>
      <c r="AU163" s="415"/>
      <c r="AV163" s="416"/>
      <c r="AW163" s="416"/>
      <c r="AX163" s="417"/>
    </row>
    <row r="164" spans="1:50" ht="24.75" customHeight="1" x14ac:dyDescent="0.15">
      <c r="A164" s="1083"/>
      <c r="B164" s="1084"/>
      <c r="C164" s="1084"/>
      <c r="D164" s="1084"/>
      <c r="E164" s="1084"/>
      <c r="F164" s="1085"/>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1"/>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83"/>
      <c r="B165" s="1084"/>
      <c r="C165" s="1084"/>
      <c r="D165" s="1084"/>
      <c r="E165" s="1084"/>
      <c r="F165" s="1085"/>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1"/>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83"/>
      <c r="B166" s="1084"/>
      <c r="C166" s="1084"/>
      <c r="D166" s="1084"/>
      <c r="E166" s="1084"/>
      <c r="F166" s="1085"/>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1"/>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83"/>
      <c r="B167" s="1084"/>
      <c r="C167" s="1084"/>
      <c r="D167" s="1084"/>
      <c r="E167" s="1084"/>
      <c r="F167" s="1085"/>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1"/>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83"/>
      <c r="B168" s="1084"/>
      <c r="C168" s="1084"/>
      <c r="D168" s="1084"/>
      <c r="E168" s="1084"/>
      <c r="F168" s="1085"/>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1"/>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83"/>
      <c r="B169" s="1084"/>
      <c r="C169" s="1084"/>
      <c r="D169" s="1084"/>
      <c r="E169" s="1084"/>
      <c r="F169" s="1085"/>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1"/>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83"/>
      <c r="B170" s="1084"/>
      <c r="C170" s="1084"/>
      <c r="D170" s="1084"/>
      <c r="E170" s="1084"/>
      <c r="F170" s="1085"/>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1"/>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83"/>
      <c r="B171" s="1084"/>
      <c r="C171" s="1084"/>
      <c r="D171" s="1084"/>
      <c r="E171" s="1084"/>
      <c r="F171" s="1085"/>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1"/>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83"/>
      <c r="B172" s="1084"/>
      <c r="C172" s="1084"/>
      <c r="D172" s="1084"/>
      <c r="E172" s="1084"/>
      <c r="F172" s="1085"/>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1"/>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83"/>
      <c r="B173" s="1084"/>
      <c r="C173" s="1084"/>
      <c r="D173" s="1084"/>
      <c r="E173" s="1084"/>
      <c r="F173" s="1085"/>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83"/>
      <c r="B174" s="1084"/>
      <c r="C174" s="1084"/>
      <c r="D174" s="1084"/>
      <c r="E174" s="1084"/>
      <c r="F174" s="1085"/>
      <c r="G174" s="624" t="s">
        <v>287</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288</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4"/>
    </row>
    <row r="175" spans="1:50" ht="25.5" customHeight="1" x14ac:dyDescent="0.15">
      <c r="A175" s="1083"/>
      <c r="B175" s="1084"/>
      <c r="C175" s="1084"/>
      <c r="D175" s="1084"/>
      <c r="E175" s="1084"/>
      <c r="F175" s="1085"/>
      <c r="G175" s="846" t="s">
        <v>17</v>
      </c>
      <c r="H175" s="697"/>
      <c r="I175" s="697"/>
      <c r="J175" s="697"/>
      <c r="K175" s="697"/>
      <c r="L175" s="696" t="s">
        <v>18</v>
      </c>
      <c r="M175" s="697"/>
      <c r="N175" s="697"/>
      <c r="O175" s="697"/>
      <c r="P175" s="697"/>
      <c r="Q175" s="697"/>
      <c r="R175" s="697"/>
      <c r="S175" s="697"/>
      <c r="T175" s="697"/>
      <c r="U175" s="697"/>
      <c r="V175" s="697"/>
      <c r="W175" s="697"/>
      <c r="X175" s="698"/>
      <c r="Y175" s="682" t="s">
        <v>19</v>
      </c>
      <c r="Z175" s="683"/>
      <c r="AA175" s="683"/>
      <c r="AB175" s="829"/>
      <c r="AC175" s="846" t="s">
        <v>17</v>
      </c>
      <c r="AD175" s="697"/>
      <c r="AE175" s="697"/>
      <c r="AF175" s="697"/>
      <c r="AG175" s="697"/>
      <c r="AH175" s="696" t="s">
        <v>18</v>
      </c>
      <c r="AI175" s="697"/>
      <c r="AJ175" s="697"/>
      <c r="AK175" s="697"/>
      <c r="AL175" s="697"/>
      <c r="AM175" s="697"/>
      <c r="AN175" s="697"/>
      <c r="AO175" s="697"/>
      <c r="AP175" s="697"/>
      <c r="AQ175" s="697"/>
      <c r="AR175" s="697"/>
      <c r="AS175" s="697"/>
      <c r="AT175" s="698"/>
      <c r="AU175" s="682" t="s">
        <v>19</v>
      </c>
      <c r="AV175" s="683"/>
      <c r="AW175" s="683"/>
      <c r="AX175" s="684"/>
    </row>
    <row r="176" spans="1:50" ht="24.75" customHeight="1" x14ac:dyDescent="0.15">
      <c r="A176" s="1083"/>
      <c r="B176" s="1084"/>
      <c r="C176" s="1084"/>
      <c r="D176" s="1084"/>
      <c r="E176" s="1084"/>
      <c r="F176" s="1085"/>
      <c r="G176" s="699"/>
      <c r="H176" s="700"/>
      <c r="I176" s="700"/>
      <c r="J176" s="700"/>
      <c r="K176" s="701"/>
      <c r="L176" s="693"/>
      <c r="M176" s="694"/>
      <c r="N176" s="694"/>
      <c r="O176" s="694"/>
      <c r="P176" s="694"/>
      <c r="Q176" s="694"/>
      <c r="R176" s="694"/>
      <c r="S176" s="694"/>
      <c r="T176" s="694"/>
      <c r="U176" s="694"/>
      <c r="V176" s="694"/>
      <c r="W176" s="694"/>
      <c r="X176" s="695"/>
      <c r="Y176" s="415"/>
      <c r="Z176" s="416"/>
      <c r="AA176" s="416"/>
      <c r="AB176" s="836"/>
      <c r="AC176" s="699"/>
      <c r="AD176" s="700"/>
      <c r="AE176" s="700"/>
      <c r="AF176" s="700"/>
      <c r="AG176" s="701"/>
      <c r="AH176" s="693"/>
      <c r="AI176" s="694"/>
      <c r="AJ176" s="694"/>
      <c r="AK176" s="694"/>
      <c r="AL176" s="694"/>
      <c r="AM176" s="694"/>
      <c r="AN176" s="694"/>
      <c r="AO176" s="694"/>
      <c r="AP176" s="694"/>
      <c r="AQ176" s="694"/>
      <c r="AR176" s="694"/>
      <c r="AS176" s="694"/>
      <c r="AT176" s="695"/>
      <c r="AU176" s="415"/>
      <c r="AV176" s="416"/>
      <c r="AW176" s="416"/>
      <c r="AX176" s="417"/>
    </row>
    <row r="177" spans="1:50" ht="24.75" customHeight="1" x14ac:dyDescent="0.15">
      <c r="A177" s="1083"/>
      <c r="B177" s="1084"/>
      <c r="C177" s="1084"/>
      <c r="D177" s="1084"/>
      <c r="E177" s="1084"/>
      <c r="F177" s="1085"/>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1"/>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83"/>
      <c r="B178" s="1084"/>
      <c r="C178" s="1084"/>
      <c r="D178" s="1084"/>
      <c r="E178" s="1084"/>
      <c r="F178" s="1085"/>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1"/>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83"/>
      <c r="B179" s="1084"/>
      <c r="C179" s="1084"/>
      <c r="D179" s="1084"/>
      <c r="E179" s="1084"/>
      <c r="F179" s="1085"/>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1"/>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83"/>
      <c r="B180" s="1084"/>
      <c r="C180" s="1084"/>
      <c r="D180" s="1084"/>
      <c r="E180" s="1084"/>
      <c r="F180" s="1085"/>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1"/>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83"/>
      <c r="B181" s="1084"/>
      <c r="C181" s="1084"/>
      <c r="D181" s="1084"/>
      <c r="E181" s="1084"/>
      <c r="F181" s="1085"/>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1"/>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83"/>
      <c r="B182" s="1084"/>
      <c r="C182" s="1084"/>
      <c r="D182" s="1084"/>
      <c r="E182" s="1084"/>
      <c r="F182" s="1085"/>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1"/>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83"/>
      <c r="B183" s="1084"/>
      <c r="C183" s="1084"/>
      <c r="D183" s="1084"/>
      <c r="E183" s="1084"/>
      <c r="F183" s="1085"/>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1"/>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83"/>
      <c r="B184" s="1084"/>
      <c r="C184" s="1084"/>
      <c r="D184" s="1084"/>
      <c r="E184" s="1084"/>
      <c r="F184" s="1085"/>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1"/>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83"/>
      <c r="B185" s="1084"/>
      <c r="C185" s="1084"/>
      <c r="D185" s="1084"/>
      <c r="E185" s="1084"/>
      <c r="F185" s="1085"/>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1"/>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83"/>
      <c r="B186" s="1084"/>
      <c r="C186" s="1084"/>
      <c r="D186" s="1084"/>
      <c r="E186" s="1084"/>
      <c r="F186" s="1085"/>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83"/>
      <c r="B187" s="1084"/>
      <c r="C187" s="1084"/>
      <c r="D187" s="1084"/>
      <c r="E187" s="1084"/>
      <c r="F187" s="1085"/>
      <c r="G187" s="624" t="s">
        <v>290</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289</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4"/>
    </row>
    <row r="188" spans="1:50" ht="24.75" customHeight="1" x14ac:dyDescent="0.15">
      <c r="A188" s="1083"/>
      <c r="B188" s="1084"/>
      <c r="C188" s="1084"/>
      <c r="D188" s="1084"/>
      <c r="E188" s="1084"/>
      <c r="F188" s="1085"/>
      <c r="G188" s="846" t="s">
        <v>17</v>
      </c>
      <c r="H188" s="697"/>
      <c r="I188" s="697"/>
      <c r="J188" s="697"/>
      <c r="K188" s="697"/>
      <c r="L188" s="696" t="s">
        <v>18</v>
      </c>
      <c r="M188" s="697"/>
      <c r="N188" s="697"/>
      <c r="O188" s="697"/>
      <c r="P188" s="697"/>
      <c r="Q188" s="697"/>
      <c r="R188" s="697"/>
      <c r="S188" s="697"/>
      <c r="T188" s="697"/>
      <c r="U188" s="697"/>
      <c r="V188" s="697"/>
      <c r="W188" s="697"/>
      <c r="X188" s="698"/>
      <c r="Y188" s="682" t="s">
        <v>19</v>
      </c>
      <c r="Z188" s="683"/>
      <c r="AA188" s="683"/>
      <c r="AB188" s="829"/>
      <c r="AC188" s="846" t="s">
        <v>17</v>
      </c>
      <c r="AD188" s="697"/>
      <c r="AE188" s="697"/>
      <c r="AF188" s="697"/>
      <c r="AG188" s="697"/>
      <c r="AH188" s="696" t="s">
        <v>18</v>
      </c>
      <c r="AI188" s="697"/>
      <c r="AJ188" s="697"/>
      <c r="AK188" s="697"/>
      <c r="AL188" s="697"/>
      <c r="AM188" s="697"/>
      <c r="AN188" s="697"/>
      <c r="AO188" s="697"/>
      <c r="AP188" s="697"/>
      <c r="AQ188" s="697"/>
      <c r="AR188" s="697"/>
      <c r="AS188" s="697"/>
      <c r="AT188" s="698"/>
      <c r="AU188" s="682" t="s">
        <v>19</v>
      </c>
      <c r="AV188" s="683"/>
      <c r="AW188" s="683"/>
      <c r="AX188" s="684"/>
    </row>
    <row r="189" spans="1:50" ht="24.75" customHeight="1" x14ac:dyDescent="0.15">
      <c r="A189" s="1083"/>
      <c r="B189" s="1084"/>
      <c r="C189" s="1084"/>
      <c r="D189" s="1084"/>
      <c r="E189" s="1084"/>
      <c r="F189" s="1085"/>
      <c r="G189" s="699"/>
      <c r="H189" s="700"/>
      <c r="I189" s="700"/>
      <c r="J189" s="700"/>
      <c r="K189" s="701"/>
      <c r="L189" s="693"/>
      <c r="M189" s="694"/>
      <c r="N189" s="694"/>
      <c r="O189" s="694"/>
      <c r="P189" s="694"/>
      <c r="Q189" s="694"/>
      <c r="R189" s="694"/>
      <c r="S189" s="694"/>
      <c r="T189" s="694"/>
      <c r="U189" s="694"/>
      <c r="V189" s="694"/>
      <c r="W189" s="694"/>
      <c r="X189" s="695"/>
      <c r="Y189" s="415"/>
      <c r="Z189" s="416"/>
      <c r="AA189" s="416"/>
      <c r="AB189" s="836"/>
      <c r="AC189" s="699"/>
      <c r="AD189" s="700"/>
      <c r="AE189" s="700"/>
      <c r="AF189" s="700"/>
      <c r="AG189" s="701"/>
      <c r="AH189" s="693"/>
      <c r="AI189" s="694"/>
      <c r="AJ189" s="694"/>
      <c r="AK189" s="694"/>
      <c r="AL189" s="694"/>
      <c r="AM189" s="694"/>
      <c r="AN189" s="694"/>
      <c r="AO189" s="694"/>
      <c r="AP189" s="694"/>
      <c r="AQ189" s="694"/>
      <c r="AR189" s="694"/>
      <c r="AS189" s="694"/>
      <c r="AT189" s="695"/>
      <c r="AU189" s="415"/>
      <c r="AV189" s="416"/>
      <c r="AW189" s="416"/>
      <c r="AX189" s="417"/>
    </row>
    <row r="190" spans="1:50" ht="24.75" customHeight="1" x14ac:dyDescent="0.15">
      <c r="A190" s="1083"/>
      <c r="B190" s="1084"/>
      <c r="C190" s="1084"/>
      <c r="D190" s="1084"/>
      <c r="E190" s="1084"/>
      <c r="F190" s="1085"/>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1"/>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83"/>
      <c r="B191" s="1084"/>
      <c r="C191" s="1084"/>
      <c r="D191" s="1084"/>
      <c r="E191" s="1084"/>
      <c r="F191" s="1085"/>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1"/>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83"/>
      <c r="B192" s="1084"/>
      <c r="C192" s="1084"/>
      <c r="D192" s="1084"/>
      <c r="E192" s="1084"/>
      <c r="F192" s="1085"/>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1"/>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83"/>
      <c r="B193" s="1084"/>
      <c r="C193" s="1084"/>
      <c r="D193" s="1084"/>
      <c r="E193" s="1084"/>
      <c r="F193" s="1085"/>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1"/>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83"/>
      <c r="B194" s="1084"/>
      <c r="C194" s="1084"/>
      <c r="D194" s="1084"/>
      <c r="E194" s="1084"/>
      <c r="F194" s="1085"/>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1"/>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83"/>
      <c r="B195" s="1084"/>
      <c r="C195" s="1084"/>
      <c r="D195" s="1084"/>
      <c r="E195" s="1084"/>
      <c r="F195" s="1085"/>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1"/>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83"/>
      <c r="B196" s="1084"/>
      <c r="C196" s="1084"/>
      <c r="D196" s="1084"/>
      <c r="E196" s="1084"/>
      <c r="F196" s="1085"/>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1"/>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83"/>
      <c r="B197" s="1084"/>
      <c r="C197" s="1084"/>
      <c r="D197" s="1084"/>
      <c r="E197" s="1084"/>
      <c r="F197" s="1085"/>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1"/>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83"/>
      <c r="B198" s="1084"/>
      <c r="C198" s="1084"/>
      <c r="D198" s="1084"/>
      <c r="E198" s="1084"/>
      <c r="F198" s="1085"/>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1"/>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83"/>
      <c r="B199" s="1084"/>
      <c r="C199" s="1084"/>
      <c r="D199" s="1084"/>
      <c r="E199" s="1084"/>
      <c r="F199" s="1085"/>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83"/>
      <c r="B200" s="1084"/>
      <c r="C200" s="1084"/>
      <c r="D200" s="1084"/>
      <c r="E200" s="1084"/>
      <c r="F200" s="1085"/>
      <c r="G200" s="624" t="s">
        <v>291</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190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4"/>
    </row>
    <row r="201" spans="1:50" ht="24.75" customHeight="1" x14ac:dyDescent="0.15">
      <c r="A201" s="1083"/>
      <c r="B201" s="1084"/>
      <c r="C201" s="1084"/>
      <c r="D201" s="1084"/>
      <c r="E201" s="1084"/>
      <c r="F201" s="1085"/>
      <c r="G201" s="846" t="s">
        <v>17</v>
      </c>
      <c r="H201" s="697"/>
      <c r="I201" s="697"/>
      <c r="J201" s="697"/>
      <c r="K201" s="697"/>
      <c r="L201" s="696" t="s">
        <v>18</v>
      </c>
      <c r="M201" s="697"/>
      <c r="N201" s="697"/>
      <c r="O201" s="697"/>
      <c r="P201" s="697"/>
      <c r="Q201" s="697"/>
      <c r="R201" s="697"/>
      <c r="S201" s="697"/>
      <c r="T201" s="697"/>
      <c r="U201" s="697"/>
      <c r="V201" s="697"/>
      <c r="W201" s="697"/>
      <c r="X201" s="698"/>
      <c r="Y201" s="682" t="s">
        <v>19</v>
      </c>
      <c r="Z201" s="683"/>
      <c r="AA201" s="683"/>
      <c r="AB201" s="829"/>
      <c r="AC201" s="846" t="s">
        <v>17</v>
      </c>
      <c r="AD201" s="697"/>
      <c r="AE201" s="697"/>
      <c r="AF201" s="697"/>
      <c r="AG201" s="697"/>
      <c r="AH201" s="696" t="s">
        <v>18</v>
      </c>
      <c r="AI201" s="697"/>
      <c r="AJ201" s="697"/>
      <c r="AK201" s="697"/>
      <c r="AL201" s="697"/>
      <c r="AM201" s="697"/>
      <c r="AN201" s="697"/>
      <c r="AO201" s="697"/>
      <c r="AP201" s="697"/>
      <c r="AQ201" s="697"/>
      <c r="AR201" s="697"/>
      <c r="AS201" s="697"/>
      <c r="AT201" s="698"/>
      <c r="AU201" s="682" t="s">
        <v>19</v>
      </c>
      <c r="AV201" s="683"/>
      <c r="AW201" s="683"/>
      <c r="AX201" s="684"/>
    </row>
    <row r="202" spans="1:50" ht="24.75" customHeight="1" x14ac:dyDescent="0.15">
      <c r="A202" s="1083"/>
      <c r="B202" s="1084"/>
      <c r="C202" s="1084"/>
      <c r="D202" s="1084"/>
      <c r="E202" s="1084"/>
      <c r="F202" s="1085"/>
      <c r="G202" s="699"/>
      <c r="H202" s="700"/>
      <c r="I202" s="700"/>
      <c r="J202" s="700"/>
      <c r="K202" s="701"/>
      <c r="L202" s="693"/>
      <c r="M202" s="694"/>
      <c r="N202" s="694"/>
      <c r="O202" s="694"/>
      <c r="P202" s="694"/>
      <c r="Q202" s="694"/>
      <c r="R202" s="694"/>
      <c r="S202" s="694"/>
      <c r="T202" s="694"/>
      <c r="U202" s="694"/>
      <c r="V202" s="694"/>
      <c r="W202" s="694"/>
      <c r="X202" s="695"/>
      <c r="Y202" s="415"/>
      <c r="Z202" s="416"/>
      <c r="AA202" s="416"/>
      <c r="AB202" s="836"/>
      <c r="AC202" s="699"/>
      <c r="AD202" s="700"/>
      <c r="AE202" s="700"/>
      <c r="AF202" s="700"/>
      <c r="AG202" s="701"/>
      <c r="AH202" s="693"/>
      <c r="AI202" s="694"/>
      <c r="AJ202" s="694"/>
      <c r="AK202" s="694"/>
      <c r="AL202" s="694"/>
      <c r="AM202" s="694"/>
      <c r="AN202" s="694"/>
      <c r="AO202" s="694"/>
      <c r="AP202" s="694"/>
      <c r="AQ202" s="694"/>
      <c r="AR202" s="694"/>
      <c r="AS202" s="694"/>
      <c r="AT202" s="695"/>
      <c r="AU202" s="415"/>
      <c r="AV202" s="416"/>
      <c r="AW202" s="416"/>
      <c r="AX202" s="417"/>
    </row>
    <row r="203" spans="1:50" ht="24.75" customHeight="1" x14ac:dyDescent="0.15">
      <c r="A203" s="1083"/>
      <c r="B203" s="1084"/>
      <c r="C203" s="1084"/>
      <c r="D203" s="1084"/>
      <c r="E203" s="1084"/>
      <c r="F203" s="1085"/>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1"/>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83"/>
      <c r="B204" s="1084"/>
      <c r="C204" s="1084"/>
      <c r="D204" s="1084"/>
      <c r="E204" s="1084"/>
      <c r="F204" s="1085"/>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1"/>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83"/>
      <c r="B205" s="1084"/>
      <c r="C205" s="1084"/>
      <c r="D205" s="1084"/>
      <c r="E205" s="1084"/>
      <c r="F205" s="1085"/>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1"/>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83"/>
      <c r="B206" s="1084"/>
      <c r="C206" s="1084"/>
      <c r="D206" s="1084"/>
      <c r="E206" s="1084"/>
      <c r="F206" s="1085"/>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1"/>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83"/>
      <c r="B207" s="1084"/>
      <c r="C207" s="1084"/>
      <c r="D207" s="1084"/>
      <c r="E207" s="1084"/>
      <c r="F207" s="1085"/>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1"/>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83"/>
      <c r="B208" s="1084"/>
      <c r="C208" s="1084"/>
      <c r="D208" s="1084"/>
      <c r="E208" s="1084"/>
      <c r="F208" s="1085"/>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1"/>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83"/>
      <c r="B209" s="1084"/>
      <c r="C209" s="1084"/>
      <c r="D209" s="1084"/>
      <c r="E209" s="1084"/>
      <c r="F209" s="1085"/>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1"/>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83"/>
      <c r="B210" s="1084"/>
      <c r="C210" s="1084"/>
      <c r="D210" s="1084"/>
      <c r="E210" s="1084"/>
      <c r="F210" s="1085"/>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1"/>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83"/>
      <c r="B211" s="1084"/>
      <c r="C211" s="1084"/>
      <c r="D211" s="1084"/>
      <c r="E211" s="1084"/>
      <c r="F211" s="1085"/>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1"/>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86"/>
      <c r="B212" s="1087"/>
      <c r="C212" s="1087"/>
      <c r="D212" s="1087"/>
      <c r="E212" s="1087"/>
      <c r="F212" s="108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624" t="s">
        <v>191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292</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4"/>
    </row>
    <row r="215" spans="1:50" ht="24.75" customHeight="1" x14ac:dyDescent="0.15">
      <c r="A215" s="1083"/>
      <c r="B215" s="1084"/>
      <c r="C215" s="1084"/>
      <c r="D215" s="1084"/>
      <c r="E215" s="1084"/>
      <c r="F215" s="1085"/>
      <c r="G215" s="846" t="s">
        <v>17</v>
      </c>
      <c r="H215" s="697"/>
      <c r="I215" s="697"/>
      <c r="J215" s="697"/>
      <c r="K215" s="697"/>
      <c r="L215" s="696" t="s">
        <v>18</v>
      </c>
      <c r="M215" s="697"/>
      <c r="N215" s="697"/>
      <c r="O215" s="697"/>
      <c r="P215" s="697"/>
      <c r="Q215" s="697"/>
      <c r="R215" s="697"/>
      <c r="S215" s="697"/>
      <c r="T215" s="697"/>
      <c r="U215" s="697"/>
      <c r="V215" s="697"/>
      <c r="W215" s="697"/>
      <c r="X215" s="698"/>
      <c r="Y215" s="682" t="s">
        <v>19</v>
      </c>
      <c r="Z215" s="683"/>
      <c r="AA215" s="683"/>
      <c r="AB215" s="829"/>
      <c r="AC215" s="846" t="s">
        <v>17</v>
      </c>
      <c r="AD215" s="697"/>
      <c r="AE215" s="697"/>
      <c r="AF215" s="697"/>
      <c r="AG215" s="697"/>
      <c r="AH215" s="696" t="s">
        <v>18</v>
      </c>
      <c r="AI215" s="697"/>
      <c r="AJ215" s="697"/>
      <c r="AK215" s="697"/>
      <c r="AL215" s="697"/>
      <c r="AM215" s="697"/>
      <c r="AN215" s="697"/>
      <c r="AO215" s="697"/>
      <c r="AP215" s="697"/>
      <c r="AQ215" s="697"/>
      <c r="AR215" s="697"/>
      <c r="AS215" s="697"/>
      <c r="AT215" s="698"/>
      <c r="AU215" s="682" t="s">
        <v>19</v>
      </c>
      <c r="AV215" s="683"/>
      <c r="AW215" s="683"/>
      <c r="AX215" s="684"/>
    </row>
    <row r="216" spans="1:50" ht="24.75" customHeight="1" x14ac:dyDescent="0.15">
      <c r="A216" s="1083"/>
      <c r="B216" s="1084"/>
      <c r="C216" s="1084"/>
      <c r="D216" s="1084"/>
      <c r="E216" s="1084"/>
      <c r="F216" s="1085"/>
      <c r="G216" s="699"/>
      <c r="H216" s="700"/>
      <c r="I216" s="700"/>
      <c r="J216" s="700"/>
      <c r="K216" s="701"/>
      <c r="L216" s="693"/>
      <c r="M216" s="694"/>
      <c r="N216" s="694"/>
      <c r="O216" s="694"/>
      <c r="P216" s="694"/>
      <c r="Q216" s="694"/>
      <c r="R216" s="694"/>
      <c r="S216" s="694"/>
      <c r="T216" s="694"/>
      <c r="U216" s="694"/>
      <c r="V216" s="694"/>
      <c r="W216" s="694"/>
      <c r="X216" s="695"/>
      <c r="Y216" s="415"/>
      <c r="Z216" s="416"/>
      <c r="AA216" s="416"/>
      <c r="AB216" s="836"/>
      <c r="AC216" s="699"/>
      <c r="AD216" s="700"/>
      <c r="AE216" s="700"/>
      <c r="AF216" s="700"/>
      <c r="AG216" s="701"/>
      <c r="AH216" s="693"/>
      <c r="AI216" s="694"/>
      <c r="AJ216" s="694"/>
      <c r="AK216" s="694"/>
      <c r="AL216" s="694"/>
      <c r="AM216" s="694"/>
      <c r="AN216" s="694"/>
      <c r="AO216" s="694"/>
      <c r="AP216" s="694"/>
      <c r="AQ216" s="694"/>
      <c r="AR216" s="694"/>
      <c r="AS216" s="694"/>
      <c r="AT216" s="695"/>
      <c r="AU216" s="415"/>
      <c r="AV216" s="416"/>
      <c r="AW216" s="416"/>
      <c r="AX216" s="417"/>
    </row>
    <row r="217" spans="1:50" ht="24.75" customHeight="1" x14ac:dyDescent="0.15">
      <c r="A217" s="1083"/>
      <c r="B217" s="1084"/>
      <c r="C217" s="1084"/>
      <c r="D217" s="1084"/>
      <c r="E217" s="1084"/>
      <c r="F217" s="1085"/>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1"/>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83"/>
      <c r="B218" s="1084"/>
      <c r="C218" s="1084"/>
      <c r="D218" s="1084"/>
      <c r="E218" s="1084"/>
      <c r="F218" s="1085"/>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1"/>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83"/>
      <c r="B219" s="1084"/>
      <c r="C219" s="1084"/>
      <c r="D219" s="1084"/>
      <c r="E219" s="1084"/>
      <c r="F219" s="1085"/>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1"/>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83"/>
      <c r="B220" s="1084"/>
      <c r="C220" s="1084"/>
      <c r="D220" s="1084"/>
      <c r="E220" s="1084"/>
      <c r="F220" s="1085"/>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1"/>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83"/>
      <c r="B221" s="1084"/>
      <c r="C221" s="1084"/>
      <c r="D221" s="1084"/>
      <c r="E221" s="1084"/>
      <c r="F221" s="1085"/>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1"/>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83"/>
      <c r="B222" s="1084"/>
      <c r="C222" s="1084"/>
      <c r="D222" s="1084"/>
      <c r="E222" s="1084"/>
      <c r="F222" s="1085"/>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1"/>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83"/>
      <c r="B223" s="1084"/>
      <c r="C223" s="1084"/>
      <c r="D223" s="1084"/>
      <c r="E223" s="1084"/>
      <c r="F223" s="1085"/>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1"/>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83"/>
      <c r="B224" s="1084"/>
      <c r="C224" s="1084"/>
      <c r="D224" s="1084"/>
      <c r="E224" s="1084"/>
      <c r="F224" s="1085"/>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1"/>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83"/>
      <c r="B225" s="1084"/>
      <c r="C225" s="1084"/>
      <c r="D225" s="1084"/>
      <c r="E225" s="1084"/>
      <c r="F225" s="1085"/>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1"/>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83"/>
      <c r="B226" s="1084"/>
      <c r="C226" s="1084"/>
      <c r="D226" s="1084"/>
      <c r="E226" s="1084"/>
      <c r="F226" s="1085"/>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83"/>
      <c r="B227" s="1084"/>
      <c r="C227" s="1084"/>
      <c r="D227" s="1084"/>
      <c r="E227" s="1084"/>
      <c r="F227" s="1085"/>
      <c r="G227" s="624" t="s">
        <v>293</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294</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4"/>
    </row>
    <row r="228" spans="1:50" ht="25.5" customHeight="1" x14ac:dyDescent="0.15">
      <c r="A228" s="1083"/>
      <c r="B228" s="1084"/>
      <c r="C228" s="1084"/>
      <c r="D228" s="1084"/>
      <c r="E228" s="1084"/>
      <c r="F228" s="1085"/>
      <c r="G228" s="846" t="s">
        <v>17</v>
      </c>
      <c r="H228" s="697"/>
      <c r="I228" s="697"/>
      <c r="J228" s="697"/>
      <c r="K228" s="697"/>
      <c r="L228" s="696" t="s">
        <v>18</v>
      </c>
      <c r="M228" s="697"/>
      <c r="N228" s="697"/>
      <c r="O228" s="697"/>
      <c r="P228" s="697"/>
      <c r="Q228" s="697"/>
      <c r="R228" s="697"/>
      <c r="S228" s="697"/>
      <c r="T228" s="697"/>
      <c r="U228" s="697"/>
      <c r="V228" s="697"/>
      <c r="W228" s="697"/>
      <c r="X228" s="698"/>
      <c r="Y228" s="682" t="s">
        <v>19</v>
      </c>
      <c r="Z228" s="683"/>
      <c r="AA228" s="683"/>
      <c r="AB228" s="829"/>
      <c r="AC228" s="846" t="s">
        <v>17</v>
      </c>
      <c r="AD228" s="697"/>
      <c r="AE228" s="697"/>
      <c r="AF228" s="697"/>
      <c r="AG228" s="697"/>
      <c r="AH228" s="696" t="s">
        <v>18</v>
      </c>
      <c r="AI228" s="697"/>
      <c r="AJ228" s="697"/>
      <c r="AK228" s="697"/>
      <c r="AL228" s="697"/>
      <c r="AM228" s="697"/>
      <c r="AN228" s="697"/>
      <c r="AO228" s="697"/>
      <c r="AP228" s="697"/>
      <c r="AQ228" s="697"/>
      <c r="AR228" s="697"/>
      <c r="AS228" s="697"/>
      <c r="AT228" s="698"/>
      <c r="AU228" s="682" t="s">
        <v>19</v>
      </c>
      <c r="AV228" s="683"/>
      <c r="AW228" s="683"/>
      <c r="AX228" s="684"/>
    </row>
    <row r="229" spans="1:50" ht="24.75" customHeight="1" x14ac:dyDescent="0.15">
      <c r="A229" s="1083"/>
      <c r="B229" s="1084"/>
      <c r="C229" s="1084"/>
      <c r="D229" s="1084"/>
      <c r="E229" s="1084"/>
      <c r="F229" s="1085"/>
      <c r="G229" s="699"/>
      <c r="H229" s="700"/>
      <c r="I229" s="700"/>
      <c r="J229" s="700"/>
      <c r="K229" s="701"/>
      <c r="L229" s="693"/>
      <c r="M229" s="694"/>
      <c r="N229" s="694"/>
      <c r="O229" s="694"/>
      <c r="P229" s="694"/>
      <c r="Q229" s="694"/>
      <c r="R229" s="694"/>
      <c r="S229" s="694"/>
      <c r="T229" s="694"/>
      <c r="U229" s="694"/>
      <c r="V229" s="694"/>
      <c r="W229" s="694"/>
      <c r="X229" s="695"/>
      <c r="Y229" s="415"/>
      <c r="Z229" s="416"/>
      <c r="AA229" s="416"/>
      <c r="AB229" s="836"/>
      <c r="AC229" s="699"/>
      <c r="AD229" s="700"/>
      <c r="AE229" s="700"/>
      <c r="AF229" s="700"/>
      <c r="AG229" s="701"/>
      <c r="AH229" s="693"/>
      <c r="AI229" s="694"/>
      <c r="AJ229" s="694"/>
      <c r="AK229" s="694"/>
      <c r="AL229" s="694"/>
      <c r="AM229" s="694"/>
      <c r="AN229" s="694"/>
      <c r="AO229" s="694"/>
      <c r="AP229" s="694"/>
      <c r="AQ229" s="694"/>
      <c r="AR229" s="694"/>
      <c r="AS229" s="694"/>
      <c r="AT229" s="695"/>
      <c r="AU229" s="415"/>
      <c r="AV229" s="416"/>
      <c r="AW229" s="416"/>
      <c r="AX229" s="417"/>
    </row>
    <row r="230" spans="1:50" ht="24.75" customHeight="1" x14ac:dyDescent="0.15">
      <c r="A230" s="1083"/>
      <c r="B230" s="1084"/>
      <c r="C230" s="1084"/>
      <c r="D230" s="1084"/>
      <c r="E230" s="1084"/>
      <c r="F230" s="1085"/>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1"/>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83"/>
      <c r="B231" s="1084"/>
      <c r="C231" s="1084"/>
      <c r="D231" s="1084"/>
      <c r="E231" s="1084"/>
      <c r="F231" s="1085"/>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1"/>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83"/>
      <c r="B232" s="1084"/>
      <c r="C232" s="1084"/>
      <c r="D232" s="1084"/>
      <c r="E232" s="1084"/>
      <c r="F232" s="1085"/>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1"/>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83"/>
      <c r="B233" s="1084"/>
      <c r="C233" s="1084"/>
      <c r="D233" s="1084"/>
      <c r="E233" s="1084"/>
      <c r="F233" s="1085"/>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1"/>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83"/>
      <c r="B234" s="1084"/>
      <c r="C234" s="1084"/>
      <c r="D234" s="1084"/>
      <c r="E234" s="1084"/>
      <c r="F234" s="1085"/>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1"/>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83"/>
      <c r="B235" s="1084"/>
      <c r="C235" s="1084"/>
      <c r="D235" s="1084"/>
      <c r="E235" s="1084"/>
      <c r="F235" s="1085"/>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1"/>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83"/>
      <c r="B236" s="1084"/>
      <c r="C236" s="1084"/>
      <c r="D236" s="1084"/>
      <c r="E236" s="1084"/>
      <c r="F236" s="1085"/>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1"/>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83"/>
      <c r="B237" s="1084"/>
      <c r="C237" s="1084"/>
      <c r="D237" s="1084"/>
      <c r="E237" s="1084"/>
      <c r="F237" s="1085"/>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1"/>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83"/>
      <c r="B238" s="1084"/>
      <c r="C238" s="1084"/>
      <c r="D238" s="1084"/>
      <c r="E238" s="1084"/>
      <c r="F238" s="1085"/>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1"/>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83"/>
      <c r="B239" s="1084"/>
      <c r="C239" s="1084"/>
      <c r="D239" s="1084"/>
      <c r="E239" s="1084"/>
      <c r="F239" s="1085"/>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83"/>
      <c r="B240" s="1084"/>
      <c r="C240" s="1084"/>
      <c r="D240" s="1084"/>
      <c r="E240" s="1084"/>
      <c r="F240" s="1085"/>
      <c r="G240" s="624" t="s">
        <v>295</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296</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4"/>
    </row>
    <row r="241" spans="1:50" ht="24.75" customHeight="1" x14ac:dyDescent="0.15">
      <c r="A241" s="1083"/>
      <c r="B241" s="1084"/>
      <c r="C241" s="1084"/>
      <c r="D241" s="1084"/>
      <c r="E241" s="1084"/>
      <c r="F241" s="1085"/>
      <c r="G241" s="846" t="s">
        <v>17</v>
      </c>
      <c r="H241" s="697"/>
      <c r="I241" s="697"/>
      <c r="J241" s="697"/>
      <c r="K241" s="697"/>
      <c r="L241" s="696" t="s">
        <v>18</v>
      </c>
      <c r="M241" s="697"/>
      <c r="N241" s="697"/>
      <c r="O241" s="697"/>
      <c r="P241" s="697"/>
      <c r="Q241" s="697"/>
      <c r="R241" s="697"/>
      <c r="S241" s="697"/>
      <c r="T241" s="697"/>
      <c r="U241" s="697"/>
      <c r="V241" s="697"/>
      <c r="W241" s="697"/>
      <c r="X241" s="698"/>
      <c r="Y241" s="682" t="s">
        <v>19</v>
      </c>
      <c r="Z241" s="683"/>
      <c r="AA241" s="683"/>
      <c r="AB241" s="829"/>
      <c r="AC241" s="846" t="s">
        <v>17</v>
      </c>
      <c r="AD241" s="697"/>
      <c r="AE241" s="697"/>
      <c r="AF241" s="697"/>
      <c r="AG241" s="697"/>
      <c r="AH241" s="696" t="s">
        <v>18</v>
      </c>
      <c r="AI241" s="697"/>
      <c r="AJ241" s="697"/>
      <c r="AK241" s="697"/>
      <c r="AL241" s="697"/>
      <c r="AM241" s="697"/>
      <c r="AN241" s="697"/>
      <c r="AO241" s="697"/>
      <c r="AP241" s="697"/>
      <c r="AQ241" s="697"/>
      <c r="AR241" s="697"/>
      <c r="AS241" s="697"/>
      <c r="AT241" s="698"/>
      <c r="AU241" s="682" t="s">
        <v>19</v>
      </c>
      <c r="AV241" s="683"/>
      <c r="AW241" s="683"/>
      <c r="AX241" s="684"/>
    </row>
    <row r="242" spans="1:50" ht="24.75" customHeight="1" x14ac:dyDescent="0.15">
      <c r="A242" s="1083"/>
      <c r="B242" s="1084"/>
      <c r="C242" s="1084"/>
      <c r="D242" s="1084"/>
      <c r="E242" s="1084"/>
      <c r="F242" s="1085"/>
      <c r="G242" s="699"/>
      <c r="H242" s="700"/>
      <c r="I242" s="700"/>
      <c r="J242" s="700"/>
      <c r="K242" s="701"/>
      <c r="L242" s="693"/>
      <c r="M242" s="694"/>
      <c r="N242" s="694"/>
      <c r="O242" s="694"/>
      <c r="P242" s="694"/>
      <c r="Q242" s="694"/>
      <c r="R242" s="694"/>
      <c r="S242" s="694"/>
      <c r="T242" s="694"/>
      <c r="U242" s="694"/>
      <c r="V242" s="694"/>
      <c r="W242" s="694"/>
      <c r="X242" s="695"/>
      <c r="Y242" s="415"/>
      <c r="Z242" s="416"/>
      <c r="AA242" s="416"/>
      <c r="AB242" s="836"/>
      <c r="AC242" s="699"/>
      <c r="AD242" s="700"/>
      <c r="AE242" s="700"/>
      <c r="AF242" s="700"/>
      <c r="AG242" s="701"/>
      <c r="AH242" s="693"/>
      <c r="AI242" s="694"/>
      <c r="AJ242" s="694"/>
      <c r="AK242" s="694"/>
      <c r="AL242" s="694"/>
      <c r="AM242" s="694"/>
      <c r="AN242" s="694"/>
      <c r="AO242" s="694"/>
      <c r="AP242" s="694"/>
      <c r="AQ242" s="694"/>
      <c r="AR242" s="694"/>
      <c r="AS242" s="694"/>
      <c r="AT242" s="695"/>
      <c r="AU242" s="415"/>
      <c r="AV242" s="416"/>
      <c r="AW242" s="416"/>
      <c r="AX242" s="417"/>
    </row>
    <row r="243" spans="1:50" ht="24.75" customHeight="1" x14ac:dyDescent="0.15">
      <c r="A243" s="1083"/>
      <c r="B243" s="1084"/>
      <c r="C243" s="1084"/>
      <c r="D243" s="1084"/>
      <c r="E243" s="1084"/>
      <c r="F243" s="1085"/>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1"/>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83"/>
      <c r="B244" s="1084"/>
      <c r="C244" s="1084"/>
      <c r="D244" s="1084"/>
      <c r="E244" s="1084"/>
      <c r="F244" s="1085"/>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1"/>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83"/>
      <c r="B245" s="1084"/>
      <c r="C245" s="1084"/>
      <c r="D245" s="1084"/>
      <c r="E245" s="1084"/>
      <c r="F245" s="1085"/>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1"/>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83"/>
      <c r="B246" s="1084"/>
      <c r="C246" s="1084"/>
      <c r="D246" s="1084"/>
      <c r="E246" s="1084"/>
      <c r="F246" s="1085"/>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1"/>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83"/>
      <c r="B247" s="1084"/>
      <c r="C247" s="1084"/>
      <c r="D247" s="1084"/>
      <c r="E247" s="1084"/>
      <c r="F247" s="1085"/>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1"/>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83"/>
      <c r="B248" s="1084"/>
      <c r="C248" s="1084"/>
      <c r="D248" s="1084"/>
      <c r="E248" s="1084"/>
      <c r="F248" s="1085"/>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1"/>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83"/>
      <c r="B249" s="1084"/>
      <c r="C249" s="1084"/>
      <c r="D249" s="1084"/>
      <c r="E249" s="1084"/>
      <c r="F249" s="1085"/>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1"/>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83"/>
      <c r="B250" s="1084"/>
      <c r="C250" s="1084"/>
      <c r="D250" s="1084"/>
      <c r="E250" s="1084"/>
      <c r="F250" s="1085"/>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1"/>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83"/>
      <c r="B251" s="1084"/>
      <c r="C251" s="1084"/>
      <c r="D251" s="1084"/>
      <c r="E251" s="1084"/>
      <c r="F251" s="1085"/>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1"/>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83"/>
      <c r="B252" s="1084"/>
      <c r="C252" s="1084"/>
      <c r="D252" s="1084"/>
      <c r="E252" s="1084"/>
      <c r="F252" s="1085"/>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83"/>
      <c r="B253" s="1084"/>
      <c r="C253" s="1084"/>
      <c r="D253" s="1084"/>
      <c r="E253" s="1084"/>
      <c r="F253" s="1085"/>
      <c r="G253" s="624" t="s">
        <v>297</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192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4"/>
    </row>
    <row r="254" spans="1:50" ht="24.75" customHeight="1" x14ac:dyDescent="0.15">
      <c r="A254" s="1083"/>
      <c r="B254" s="1084"/>
      <c r="C254" s="1084"/>
      <c r="D254" s="1084"/>
      <c r="E254" s="1084"/>
      <c r="F254" s="1085"/>
      <c r="G254" s="846" t="s">
        <v>17</v>
      </c>
      <c r="H254" s="697"/>
      <c r="I254" s="697"/>
      <c r="J254" s="697"/>
      <c r="K254" s="697"/>
      <c r="L254" s="696" t="s">
        <v>18</v>
      </c>
      <c r="M254" s="697"/>
      <c r="N254" s="697"/>
      <c r="O254" s="697"/>
      <c r="P254" s="697"/>
      <c r="Q254" s="697"/>
      <c r="R254" s="697"/>
      <c r="S254" s="697"/>
      <c r="T254" s="697"/>
      <c r="U254" s="697"/>
      <c r="V254" s="697"/>
      <c r="W254" s="697"/>
      <c r="X254" s="698"/>
      <c r="Y254" s="682" t="s">
        <v>19</v>
      </c>
      <c r="Z254" s="683"/>
      <c r="AA254" s="683"/>
      <c r="AB254" s="829"/>
      <c r="AC254" s="846" t="s">
        <v>17</v>
      </c>
      <c r="AD254" s="697"/>
      <c r="AE254" s="697"/>
      <c r="AF254" s="697"/>
      <c r="AG254" s="697"/>
      <c r="AH254" s="696" t="s">
        <v>18</v>
      </c>
      <c r="AI254" s="697"/>
      <c r="AJ254" s="697"/>
      <c r="AK254" s="697"/>
      <c r="AL254" s="697"/>
      <c r="AM254" s="697"/>
      <c r="AN254" s="697"/>
      <c r="AO254" s="697"/>
      <c r="AP254" s="697"/>
      <c r="AQ254" s="697"/>
      <c r="AR254" s="697"/>
      <c r="AS254" s="697"/>
      <c r="AT254" s="698"/>
      <c r="AU254" s="682" t="s">
        <v>19</v>
      </c>
      <c r="AV254" s="683"/>
      <c r="AW254" s="683"/>
      <c r="AX254" s="684"/>
    </row>
    <row r="255" spans="1:50" ht="24.75" customHeight="1" x14ac:dyDescent="0.15">
      <c r="A255" s="1083"/>
      <c r="B255" s="1084"/>
      <c r="C255" s="1084"/>
      <c r="D255" s="1084"/>
      <c r="E255" s="1084"/>
      <c r="F255" s="1085"/>
      <c r="G255" s="699"/>
      <c r="H255" s="700"/>
      <c r="I255" s="700"/>
      <c r="J255" s="700"/>
      <c r="K255" s="701"/>
      <c r="L255" s="693"/>
      <c r="M255" s="694"/>
      <c r="N255" s="694"/>
      <c r="O255" s="694"/>
      <c r="P255" s="694"/>
      <c r="Q255" s="694"/>
      <c r="R255" s="694"/>
      <c r="S255" s="694"/>
      <c r="T255" s="694"/>
      <c r="U255" s="694"/>
      <c r="V255" s="694"/>
      <c r="W255" s="694"/>
      <c r="X255" s="695"/>
      <c r="Y255" s="415"/>
      <c r="Z255" s="416"/>
      <c r="AA255" s="416"/>
      <c r="AB255" s="836"/>
      <c r="AC255" s="699"/>
      <c r="AD255" s="700"/>
      <c r="AE255" s="700"/>
      <c r="AF255" s="700"/>
      <c r="AG255" s="701"/>
      <c r="AH255" s="693"/>
      <c r="AI255" s="694"/>
      <c r="AJ255" s="694"/>
      <c r="AK255" s="694"/>
      <c r="AL255" s="694"/>
      <c r="AM255" s="694"/>
      <c r="AN255" s="694"/>
      <c r="AO255" s="694"/>
      <c r="AP255" s="694"/>
      <c r="AQ255" s="694"/>
      <c r="AR255" s="694"/>
      <c r="AS255" s="694"/>
      <c r="AT255" s="695"/>
      <c r="AU255" s="415"/>
      <c r="AV255" s="416"/>
      <c r="AW255" s="416"/>
      <c r="AX255" s="417"/>
    </row>
    <row r="256" spans="1:50" ht="24.75" customHeight="1" x14ac:dyDescent="0.15">
      <c r="A256" s="1083"/>
      <c r="B256" s="1084"/>
      <c r="C256" s="1084"/>
      <c r="D256" s="1084"/>
      <c r="E256" s="1084"/>
      <c r="F256" s="1085"/>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1"/>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83"/>
      <c r="B257" s="1084"/>
      <c r="C257" s="1084"/>
      <c r="D257" s="1084"/>
      <c r="E257" s="1084"/>
      <c r="F257" s="1085"/>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1"/>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83"/>
      <c r="B258" s="1084"/>
      <c r="C258" s="1084"/>
      <c r="D258" s="1084"/>
      <c r="E258" s="1084"/>
      <c r="F258" s="1085"/>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1"/>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83"/>
      <c r="B259" s="1084"/>
      <c r="C259" s="1084"/>
      <c r="D259" s="1084"/>
      <c r="E259" s="1084"/>
      <c r="F259" s="1085"/>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1"/>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83"/>
      <c r="B260" s="1084"/>
      <c r="C260" s="1084"/>
      <c r="D260" s="1084"/>
      <c r="E260" s="1084"/>
      <c r="F260" s="1085"/>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1"/>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83"/>
      <c r="B261" s="1084"/>
      <c r="C261" s="1084"/>
      <c r="D261" s="1084"/>
      <c r="E261" s="1084"/>
      <c r="F261" s="1085"/>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1"/>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83"/>
      <c r="B262" s="1084"/>
      <c r="C262" s="1084"/>
      <c r="D262" s="1084"/>
      <c r="E262" s="1084"/>
      <c r="F262" s="1085"/>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1"/>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83"/>
      <c r="B263" s="1084"/>
      <c r="C263" s="1084"/>
      <c r="D263" s="1084"/>
      <c r="E263" s="1084"/>
      <c r="F263" s="1085"/>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1"/>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83"/>
      <c r="B264" s="1084"/>
      <c r="C264" s="1084"/>
      <c r="D264" s="1084"/>
      <c r="E264" s="1084"/>
      <c r="F264" s="1085"/>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1"/>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86"/>
      <c r="B265" s="1087"/>
      <c r="C265" s="1087"/>
      <c r="D265" s="1087"/>
      <c r="E265" s="1087"/>
      <c r="F265" s="108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355</v>
      </c>
      <c r="Z3" s="381"/>
      <c r="AA3" s="381"/>
      <c r="AB3" s="381"/>
      <c r="AC3" s="148" t="s">
        <v>340</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94">
        <v>1</v>
      </c>
      <c r="B4" s="1094">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94">
        <v>2</v>
      </c>
      <c r="B5" s="1094">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94">
        <v>3</v>
      </c>
      <c r="B6" s="1094">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94">
        <v>4</v>
      </c>
      <c r="B7" s="1094">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94">
        <v>5</v>
      </c>
      <c r="B8" s="1094">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94">
        <v>6</v>
      </c>
      <c r="B9" s="1094">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94">
        <v>7</v>
      </c>
      <c r="B10" s="1094">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94">
        <v>8</v>
      </c>
      <c r="B11" s="1094">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94">
        <v>9</v>
      </c>
      <c r="B12" s="1094">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94">
        <v>10</v>
      </c>
      <c r="B13" s="1094">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94">
        <v>11</v>
      </c>
      <c r="B14" s="1094">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94">
        <v>12</v>
      </c>
      <c r="B15" s="1094">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94">
        <v>13</v>
      </c>
      <c r="B16" s="1094">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94">
        <v>14</v>
      </c>
      <c r="B17" s="1094">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94">
        <v>15</v>
      </c>
      <c r="B18" s="1094">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94">
        <v>16</v>
      </c>
      <c r="B19" s="1094">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94">
        <v>17</v>
      </c>
      <c r="B20" s="1094">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94">
        <v>18</v>
      </c>
      <c r="B21" s="1094">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94">
        <v>19</v>
      </c>
      <c r="B22" s="1094">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94">
        <v>20</v>
      </c>
      <c r="B23" s="1094">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94">
        <v>21</v>
      </c>
      <c r="B24" s="1094">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94">
        <v>22</v>
      </c>
      <c r="B25" s="1094">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94">
        <v>23</v>
      </c>
      <c r="B26" s="1094">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94">
        <v>24</v>
      </c>
      <c r="B27" s="1094">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94">
        <v>25</v>
      </c>
      <c r="B28" s="1094">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94">
        <v>26</v>
      </c>
      <c r="B29" s="1094">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94">
        <v>27</v>
      </c>
      <c r="B30" s="1094">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94">
        <v>28</v>
      </c>
      <c r="B31" s="1094">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94">
        <v>29</v>
      </c>
      <c r="B32" s="1094">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94">
        <v>30</v>
      </c>
      <c r="B33" s="1094">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355</v>
      </c>
      <c r="Z36" s="381"/>
      <c r="AA36" s="381"/>
      <c r="AB36" s="381"/>
      <c r="AC36" s="148" t="s">
        <v>340</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94">
        <v>1</v>
      </c>
      <c r="B37" s="1094">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94">
        <v>2</v>
      </c>
      <c r="B38" s="1094">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94">
        <v>3</v>
      </c>
      <c r="B39" s="1094">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94">
        <v>4</v>
      </c>
      <c r="B40" s="1094">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94">
        <v>5</v>
      </c>
      <c r="B41" s="1094">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94">
        <v>6</v>
      </c>
      <c r="B42" s="1094">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94">
        <v>7</v>
      </c>
      <c r="B43" s="1094">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94">
        <v>8</v>
      </c>
      <c r="B44" s="1094">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94">
        <v>9</v>
      </c>
      <c r="B45" s="1094">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94">
        <v>10</v>
      </c>
      <c r="B46" s="1094">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94">
        <v>11</v>
      </c>
      <c r="B47" s="1094">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94">
        <v>12</v>
      </c>
      <c r="B48" s="1094">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94">
        <v>13</v>
      </c>
      <c r="B49" s="1094">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94">
        <v>14</v>
      </c>
      <c r="B50" s="1094">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94">
        <v>15</v>
      </c>
      <c r="B51" s="1094">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94">
        <v>16</v>
      </c>
      <c r="B52" s="1094">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94">
        <v>17</v>
      </c>
      <c r="B53" s="1094">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94">
        <v>18</v>
      </c>
      <c r="B54" s="1094">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94">
        <v>19</v>
      </c>
      <c r="B55" s="1094">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94">
        <v>20</v>
      </c>
      <c r="B56" s="1094">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94">
        <v>21</v>
      </c>
      <c r="B57" s="1094">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94">
        <v>22</v>
      </c>
      <c r="B58" s="1094">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94">
        <v>23</v>
      </c>
      <c r="B59" s="1094">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94">
        <v>24</v>
      </c>
      <c r="B60" s="1094">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94">
        <v>25</v>
      </c>
      <c r="B61" s="1094">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94">
        <v>26</v>
      </c>
      <c r="B62" s="1094">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94">
        <v>27</v>
      </c>
      <c r="B63" s="1094">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94">
        <v>28</v>
      </c>
      <c r="B64" s="1094">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94">
        <v>29</v>
      </c>
      <c r="B65" s="1094">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94">
        <v>30</v>
      </c>
      <c r="B66" s="1094">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355</v>
      </c>
      <c r="Z69" s="381"/>
      <c r="AA69" s="381"/>
      <c r="AB69" s="381"/>
      <c r="AC69" s="148" t="s">
        <v>340</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94">
        <v>1</v>
      </c>
      <c r="B70" s="1094">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94">
        <v>2</v>
      </c>
      <c r="B71" s="1094">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94">
        <v>3</v>
      </c>
      <c r="B72" s="1094">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94">
        <v>4</v>
      </c>
      <c r="B73" s="1094">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94">
        <v>5</v>
      </c>
      <c r="B74" s="1094">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94">
        <v>6</v>
      </c>
      <c r="B75" s="1094">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94">
        <v>7</v>
      </c>
      <c r="B76" s="1094">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94">
        <v>8</v>
      </c>
      <c r="B77" s="1094">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94">
        <v>9</v>
      </c>
      <c r="B78" s="1094">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94">
        <v>10</v>
      </c>
      <c r="B79" s="1094">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94">
        <v>11</v>
      </c>
      <c r="B80" s="1094">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94">
        <v>12</v>
      </c>
      <c r="B81" s="1094">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94">
        <v>13</v>
      </c>
      <c r="B82" s="1094">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94">
        <v>14</v>
      </c>
      <c r="B83" s="1094">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94">
        <v>15</v>
      </c>
      <c r="B84" s="1094">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94">
        <v>16</v>
      </c>
      <c r="B85" s="1094">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94">
        <v>17</v>
      </c>
      <c r="B86" s="1094">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94">
        <v>18</v>
      </c>
      <c r="B87" s="1094">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94">
        <v>19</v>
      </c>
      <c r="B88" s="1094">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94">
        <v>20</v>
      </c>
      <c r="B89" s="1094">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94">
        <v>21</v>
      </c>
      <c r="B90" s="1094">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94">
        <v>22</v>
      </c>
      <c r="B91" s="1094">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94">
        <v>23</v>
      </c>
      <c r="B92" s="1094">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94">
        <v>24</v>
      </c>
      <c r="B93" s="1094">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94">
        <v>25</v>
      </c>
      <c r="B94" s="1094">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94">
        <v>26</v>
      </c>
      <c r="B95" s="1094">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94">
        <v>27</v>
      </c>
      <c r="B96" s="1094">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94">
        <v>28</v>
      </c>
      <c r="B97" s="1094">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94">
        <v>29</v>
      </c>
      <c r="B98" s="1094">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94">
        <v>30</v>
      </c>
      <c r="B99" s="1094">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355</v>
      </c>
      <c r="Z102" s="381"/>
      <c r="AA102" s="381"/>
      <c r="AB102" s="381"/>
      <c r="AC102" s="148" t="s">
        <v>340</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94">
        <v>1</v>
      </c>
      <c r="B103" s="1094">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94">
        <v>2</v>
      </c>
      <c r="B104" s="1094">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94">
        <v>3</v>
      </c>
      <c r="B105" s="1094">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94">
        <v>4</v>
      </c>
      <c r="B106" s="1094">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94">
        <v>5</v>
      </c>
      <c r="B107" s="1094">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94">
        <v>6</v>
      </c>
      <c r="B108" s="1094">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94">
        <v>7</v>
      </c>
      <c r="B109" s="1094">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94">
        <v>8</v>
      </c>
      <c r="B110" s="1094">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94">
        <v>9</v>
      </c>
      <c r="B111" s="1094">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94">
        <v>10</v>
      </c>
      <c r="B112" s="1094">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94">
        <v>11</v>
      </c>
      <c r="B113" s="1094">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94">
        <v>12</v>
      </c>
      <c r="B114" s="1094">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94">
        <v>13</v>
      </c>
      <c r="B115" s="1094">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94">
        <v>14</v>
      </c>
      <c r="B116" s="1094">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94">
        <v>15</v>
      </c>
      <c r="B117" s="1094">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94">
        <v>16</v>
      </c>
      <c r="B118" s="1094">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94">
        <v>17</v>
      </c>
      <c r="B119" s="1094">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94">
        <v>18</v>
      </c>
      <c r="B120" s="1094">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94">
        <v>19</v>
      </c>
      <c r="B121" s="1094">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94">
        <v>20</v>
      </c>
      <c r="B122" s="1094">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94">
        <v>21</v>
      </c>
      <c r="B123" s="1094">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94">
        <v>22</v>
      </c>
      <c r="B124" s="1094">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94">
        <v>23</v>
      </c>
      <c r="B125" s="1094">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94">
        <v>24</v>
      </c>
      <c r="B126" s="1094">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94">
        <v>25</v>
      </c>
      <c r="B127" s="1094">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94">
        <v>26</v>
      </c>
      <c r="B128" s="1094">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94">
        <v>27</v>
      </c>
      <c r="B129" s="1094">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94">
        <v>28</v>
      </c>
      <c r="B130" s="1094">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94">
        <v>29</v>
      </c>
      <c r="B131" s="1094">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94">
        <v>30</v>
      </c>
      <c r="B132" s="1094">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355</v>
      </c>
      <c r="Z135" s="381"/>
      <c r="AA135" s="381"/>
      <c r="AB135" s="381"/>
      <c r="AC135" s="148" t="s">
        <v>340</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94">
        <v>1</v>
      </c>
      <c r="B136" s="1094">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94">
        <v>2</v>
      </c>
      <c r="B137" s="1094">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94">
        <v>3</v>
      </c>
      <c r="B138" s="1094">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94">
        <v>4</v>
      </c>
      <c r="B139" s="1094">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94">
        <v>5</v>
      </c>
      <c r="B140" s="1094">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94">
        <v>6</v>
      </c>
      <c r="B141" s="1094">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94">
        <v>7</v>
      </c>
      <c r="B142" s="1094">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94">
        <v>8</v>
      </c>
      <c r="B143" s="1094">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94">
        <v>9</v>
      </c>
      <c r="B144" s="1094">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94">
        <v>10</v>
      </c>
      <c r="B145" s="1094">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94">
        <v>11</v>
      </c>
      <c r="B146" s="1094">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94">
        <v>12</v>
      </c>
      <c r="B147" s="1094">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94">
        <v>13</v>
      </c>
      <c r="B148" s="1094">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94">
        <v>14</v>
      </c>
      <c r="B149" s="1094">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94">
        <v>15</v>
      </c>
      <c r="B150" s="1094">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94">
        <v>16</v>
      </c>
      <c r="B151" s="1094">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94">
        <v>17</v>
      </c>
      <c r="B152" s="1094">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94">
        <v>18</v>
      </c>
      <c r="B153" s="1094">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94">
        <v>19</v>
      </c>
      <c r="B154" s="1094">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94">
        <v>20</v>
      </c>
      <c r="B155" s="1094">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94">
        <v>21</v>
      </c>
      <c r="B156" s="1094">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94">
        <v>22</v>
      </c>
      <c r="B157" s="1094">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94">
        <v>23</v>
      </c>
      <c r="B158" s="1094">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94">
        <v>24</v>
      </c>
      <c r="B159" s="1094">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94">
        <v>25</v>
      </c>
      <c r="B160" s="1094">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94">
        <v>26</v>
      </c>
      <c r="B161" s="1094">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94">
        <v>27</v>
      </c>
      <c r="B162" s="1094">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94">
        <v>28</v>
      </c>
      <c r="B163" s="1094">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94">
        <v>29</v>
      </c>
      <c r="B164" s="1094">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94">
        <v>30</v>
      </c>
      <c r="B165" s="1094">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355</v>
      </c>
      <c r="Z168" s="381"/>
      <c r="AA168" s="381"/>
      <c r="AB168" s="381"/>
      <c r="AC168" s="148" t="s">
        <v>340</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94">
        <v>1</v>
      </c>
      <c r="B169" s="1094">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94">
        <v>2</v>
      </c>
      <c r="B170" s="1094">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94">
        <v>3</v>
      </c>
      <c r="B171" s="1094">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94">
        <v>4</v>
      </c>
      <c r="B172" s="1094">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94">
        <v>5</v>
      </c>
      <c r="B173" s="1094">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94">
        <v>6</v>
      </c>
      <c r="B174" s="1094">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94">
        <v>7</v>
      </c>
      <c r="B175" s="1094">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94">
        <v>8</v>
      </c>
      <c r="B176" s="1094">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94">
        <v>9</v>
      </c>
      <c r="B177" s="1094">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94">
        <v>10</v>
      </c>
      <c r="B178" s="1094">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94">
        <v>11</v>
      </c>
      <c r="B179" s="1094">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94">
        <v>12</v>
      </c>
      <c r="B180" s="1094">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94">
        <v>13</v>
      </c>
      <c r="B181" s="1094">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94">
        <v>14</v>
      </c>
      <c r="B182" s="1094">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94">
        <v>15</v>
      </c>
      <c r="B183" s="1094">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94">
        <v>16</v>
      </c>
      <c r="B184" s="1094">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94">
        <v>17</v>
      </c>
      <c r="B185" s="1094">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94">
        <v>18</v>
      </c>
      <c r="B186" s="1094">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94">
        <v>19</v>
      </c>
      <c r="B187" s="1094">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94">
        <v>20</v>
      </c>
      <c r="B188" s="1094">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94">
        <v>21</v>
      </c>
      <c r="B189" s="1094">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94">
        <v>22</v>
      </c>
      <c r="B190" s="1094">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94">
        <v>23</v>
      </c>
      <c r="B191" s="1094">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94">
        <v>24</v>
      </c>
      <c r="B192" s="1094">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94">
        <v>25</v>
      </c>
      <c r="B193" s="1094">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94">
        <v>26</v>
      </c>
      <c r="B194" s="1094">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94">
        <v>27</v>
      </c>
      <c r="B195" s="1094">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94">
        <v>28</v>
      </c>
      <c r="B196" s="1094">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94">
        <v>29</v>
      </c>
      <c r="B197" s="1094">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94">
        <v>30</v>
      </c>
      <c r="B198" s="1094">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355</v>
      </c>
      <c r="Z201" s="381"/>
      <c r="AA201" s="381"/>
      <c r="AB201" s="381"/>
      <c r="AC201" s="148" t="s">
        <v>340</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94">
        <v>1</v>
      </c>
      <c r="B202" s="1094">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94">
        <v>2</v>
      </c>
      <c r="B203" s="1094">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94">
        <v>3</v>
      </c>
      <c r="B204" s="1094">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94">
        <v>4</v>
      </c>
      <c r="B205" s="1094">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94">
        <v>5</v>
      </c>
      <c r="B206" s="1094">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94">
        <v>6</v>
      </c>
      <c r="B207" s="1094">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94">
        <v>7</v>
      </c>
      <c r="B208" s="1094">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94">
        <v>8</v>
      </c>
      <c r="B209" s="1094">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94">
        <v>9</v>
      </c>
      <c r="B210" s="1094">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94">
        <v>10</v>
      </c>
      <c r="B211" s="1094">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94">
        <v>11</v>
      </c>
      <c r="B212" s="1094">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94">
        <v>12</v>
      </c>
      <c r="B213" s="1094">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94">
        <v>13</v>
      </c>
      <c r="B214" s="1094">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94">
        <v>14</v>
      </c>
      <c r="B215" s="1094">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94">
        <v>15</v>
      </c>
      <c r="B216" s="1094">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94">
        <v>16</v>
      </c>
      <c r="B217" s="1094">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94">
        <v>17</v>
      </c>
      <c r="B218" s="1094">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94">
        <v>18</v>
      </c>
      <c r="B219" s="1094">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94">
        <v>19</v>
      </c>
      <c r="B220" s="1094">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94">
        <v>20</v>
      </c>
      <c r="B221" s="1094">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94">
        <v>21</v>
      </c>
      <c r="B222" s="1094">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94">
        <v>22</v>
      </c>
      <c r="B223" s="1094">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94">
        <v>23</v>
      </c>
      <c r="B224" s="1094">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94">
        <v>24</v>
      </c>
      <c r="B225" s="1094">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94">
        <v>25</v>
      </c>
      <c r="B226" s="1094">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94">
        <v>26</v>
      </c>
      <c r="B227" s="1094">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94">
        <v>27</v>
      </c>
      <c r="B228" s="1094">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94">
        <v>28</v>
      </c>
      <c r="B229" s="1094">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94">
        <v>29</v>
      </c>
      <c r="B230" s="1094">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94">
        <v>30</v>
      </c>
      <c r="B231" s="1094">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355</v>
      </c>
      <c r="Z234" s="381"/>
      <c r="AA234" s="381"/>
      <c r="AB234" s="381"/>
      <c r="AC234" s="148" t="s">
        <v>340</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94">
        <v>1</v>
      </c>
      <c r="B235" s="1094">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94">
        <v>2</v>
      </c>
      <c r="B236" s="1094">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94">
        <v>3</v>
      </c>
      <c r="B237" s="1094">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94">
        <v>4</v>
      </c>
      <c r="B238" s="1094">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94">
        <v>5</v>
      </c>
      <c r="B239" s="1094">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94">
        <v>6</v>
      </c>
      <c r="B240" s="1094">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94">
        <v>7</v>
      </c>
      <c r="B241" s="1094">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94">
        <v>8</v>
      </c>
      <c r="B242" s="1094">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94">
        <v>9</v>
      </c>
      <c r="B243" s="1094">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94">
        <v>10</v>
      </c>
      <c r="B244" s="1094">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94">
        <v>11</v>
      </c>
      <c r="B245" s="1094">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94">
        <v>12</v>
      </c>
      <c r="B246" s="1094">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94">
        <v>13</v>
      </c>
      <c r="B247" s="1094">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94">
        <v>14</v>
      </c>
      <c r="B248" s="1094">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94">
        <v>15</v>
      </c>
      <c r="B249" s="1094">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94">
        <v>16</v>
      </c>
      <c r="B250" s="1094">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94">
        <v>17</v>
      </c>
      <c r="B251" s="1094">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94">
        <v>18</v>
      </c>
      <c r="B252" s="1094">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94">
        <v>19</v>
      </c>
      <c r="B253" s="1094">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94">
        <v>20</v>
      </c>
      <c r="B254" s="1094">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94">
        <v>21</v>
      </c>
      <c r="B255" s="1094">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94">
        <v>22</v>
      </c>
      <c r="B256" s="1094">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94">
        <v>23</v>
      </c>
      <c r="B257" s="1094">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94">
        <v>24</v>
      </c>
      <c r="B258" s="1094">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94">
        <v>25</v>
      </c>
      <c r="B259" s="1094">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94">
        <v>26</v>
      </c>
      <c r="B260" s="1094">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94">
        <v>27</v>
      </c>
      <c r="B261" s="1094">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94">
        <v>28</v>
      </c>
      <c r="B262" s="1094">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94">
        <v>29</v>
      </c>
      <c r="B263" s="1094">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94">
        <v>30</v>
      </c>
      <c r="B264" s="1094">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355</v>
      </c>
      <c r="Z267" s="381"/>
      <c r="AA267" s="381"/>
      <c r="AB267" s="381"/>
      <c r="AC267" s="148" t="s">
        <v>340</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94">
        <v>1</v>
      </c>
      <c r="B268" s="1094">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94">
        <v>2</v>
      </c>
      <c r="B269" s="1094">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94">
        <v>3</v>
      </c>
      <c r="B270" s="1094">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94">
        <v>4</v>
      </c>
      <c r="B271" s="1094">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94">
        <v>5</v>
      </c>
      <c r="B272" s="1094">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94">
        <v>6</v>
      </c>
      <c r="B273" s="1094">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94">
        <v>7</v>
      </c>
      <c r="B274" s="1094">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94">
        <v>8</v>
      </c>
      <c r="B275" s="1094">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94">
        <v>9</v>
      </c>
      <c r="B276" s="1094">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94">
        <v>10</v>
      </c>
      <c r="B277" s="1094">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94">
        <v>11</v>
      </c>
      <c r="B278" s="1094">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94">
        <v>12</v>
      </c>
      <c r="B279" s="1094">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94">
        <v>13</v>
      </c>
      <c r="B280" s="1094">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94">
        <v>14</v>
      </c>
      <c r="B281" s="1094">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94">
        <v>15</v>
      </c>
      <c r="B282" s="1094">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94">
        <v>16</v>
      </c>
      <c r="B283" s="1094">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94">
        <v>17</v>
      </c>
      <c r="B284" s="1094">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94">
        <v>18</v>
      </c>
      <c r="B285" s="1094">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94">
        <v>19</v>
      </c>
      <c r="B286" s="1094">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94">
        <v>20</v>
      </c>
      <c r="B287" s="1094">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94">
        <v>21</v>
      </c>
      <c r="B288" s="1094">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94">
        <v>22</v>
      </c>
      <c r="B289" s="1094">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94">
        <v>23</v>
      </c>
      <c r="B290" s="1094">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94">
        <v>24</v>
      </c>
      <c r="B291" s="1094">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94">
        <v>25</v>
      </c>
      <c r="B292" s="1094">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94">
        <v>26</v>
      </c>
      <c r="B293" s="1094">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94">
        <v>27</v>
      </c>
      <c r="B294" s="1094">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94">
        <v>28</v>
      </c>
      <c r="B295" s="1094">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94">
        <v>29</v>
      </c>
      <c r="B296" s="1094">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94">
        <v>30</v>
      </c>
      <c r="B297" s="1094">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355</v>
      </c>
      <c r="Z300" s="381"/>
      <c r="AA300" s="381"/>
      <c r="AB300" s="381"/>
      <c r="AC300" s="148" t="s">
        <v>340</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94">
        <v>1</v>
      </c>
      <c r="B301" s="1094">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94">
        <v>2</v>
      </c>
      <c r="B302" s="1094">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94">
        <v>3</v>
      </c>
      <c r="B303" s="1094">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94">
        <v>4</v>
      </c>
      <c r="B304" s="1094">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94">
        <v>5</v>
      </c>
      <c r="B305" s="1094">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94">
        <v>6</v>
      </c>
      <c r="B306" s="1094">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94">
        <v>7</v>
      </c>
      <c r="B307" s="1094">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94">
        <v>8</v>
      </c>
      <c r="B308" s="1094">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94">
        <v>9</v>
      </c>
      <c r="B309" s="1094">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94">
        <v>10</v>
      </c>
      <c r="B310" s="1094">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94">
        <v>11</v>
      </c>
      <c r="B311" s="1094">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94">
        <v>12</v>
      </c>
      <c r="B312" s="1094">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94">
        <v>13</v>
      </c>
      <c r="B313" s="1094">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94">
        <v>14</v>
      </c>
      <c r="B314" s="1094">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94">
        <v>15</v>
      </c>
      <c r="B315" s="1094">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94">
        <v>16</v>
      </c>
      <c r="B316" s="1094">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94">
        <v>17</v>
      </c>
      <c r="B317" s="1094">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94">
        <v>18</v>
      </c>
      <c r="B318" s="1094">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94">
        <v>19</v>
      </c>
      <c r="B319" s="1094">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94">
        <v>20</v>
      </c>
      <c r="B320" s="1094">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94">
        <v>21</v>
      </c>
      <c r="B321" s="1094">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94">
        <v>22</v>
      </c>
      <c r="B322" s="1094">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94">
        <v>23</v>
      </c>
      <c r="B323" s="1094">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94">
        <v>24</v>
      </c>
      <c r="B324" s="1094">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94">
        <v>25</v>
      </c>
      <c r="B325" s="1094">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94">
        <v>26</v>
      </c>
      <c r="B326" s="1094">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94">
        <v>27</v>
      </c>
      <c r="B327" s="1094">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94">
        <v>28</v>
      </c>
      <c r="B328" s="1094">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94">
        <v>29</v>
      </c>
      <c r="B329" s="1094">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94">
        <v>30</v>
      </c>
      <c r="B330" s="1094">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355</v>
      </c>
      <c r="Z333" s="381"/>
      <c r="AA333" s="381"/>
      <c r="AB333" s="381"/>
      <c r="AC333" s="148" t="s">
        <v>340</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94">
        <v>1</v>
      </c>
      <c r="B334" s="1094">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94">
        <v>2</v>
      </c>
      <c r="B335" s="1094">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94">
        <v>3</v>
      </c>
      <c r="B336" s="1094">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94">
        <v>4</v>
      </c>
      <c r="B337" s="1094">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94">
        <v>5</v>
      </c>
      <c r="B338" s="1094">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94">
        <v>6</v>
      </c>
      <c r="B339" s="1094">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94">
        <v>7</v>
      </c>
      <c r="B340" s="1094">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94">
        <v>8</v>
      </c>
      <c r="B341" s="1094">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94">
        <v>9</v>
      </c>
      <c r="B342" s="1094">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94">
        <v>10</v>
      </c>
      <c r="B343" s="1094">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94">
        <v>11</v>
      </c>
      <c r="B344" s="1094">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94">
        <v>12</v>
      </c>
      <c r="B345" s="1094">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94">
        <v>13</v>
      </c>
      <c r="B346" s="1094">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94">
        <v>14</v>
      </c>
      <c r="B347" s="1094">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94">
        <v>15</v>
      </c>
      <c r="B348" s="1094">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94">
        <v>16</v>
      </c>
      <c r="B349" s="1094">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94">
        <v>17</v>
      </c>
      <c r="B350" s="1094">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94">
        <v>18</v>
      </c>
      <c r="B351" s="1094">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94">
        <v>19</v>
      </c>
      <c r="B352" s="1094">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94">
        <v>20</v>
      </c>
      <c r="B353" s="1094">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94">
        <v>21</v>
      </c>
      <c r="B354" s="1094">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94">
        <v>22</v>
      </c>
      <c r="B355" s="1094">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94">
        <v>23</v>
      </c>
      <c r="B356" s="1094">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94">
        <v>24</v>
      </c>
      <c r="B357" s="1094">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94">
        <v>25</v>
      </c>
      <c r="B358" s="1094">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94">
        <v>26</v>
      </c>
      <c r="B359" s="1094">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94">
        <v>27</v>
      </c>
      <c r="B360" s="1094">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94">
        <v>28</v>
      </c>
      <c r="B361" s="1094">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94">
        <v>29</v>
      </c>
      <c r="B362" s="1094">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94">
        <v>30</v>
      </c>
      <c r="B363" s="1094">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355</v>
      </c>
      <c r="Z366" s="381"/>
      <c r="AA366" s="381"/>
      <c r="AB366" s="381"/>
      <c r="AC366" s="148" t="s">
        <v>340</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94">
        <v>1</v>
      </c>
      <c r="B367" s="1094">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94">
        <v>2</v>
      </c>
      <c r="B368" s="1094">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94">
        <v>3</v>
      </c>
      <c r="B369" s="1094">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94">
        <v>4</v>
      </c>
      <c r="B370" s="1094">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94">
        <v>5</v>
      </c>
      <c r="B371" s="1094">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94">
        <v>6</v>
      </c>
      <c r="B372" s="1094">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94">
        <v>7</v>
      </c>
      <c r="B373" s="1094">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94">
        <v>8</v>
      </c>
      <c r="B374" s="1094">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94">
        <v>9</v>
      </c>
      <c r="B375" s="1094">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94">
        <v>10</v>
      </c>
      <c r="B376" s="1094">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94">
        <v>11</v>
      </c>
      <c r="B377" s="1094">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94">
        <v>12</v>
      </c>
      <c r="B378" s="1094">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94">
        <v>13</v>
      </c>
      <c r="B379" s="1094">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94">
        <v>14</v>
      </c>
      <c r="B380" s="1094">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94">
        <v>15</v>
      </c>
      <c r="B381" s="1094">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94">
        <v>16</v>
      </c>
      <c r="B382" s="1094">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94">
        <v>17</v>
      </c>
      <c r="B383" s="1094">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94">
        <v>18</v>
      </c>
      <c r="B384" s="1094">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94">
        <v>19</v>
      </c>
      <c r="B385" s="1094">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94">
        <v>20</v>
      </c>
      <c r="B386" s="1094">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94">
        <v>21</v>
      </c>
      <c r="B387" s="1094">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94">
        <v>22</v>
      </c>
      <c r="B388" s="1094">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94">
        <v>23</v>
      </c>
      <c r="B389" s="1094">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94">
        <v>24</v>
      </c>
      <c r="B390" s="1094">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94">
        <v>25</v>
      </c>
      <c r="B391" s="1094">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94">
        <v>26</v>
      </c>
      <c r="B392" s="1094">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94">
        <v>27</v>
      </c>
      <c r="B393" s="1094">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94">
        <v>28</v>
      </c>
      <c r="B394" s="1094">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94">
        <v>29</v>
      </c>
      <c r="B395" s="1094">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94">
        <v>30</v>
      </c>
      <c r="B396" s="1094">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355</v>
      </c>
      <c r="Z399" s="381"/>
      <c r="AA399" s="381"/>
      <c r="AB399" s="381"/>
      <c r="AC399" s="148" t="s">
        <v>340</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94">
        <v>1</v>
      </c>
      <c r="B400" s="1094">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94">
        <v>2</v>
      </c>
      <c r="B401" s="1094">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94">
        <v>3</v>
      </c>
      <c r="B402" s="1094">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94">
        <v>4</v>
      </c>
      <c r="B403" s="1094">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94">
        <v>5</v>
      </c>
      <c r="B404" s="1094">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94">
        <v>6</v>
      </c>
      <c r="B405" s="1094">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94">
        <v>7</v>
      </c>
      <c r="B406" s="1094">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94">
        <v>8</v>
      </c>
      <c r="B407" s="1094">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94">
        <v>9</v>
      </c>
      <c r="B408" s="1094">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94">
        <v>10</v>
      </c>
      <c r="B409" s="1094">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94">
        <v>11</v>
      </c>
      <c r="B410" s="1094">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94">
        <v>12</v>
      </c>
      <c r="B411" s="1094">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94">
        <v>13</v>
      </c>
      <c r="B412" s="1094">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94">
        <v>14</v>
      </c>
      <c r="B413" s="1094">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94">
        <v>15</v>
      </c>
      <c r="B414" s="1094">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94">
        <v>16</v>
      </c>
      <c r="B415" s="1094">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94">
        <v>17</v>
      </c>
      <c r="B416" s="1094">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94">
        <v>18</v>
      </c>
      <c r="B417" s="1094">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94">
        <v>19</v>
      </c>
      <c r="B418" s="1094">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94">
        <v>20</v>
      </c>
      <c r="B419" s="1094">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94">
        <v>21</v>
      </c>
      <c r="B420" s="1094">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94">
        <v>22</v>
      </c>
      <c r="B421" s="1094">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94">
        <v>23</v>
      </c>
      <c r="B422" s="1094">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94">
        <v>24</v>
      </c>
      <c r="B423" s="1094">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94">
        <v>25</v>
      </c>
      <c r="B424" s="1094">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94">
        <v>26</v>
      </c>
      <c r="B425" s="1094">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94">
        <v>27</v>
      </c>
      <c r="B426" s="1094">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94">
        <v>28</v>
      </c>
      <c r="B427" s="1094">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94">
        <v>29</v>
      </c>
      <c r="B428" s="1094">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94">
        <v>30</v>
      </c>
      <c r="B429" s="1094">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355</v>
      </c>
      <c r="Z432" s="381"/>
      <c r="AA432" s="381"/>
      <c r="AB432" s="381"/>
      <c r="AC432" s="148" t="s">
        <v>340</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94">
        <v>1</v>
      </c>
      <c r="B433" s="1094">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94">
        <v>2</v>
      </c>
      <c r="B434" s="1094">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94">
        <v>3</v>
      </c>
      <c r="B435" s="1094">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94">
        <v>4</v>
      </c>
      <c r="B436" s="1094">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94">
        <v>5</v>
      </c>
      <c r="B437" s="1094">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94">
        <v>6</v>
      </c>
      <c r="B438" s="1094">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94">
        <v>7</v>
      </c>
      <c r="B439" s="1094">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94">
        <v>8</v>
      </c>
      <c r="B440" s="1094">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94">
        <v>9</v>
      </c>
      <c r="B441" s="1094">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94">
        <v>10</v>
      </c>
      <c r="B442" s="1094">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94">
        <v>11</v>
      </c>
      <c r="B443" s="1094">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94">
        <v>12</v>
      </c>
      <c r="B444" s="1094">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94">
        <v>13</v>
      </c>
      <c r="B445" s="1094">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94">
        <v>14</v>
      </c>
      <c r="B446" s="1094">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94">
        <v>15</v>
      </c>
      <c r="B447" s="1094">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94">
        <v>16</v>
      </c>
      <c r="B448" s="1094">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94">
        <v>17</v>
      </c>
      <c r="B449" s="1094">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94">
        <v>18</v>
      </c>
      <c r="B450" s="1094">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94">
        <v>19</v>
      </c>
      <c r="B451" s="1094">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94">
        <v>20</v>
      </c>
      <c r="B452" s="1094">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94">
        <v>21</v>
      </c>
      <c r="B453" s="1094">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94">
        <v>22</v>
      </c>
      <c r="B454" s="1094">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94">
        <v>23</v>
      </c>
      <c r="B455" s="1094">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94">
        <v>24</v>
      </c>
      <c r="B456" s="1094">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94">
        <v>25</v>
      </c>
      <c r="B457" s="1094">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94">
        <v>26</v>
      </c>
      <c r="B458" s="1094">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94">
        <v>27</v>
      </c>
      <c r="B459" s="1094">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94">
        <v>28</v>
      </c>
      <c r="B460" s="1094">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94">
        <v>29</v>
      </c>
      <c r="B461" s="1094">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94">
        <v>30</v>
      </c>
      <c r="B462" s="1094">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355</v>
      </c>
      <c r="Z465" s="381"/>
      <c r="AA465" s="381"/>
      <c r="AB465" s="381"/>
      <c r="AC465" s="148" t="s">
        <v>340</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94">
        <v>1</v>
      </c>
      <c r="B466" s="1094">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94">
        <v>2</v>
      </c>
      <c r="B467" s="1094">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94">
        <v>3</v>
      </c>
      <c r="B468" s="1094">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94">
        <v>4</v>
      </c>
      <c r="B469" s="1094">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94">
        <v>5</v>
      </c>
      <c r="B470" s="1094">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94">
        <v>6</v>
      </c>
      <c r="B471" s="1094">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94">
        <v>7</v>
      </c>
      <c r="B472" s="1094">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94">
        <v>8</v>
      </c>
      <c r="B473" s="1094">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94">
        <v>9</v>
      </c>
      <c r="B474" s="1094">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94">
        <v>10</v>
      </c>
      <c r="B475" s="1094">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94">
        <v>11</v>
      </c>
      <c r="B476" s="1094">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94">
        <v>12</v>
      </c>
      <c r="B477" s="1094">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94">
        <v>13</v>
      </c>
      <c r="B478" s="1094">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94">
        <v>14</v>
      </c>
      <c r="B479" s="1094">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94">
        <v>15</v>
      </c>
      <c r="B480" s="1094">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94">
        <v>16</v>
      </c>
      <c r="B481" s="1094">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94">
        <v>17</v>
      </c>
      <c r="B482" s="1094">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94">
        <v>18</v>
      </c>
      <c r="B483" s="1094">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94">
        <v>19</v>
      </c>
      <c r="B484" s="1094">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94">
        <v>20</v>
      </c>
      <c r="B485" s="1094">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94">
        <v>21</v>
      </c>
      <c r="B486" s="1094">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94">
        <v>22</v>
      </c>
      <c r="B487" s="1094">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94">
        <v>23</v>
      </c>
      <c r="B488" s="1094">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94">
        <v>24</v>
      </c>
      <c r="B489" s="1094">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94">
        <v>25</v>
      </c>
      <c r="B490" s="1094">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94">
        <v>26</v>
      </c>
      <c r="B491" s="1094">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94">
        <v>27</v>
      </c>
      <c r="B492" s="1094">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94">
        <v>28</v>
      </c>
      <c r="B493" s="1094">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94">
        <v>29</v>
      </c>
      <c r="B494" s="1094">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94">
        <v>30</v>
      </c>
      <c r="B495" s="1094">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355</v>
      </c>
      <c r="Z498" s="381"/>
      <c r="AA498" s="381"/>
      <c r="AB498" s="381"/>
      <c r="AC498" s="148" t="s">
        <v>340</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94">
        <v>1</v>
      </c>
      <c r="B499" s="1094">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94">
        <v>2</v>
      </c>
      <c r="B500" s="1094">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94">
        <v>3</v>
      </c>
      <c r="B501" s="1094">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94">
        <v>4</v>
      </c>
      <c r="B502" s="1094">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94">
        <v>5</v>
      </c>
      <c r="B503" s="1094">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94">
        <v>6</v>
      </c>
      <c r="B504" s="1094">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94">
        <v>7</v>
      </c>
      <c r="B505" s="1094">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94">
        <v>8</v>
      </c>
      <c r="B506" s="1094">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94">
        <v>9</v>
      </c>
      <c r="B507" s="1094">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94">
        <v>10</v>
      </c>
      <c r="B508" s="1094">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94">
        <v>11</v>
      </c>
      <c r="B509" s="1094">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94">
        <v>12</v>
      </c>
      <c r="B510" s="1094">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94">
        <v>13</v>
      </c>
      <c r="B511" s="1094">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94">
        <v>14</v>
      </c>
      <c r="B512" s="1094">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94">
        <v>15</v>
      </c>
      <c r="B513" s="1094">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94">
        <v>16</v>
      </c>
      <c r="B514" s="1094">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94">
        <v>17</v>
      </c>
      <c r="B515" s="1094">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94">
        <v>18</v>
      </c>
      <c r="B516" s="1094">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94">
        <v>19</v>
      </c>
      <c r="B517" s="1094">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94">
        <v>20</v>
      </c>
      <c r="B518" s="1094">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94">
        <v>21</v>
      </c>
      <c r="B519" s="1094">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94">
        <v>22</v>
      </c>
      <c r="B520" s="1094">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94">
        <v>23</v>
      </c>
      <c r="B521" s="1094">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94">
        <v>24</v>
      </c>
      <c r="B522" s="1094">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94">
        <v>25</v>
      </c>
      <c r="B523" s="1094">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94">
        <v>26</v>
      </c>
      <c r="B524" s="1094">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94">
        <v>27</v>
      </c>
      <c r="B525" s="1094">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94">
        <v>28</v>
      </c>
      <c r="B526" s="1094">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94">
        <v>29</v>
      </c>
      <c r="B527" s="1094">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94">
        <v>30</v>
      </c>
      <c r="B528" s="1094">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355</v>
      </c>
      <c r="Z531" s="381"/>
      <c r="AA531" s="381"/>
      <c r="AB531" s="381"/>
      <c r="AC531" s="148" t="s">
        <v>340</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94">
        <v>1</v>
      </c>
      <c r="B532" s="1094">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94">
        <v>2</v>
      </c>
      <c r="B533" s="1094">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94">
        <v>3</v>
      </c>
      <c r="B534" s="1094">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94">
        <v>4</v>
      </c>
      <c r="B535" s="1094">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94">
        <v>5</v>
      </c>
      <c r="B536" s="1094">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94">
        <v>6</v>
      </c>
      <c r="B537" s="1094">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94">
        <v>7</v>
      </c>
      <c r="B538" s="1094">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94">
        <v>8</v>
      </c>
      <c r="B539" s="1094">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94">
        <v>9</v>
      </c>
      <c r="B540" s="1094">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94">
        <v>10</v>
      </c>
      <c r="B541" s="1094">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94">
        <v>11</v>
      </c>
      <c r="B542" s="1094">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94">
        <v>12</v>
      </c>
      <c r="B543" s="1094">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94">
        <v>13</v>
      </c>
      <c r="B544" s="1094">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94">
        <v>14</v>
      </c>
      <c r="B545" s="1094">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94">
        <v>15</v>
      </c>
      <c r="B546" s="1094">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94">
        <v>16</v>
      </c>
      <c r="B547" s="1094">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94">
        <v>17</v>
      </c>
      <c r="B548" s="1094">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94">
        <v>18</v>
      </c>
      <c r="B549" s="1094">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94">
        <v>19</v>
      </c>
      <c r="B550" s="1094">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94">
        <v>20</v>
      </c>
      <c r="B551" s="1094">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94">
        <v>21</v>
      </c>
      <c r="B552" s="1094">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94">
        <v>22</v>
      </c>
      <c r="B553" s="1094">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94">
        <v>23</v>
      </c>
      <c r="B554" s="1094">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94">
        <v>24</v>
      </c>
      <c r="B555" s="1094">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94">
        <v>25</v>
      </c>
      <c r="B556" s="1094">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94">
        <v>26</v>
      </c>
      <c r="B557" s="1094">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94">
        <v>27</v>
      </c>
      <c r="B558" s="1094">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94">
        <v>28</v>
      </c>
      <c r="B559" s="1094">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94">
        <v>29</v>
      </c>
      <c r="B560" s="1094">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94">
        <v>30</v>
      </c>
      <c r="B561" s="1094">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355</v>
      </c>
      <c r="Z564" s="381"/>
      <c r="AA564" s="381"/>
      <c r="AB564" s="381"/>
      <c r="AC564" s="148" t="s">
        <v>340</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94">
        <v>1</v>
      </c>
      <c r="B565" s="1094">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94">
        <v>2</v>
      </c>
      <c r="B566" s="1094">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94">
        <v>3</v>
      </c>
      <c r="B567" s="1094">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94">
        <v>4</v>
      </c>
      <c r="B568" s="1094">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94">
        <v>5</v>
      </c>
      <c r="B569" s="1094">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94">
        <v>6</v>
      </c>
      <c r="B570" s="1094">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94">
        <v>7</v>
      </c>
      <c r="B571" s="1094">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94">
        <v>8</v>
      </c>
      <c r="B572" s="1094">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94">
        <v>9</v>
      </c>
      <c r="B573" s="1094">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94">
        <v>10</v>
      </c>
      <c r="B574" s="1094">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94">
        <v>11</v>
      </c>
      <c r="B575" s="1094">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94">
        <v>12</v>
      </c>
      <c r="B576" s="1094">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94">
        <v>13</v>
      </c>
      <c r="B577" s="1094">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94">
        <v>14</v>
      </c>
      <c r="B578" s="1094">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94">
        <v>15</v>
      </c>
      <c r="B579" s="1094">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94">
        <v>16</v>
      </c>
      <c r="B580" s="1094">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94">
        <v>17</v>
      </c>
      <c r="B581" s="1094">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94">
        <v>18</v>
      </c>
      <c r="B582" s="1094">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94">
        <v>19</v>
      </c>
      <c r="B583" s="1094">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94">
        <v>20</v>
      </c>
      <c r="B584" s="1094">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94">
        <v>21</v>
      </c>
      <c r="B585" s="1094">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94">
        <v>22</v>
      </c>
      <c r="B586" s="1094">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94">
        <v>23</v>
      </c>
      <c r="B587" s="1094">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94">
        <v>24</v>
      </c>
      <c r="B588" s="1094">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94">
        <v>25</v>
      </c>
      <c r="B589" s="1094">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94">
        <v>26</v>
      </c>
      <c r="B590" s="1094">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94">
        <v>27</v>
      </c>
      <c r="B591" s="1094">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94">
        <v>28</v>
      </c>
      <c r="B592" s="1094">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94">
        <v>29</v>
      </c>
      <c r="B593" s="1094">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94">
        <v>30</v>
      </c>
      <c r="B594" s="1094">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355</v>
      </c>
      <c r="Z597" s="381"/>
      <c r="AA597" s="381"/>
      <c r="AB597" s="381"/>
      <c r="AC597" s="148" t="s">
        <v>340</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94">
        <v>1</v>
      </c>
      <c r="B598" s="1094">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94">
        <v>2</v>
      </c>
      <c r="B599" s="1094">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94">
        <v>3</v>
      </c>
      <c r="B600" s="1094">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94">
        <v>4</v>
      </c>
      <c r="B601" s="1094">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94">
        <v>5</v>
      </c>
      <c r="B602" s="1094">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94">
        <v>6</v>
      </c>
      <c r="B603" s="1094">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94">
        <v>7</v>
      </c>
      <c r="B604" s="1094">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94">
        <v>8</v>
      </c>
      <c r="B605" s="1094">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94">
        <v>9</v>
      </c>
      <c r="B606" s="1094">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94">
        <v>10</v>
      </c>
      <c r="B607" s="1094">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94">
        <v>11</v>
      </c>
      <c r="B608" s="1094">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94">
        <v>12</v>
      </c>
      <c r="B609" s="1094">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94">
        <v>13</v>
      </c>
      <c r="B610" s="1094">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94">
        <v>14</v>
      </c>
      <c r="B611" s="1094">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94">
        <v>15</v>
      </c>
      <c r="B612" s="1094">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94">
        <v>16</v>
      </c>
      <c r="B613" s="1094">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94">
        <v>17</v>
      </c>
      <c r="B614" s="1094">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94">
        <v>18</v>
      </c>
      <c r="B615" s="1094">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94">
        <v>19</v>
      </c>
      <c r="B616" s="1094">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94">
        <v>20</v>
      </c>
      <c r="B617" s="1094">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94">
        <v>21</v>
      </c>
      <c r="B618" s="1094">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94">
        <v>22</v>
      </c>
      <c r="B619" s="1094">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94">
        <v>23</v>
      </c>
      <c r="B620" s="1094">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94">
        <v>24</v>
      </c>
      <c r="B621" s="1094">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94">
        <v>25</v>
      </c>
      <c r="B622" s="1094">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94">
        <v>26</v>
      </c>
      <c r="B623" s="1094">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94">
        <v>27</v>
      </c>
      <c r="B624" s="1094">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94">
        <v>28</v>
      </c>
      <c r="B625" s="1094">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94">
        <v>29</v>
      </c>
      <c r="B626" s="1094">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94">
        <v>30</v>
      </c>
      <c r="B627" s="1094">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355</v>
      </c>
      <c r="Z630" s="381"/>
      <c r="AA630" s="381"/>
      <c r="AB630" s="381"/>
      <c r="AC630" s="148" t="s">
        <v>340</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94">
        <v>1</v>
      </c>
      <c r="B631" s="1094">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94">
        <v>2</v>
      </c>
      <c r="B632" s="1094">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94">
        <v>3</v>
      </c>
      <c r="B633" s="1094">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94">
        <v>4</v>
      </c>
      <c r="B634" s="1094">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94">
        <v>5</v>
      </c>
      <c r="B635" s="1094">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94">
        <v>6</v>
      </c>
      <c r="B636" s="1094">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94">
        <v>7</v>
      </c>
      <c r="B637" s="1094">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94">
        <v>8</v>
      </c>
      <c r="B638" s="1094">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94">
        <v>9</v>
      </c>
      <c r="B639" s="1094">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94">
        <v>10</v>
      </c>
      <c r="B640" s="1094">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94">
        <v>11</v>
      </c>
      <c r="B641" s="1094">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94">
        <v>12</v>
      </c>
      <c r="B642" s="1094">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94">
        <v>13</v>
      </c>
      <c r="B643" s="1094">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94">
        <v>14</v>
      </c>
      <c r="B644" s="1094">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94">
        <v>15</v>
      </c>
      <c r="B645" s="1094">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94">
        <v>16</v>
      </c>
      <c r="B646" s="1094">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94">
        <v>17</v>
      </c>
      <c r="B647" s="1094">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94">
        <v>18</v>
      </c>
      <c r="B648" s="1094">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94">
        <v>19</v>
      </c>
      <c r="B649" s="1094">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94">
        <v>20</v>
      </c>
      <c r="B650" s="1094">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94">
        <v>21</v>
      </c>
      <c r="B651" s="1094">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94">
        <v>22</v>
      </c>
      <c r="B652" s="1094">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94">
        <v>23</v>
      </c>
      <c r="B653" s="1094">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94">
        <v>24</v>
      </c>
      <c r="B654" s="1094">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94">
        <v>25</v>
      </c>
      <c r="B655" s="1094">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94">
        <v>26</v>
      </c>
      <c r="B656" s="1094">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94">
        <v>27</v>
      </c>
      <c r="B657" s="1094">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94">
        <v>28</v>
      </c>
      <c r="B658" s="1094">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94">
        <v>29</v>
      </c>
      <c r="B659" s="1094">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94">
        <v>30</v>
      </c>
      <c r="B660" s="1094">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355</v>
      </c>
      <c r="Z663" s="381"/>
      <c r="AA663" s="381"/>
      <c r="AB663" s="381"/>
      <c r="AC663" s="148" t="s">
        <v>340</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94">
        <v>1</v>
      </c>
      <c r="B664" s="1094">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94">
        <v>2</v>
      </c>
      <c r="B665" s="1094">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94">
        <v>3</v>
      </c>
      <c r="B666" s="1094">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94">
        <v>4</v>
      </c>
      <c r="B667" s="1094">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94">
        <v>5</v>
      </c>
      <c r="B668" s="1094">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94">
        <v>6</v>
      </c>
      <c r="B669" s="1094">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94">
        <v>7</v>
      </c>
      <c r="B670" s="1094">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94">
        <v>8</v>
      </c>
      <c r="B671" s="1094">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94">
        <v>9</v>
      </c>
      <c r="B672" s="1094">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94">
        <v>10</v>
      </c>
      <c r="B673" s="1094">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94">
        <v>11</v>
      </c>
      <c r="B674" s="1094">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94">
        <v>12</v>
      </c>
      <c r="B675" s="1094">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94">
        <v>13</v>
      </c>
      <c r="B676" s="1094">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94">
        <v>14</v>
      </c>
      <c r="B677" s="1094">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94">
        <v>15</v>
      </c>
      <c r="B678" s="1094">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94">
        <v>16</v>
      </c>
      <c r="B679" s="1094">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94">
        <v>17</v>
      </c>
      <c r="B680" s="1094">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94">
        <v>18</v>
      </c>
      <c r="B681" s="1094">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94">
        <v>19</v>
      </c>
      <c r="B682" s="1094">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94">
        <v>20</v>
      </c>
      <c r="B683" s="1094">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94">
        <v>21</v>
      </c>
      <c r="B684" s="1094">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94">
        <v>22</v>
      </c>
      <c r="B685" s="1094">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94">
        <v>23</v>
      </c>
      <c r="B686" s="1094">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94">
        <v>24</v>
      </c>
      <c r="B687" s="1094">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94">
        <v>25</v>
      </c>
      <c r="B688" s="1094">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94">
        <v>26</v>
      </c>
      <c r="B689" s="1094">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94">
        <v>27</v>
      </c>
      <c r="B690" s="1094">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94">
        <v>28</v>
      </c>
      <c r="B691" s="1094">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94">
        <v>29</v>
      </c>
      <c r="B692" s="1094">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94">
        <v>30</v>
      </c>
      <c r="B693" s="1094">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355</v>
      </c>
      <c r="Z696" s="381"/>
      <c r="AA696" s="381"/>
      <c r="AB696" s="381"/>
      <c r="AC696" s="148" t="s">
        <v>340</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94">
        <v>1</v>
      </c>
      <c r="B697" s="1094">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94">
        <v>2</v>
      </c>
      <c r="B698" s="1094">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94">
        <v>3</v>
      </c>
      <c r="B699" s="1094">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94">
        <v>4</v>
      </c>
      <c r="B700" s="1094">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94">
        <v>5</v>
      </c>
      <c r="B701" s="1094">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94">
        <v>6</v>
      </c>
      <c r="B702" s="1094">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94">
        <v>7</v>
      </c>
      <c r="B703" s="1094">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94">
        <v>8</v>
      </c>
      <c r="B704" s="1094">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94">
        <v>9</v>
      </c>
      <c r="B705" s="1094">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94">
        <v>10</v>
      </c>
      <c r="B706" s="1094">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94">
        <v>11</v>
      </c>
      <c r="B707" s="1094">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94">
        <v>12</v>
      </c>
      <c r="B708" s="1094">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94">
        <v>13</v>
      </c>
      <c r="B709" s="1094">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94">
        <v>14</v>
      </c>
      <c r="B710" s="1094">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94">
        <v>15</v>
      </c>
      <c r="B711" s="1094">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94">
        <v>16</v>
      </c>
      <c r="B712" s="1094">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94">
        <v>17</v>
      </c>
      <c r="B713" s="1094">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94">
        <v>18</v>
      </c>
      <c r="B714" s="1094">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94">
        <v>19</v>
      </c>
      <c r="B715" s="1094">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94">
        <v>20</v>
      </c>
      <c r="B716" s="1094">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94">
        <v>21</v>
      </c>
      <c r="B717" s="1094">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94">
        <v>22</v>
      </c>
      <c r="B718" s="1094">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94">
        <v>23</v>
      </c>
      <c r="B719" s="1094">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94">
        <v>24</v>
      </c>
      <c r="B720" s="1094">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94">
        <v>25</v>
      </c>
      <c r="B721" s="1094">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94">
        <v>26</v>
      </c>
      <c r="B722" s="1094">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94">
        <v>27</v>
      </c>
      <c r="B723" s="1094">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94">
        <v>28</v>
      </c>
      <c r="B724" s="1094">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94">
        <v>29</v>
      </c>
      <c r="B725" s="1094">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94">
        <v>30</v>
      </c>
      <c r="B726" s="1094">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355</v>
      </c>
      <c r="Z729" s="381"/>
      <c r="AA729" s="381"/>
      <c r="AB729" s="381"/>
      <c r="AC729" s="148" t="s">
        <v>340</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94">
        <v>1</v>
      </c>
      <c r="B730" s="1094">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94">
        <v>2</v>
      </c>
      <c r="B731" s="1094">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94">
        <v>3</v>
      </c>
      <c r="B732" s="1094">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94">
        <v>4</v>
      </c>
      <c r="B733" s="1094">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94">
        <v>5</v>
      </c>
      <c r="B734" s="1094">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94">
        <v>6</v>
      </c>
      <c r="B735" s="1094">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94">
        <v>7</v>
      </c>
      <c r="B736" s="1094">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94">
        <v>8</v>
      </c>
      <c r="B737" s="1094">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94">
        <v>9</v>
      </c>
      <c r="B738" s="1094">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94">
        <v>10</v>
      </c>
      <c r="B739" s="1094">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94">
        <v>11</v>
      </c>
      <c r="B740" s="1094">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94">
        <v>12</v>
      </c>
      <c r="B741" s="1094">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94">
        <v>13</v>
      </c>
      <c r="B742" s="1094">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94">
        <v>14</v>
      </c>
      <c r="B743" s="1094">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94">
        <v>15</v>
      </c>
      <c r="B744" s="1094">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94">
        <v>16</v>
      </c>
      <c r="B745" s="1094">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94">
        <v>17</v>
      </c>
      <c r="B746" s="1094">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94">
        <v>18</v>
      </c>
      <c r="B747" s="1094">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94">
        <v>19</v>
      </c>
      <c r="B748" s="1094">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94">
        <v>20</v>
      </c>
      <c r="B749" s="1094">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94">
        <v>21</v>
      </c>
      <c r="B750" s="1094">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94">
        <v>22</v>
      </c>
      <c r="B751" s="1094">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94">
        <v>23</v>
      </c>
      <c r="B752" s="1094">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94">
        <v>24</v>
      </c>
      <c r="B753" s="1094">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94">
        <v>25</v>
      </c>
      <c r="B754" s="1094">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94">
        <v>26</v>
      </c>
      <c r="B755" s="1094">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94">
        <v>27</v>
      </c>
      <c r="B756" s="1094">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94">
        <v>28</v>
      </c>
      <c r="B757" s="1094">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94">
        <v>29</v>
      </c>
      <c r="B758" s="1094">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94">
        <v>30</v>
      </c>
      <c r="B759" s="1094">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355</v>
      </c>
      <c r="Z762" s="381"/>
      <c r="AA762" s="381"/>
      <c r="AB762" s="381"/>
      <c r="AC762" s="148" t="s">
        <v>340</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94">
        <v>1</v>
      </c>
      <c r="B763" s="1094">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94">
        <v>2</v>
      </c>
      <c r="B764" s="1094">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94">
        <v>3</v>
      </c>
      <c r="B765" s="1094">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94">
        <v>4</v>
      </c>
      <c r="B766" s="1094">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94">
        <v>5</v>
      </c>
      <c r="B767" s="1094">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94">
        <v>6</v>
      </c>
      <c r="B768" s="1094">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94">
        <v>7</v>
      </c>
      <c r="B769" s="1094">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94">
        <v>8</v>
      </c>
      <c r="B770" s="1094">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94">
        <v>9</v>
      </c>
      <c r="B771" s="1094">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94">
        <v>10</v>
      </c>
      <c r="B772" s="1094">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94">
        <v>11</v>
      </c>
      <c r="B773" s="1094">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94">
        <v>12</v>
      </c>
      <c r="B774" s="1094">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94">
        <v>13</v>
      </c>
      <c r="B775" s="1094">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94">
        <v>14</v>
      </c>
      <c r="B776" s="1094">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94">
        <v>15</v>
      </c>
      <c r="B777" s="1094">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94">
        <v>16</v>
      </c>
      <c r="B778" s="1094">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94">
        <v>17</v>
      </c>
      <c r="B779" s="1094">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94">
        <v>18</v>
      </c>
      <c r="B780" s="1094">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94">
        <v>19</v>
      </c>
      <c r="B781" s="1094">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94">
        <v>20</v>
      </c>
      <c r="B782" s="1094">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94">
        <v>21</v>
      </c>
      <c r="B783" s="1094">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94">
        <v>22</v>
      </c>
      <c r="B784" s="1094">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94">
        <v>23</v>
      </c>
      <c r="B785" s="1094">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94">
        <v>24</v>
      </c>
      <c r="B786" s="1094">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94">
        <v>25</v>
      </c>
      <c r="B787" s="1094">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94">
        <v>26</v>
      </c>
      <c r="B788" s="1094">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94">
        <v>27</v>
      </c>
      <c r="B789" s="1094">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94">
        <v>28</v>
      </c>
      <c r="B790" s="1094">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94">
        <v>29</v>
      </c>
      <c r="B791" s="1094">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94">
        <v>30</v>
      </c>
      <c r="B792" s="1094">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355</v>
      </c>
      <c r="Z795" s="381"/>
      <c r="AA795" s="381"/>
      <c r="AB795" s="381"/>
      <c r="AC795" s="148" t="s">
        <v>340</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94">
        <v>1</v>
      </c>
      <c r="B796" s="1094">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94">
        <v>2</v>
      </c>
      <c r="B797" s="1094">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94">
        <v>3</v>
      </c>
      <c r="B798" s="1094">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94">
        <v>4</v>
      </c>
      <c r="B799" s="1094">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94">
        <v>5</v>
      </c>
      <c r="B800" s="1094">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94">
        <v>6</v>
      </c>
      <c r="B801" s="1094">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94">
        <v>7</v>
      </c>
      <c r="B802" s="1094">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94">
        <v>8</v>
      </c>
      <c r="B803" s="1094">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94">
        <v>9</v>
      </c>
      <c r="B804" s="1094">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94">
        <v>10</v>
      </c>
      <c r="B805" s="1094">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94">
        <v>11</v>
      </c>
      <c r="B806" s="1094">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94">
        <v>12</v>
      </c>
      <c r="B807" s="1094">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94">
        <v>13</v>
      </c>
      <c r="B808" s="1094">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94">
        <v>14</v>
      </c>
      <c r="B809" s="1094">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94">
        <v>15</v>
      </c>
      <c r="B810" s="1094">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94">
        <v>16</v>
      </c>
      <c r="B811" s="1094">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94">
        <v>17</v>
      </c>
      <c r="B812" s="1094">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94">
        <v>18</v>
      </c>
      <c r="B813" s="1094">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94">
        <v>19</v>
      </c>
      <c r="B814" s="1094">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94">
        <v>20</v>
      </c>
      <c r="B815" s="1094">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94">
        <v>21</v>
      </c>
      <c r="B816" s="1094">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94">
        <v>22</v>
      </c>
      <c r="B817" s="1094">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94">
        <v>23</v>
      </c>
      <c r="B818" s="1094">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94">
        <v>24</v>
      </c>
      <c r="B819" s="1094">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94">
        <v>25</v>
      </c>
      <c r="B820" s="1094">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94">
        <v>26</v>
      </c>
      <c r="B821" s="1094">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94">
        <v>27</v>
      </c>
      <c r="B822" s="1094">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94">
        <v>28</v>
      </c>
      <c r="B823" s="1094">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94">
        <v>29</v>
      </c>
      <c r="B824" s="1094">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94">
        <v>30</v>
      </c>
      <c r="B825" s="1094">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355</v>
      </c>
      <c r="Z828" s="381"/>
      <c r="AA828" s="381"/>
      <c r="AB828" s="381"/>
      <c r="AC828" s="148" t="s">
        <v>340</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94">
        <v>1</v>
      </c>
      <c r="B829" s="1094">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94">
        <v>2</v>
      </c>
      <c r="B830" s="1094">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94">
        <v>3</v>
      </c>
      <c r="B831" s="1094">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94">
        <v>4</v>
      </c>
      <c r="B832" s="1094">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94">
        <v>5</v>
      </c>
      <c r="B833" s="1094">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94">
        <v>6</v>
      </c>
      <c r="B834" s="1094">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94">
        <v>7</v>
      </c>
      <c r="B835" s="1094">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94">
        <v>8</v>
      </c>
      <c r="B836" s="1094">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94">
        <v>9</v>
      </c>
      <c r="B837" s="1094">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94">
        <v>10</v>
      </c>
      <c r="B838" s="1094">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94">
        <v>11</v>
      </c>
      <c r="B839" s="1094">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94">
        <v>12</v>
      </c>
      <c r="B840" s="1094">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94">
        <v>13</v>
      </c>
      <c r="B841" s="1094">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94">
        <v>14</v>
      </c>
      <c r="B842" s="1094">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94">
        <v>15</v>
      </c>
      <c r="B843" s="1094">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94">
        <v>16</v>
      </c>
      <c r="B844" s="1094">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94">
        <v>17</v>
      </c>
      <c r="B845" s="1094">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94">
        <v>18</v>
      </c>
      <c r="B846" s="1094">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94">
        <v>19</v>
      </c>
      <c r="B847" s="1094">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94">
        <v>20</v>
      </c>
      <c r="B848" s="1094">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94">
        <v>21</v>
      </c>
      <c r="B849" s="1094">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94">
        <v>22</v>
      </c>
      <c r="B850" s="1094">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94">
        <v>23</v>
      </c>
      <c r="B851" s="1094">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94">
        <v>24</v>
      </c>
      <c r="B852" s="1094">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94">
        <v>25</v>
      </c>
      <c r="B853" s="1094">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94">
        <v>26</v>
      </c>
      <c r="B854" s="1094">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94">
        <v>27</v>
      </c>
      <c r="B855" s="1094">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94">
        <v>28</v>
      </c>
      <c r="B856" s="1094">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94">
        <v>29</v>
      </c>
      <c r="B857" s="1094">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94">
        <v>30</v>
      </c>
      <c r="B858" s="1094">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355</v>
      </c>
      <c r="Z861" s="381"/>
      <c r="AA861" s="381"/>
      <c r="AB861" s="381"/>
      <c r="AC861" s="148" t="s">
        <v>340</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94">
        <v>1</v>
      </c>
      <c r="B862" s="1094">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94">
        <v>2</v>
      </c>
      <c r="B863" s="1094">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94">
        <v>3</v>
      </c>
      <c r="B864" s="1094">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94">
        <v>4</v>
      </c>
      <c r="B865" s="1094">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94">
        <v>5</v>
      </c>
      <c r="B866" s="1094">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94">
        <v>6</v>
      </c>
      <c r="B867" s="1094">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94">
        <v>7</v>
      </c>
      <c r="B868" s="1094">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94">
        <v>8</v>
      </c>
      <c r="B869" s="1094">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94">
        <v>9</v>
      </c>
      <c r="B870" s="1094">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94">
        <v>10</v>
      </c>
      <c r="B871" s="1094">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94">
        <v>11</v>
      </c>
      <c r="B872" s="1094">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94">
        <v>12</v>
      </c>
      <c r="B873" s="1094">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94">
        <v>13</v>
      </c>
      <c r="B874" s="1094">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94">
        <v>14</v>
      </c>
      <c r="B875" s="1094">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94">
        <v>15</v>
      </c>
      <c r="B876" s="1094">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94">
        <v>16</v>
      </c>
      <c r="B877" s="1094">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94">
        <v>17</v>
      </c>
      <c r="B878" s="1094">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94">
        <v>18</v>
      </c>
      <c r="B879" s="1094">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94">
        <v>19</v>
      </c>
      <c r="B880" s="1094">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94">
        <v>20</v>
      </c>
      <c r="B881" s="1094">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94">
        <v>21</v>
      </c>
      <c r="B882" s="1094">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94">
        <v>22</v>
      </c>
      <c r="B883" s="1094">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94">
        <v>23</v>
      </c>
      <c r="B884" s="1094">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94">
        <v>24</v>
      </c>
      <c r="B885" s="1094">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94">
        <v>25</v>
      </c>
      <c r="B886" s="1094">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94">
        <v>26</v>
      </c>
      <c r="B887" s="1094">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94">
        <v>27</v>
      </c>
      <c r="B888" s="1094">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94">
        <v>28</v>
      </c>
      <c r="B889" s="1094">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94">
        <v>29</v>
      </c>
      <c r="B890" s="1094">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94">
        <v>30</v>
      </c>
      <c r="B891" s="1094">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355</v>
      </c>
      <c r="Z894" s="381"/>
      <c r="AA894" s="381"/>
      <c r="AB894" s="381"/>
      <c r="AC894" s="148" t="s">
        <v>340</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94">
        <v>1</v>
      </c>
      <c r="B895" s="1094">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94">
        <v>2</v>
      </c>
      <c r="B896" s="1094">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94">
        <v>3</v>
      </c>
      <c r="B897" s="1094">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94">
        <v>4</v>
      </c>
      <c r="B898" s="1094">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94">
        <v>5</v>
      </c>
      <c r="B899" s="1094">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94">
        <v>6</v>
      </c>
      <c r="B900" s="1094">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94">
        <v>7</v>
      </c>
      <c r="B901" s="1094">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94">
        <v>8</v>
      </c>
      <c r="B902" s="1094">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94">
        <v>9</v>
      </c>
      <c r="B903" s="1094">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94">
        <v>10</v>
      </c>
      <c r="B904" s="1094">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94">
        <v>11</v>
      </c>
      <c r="B905" s="1094">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94">
        <v>12</v>
      </c>
      <c r="B906" s="1094">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94">
        <v>13</v>
      </c>
      <c r="B907" s="1094">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94">
        <v>14</v>
      </c>
      <c r="B908" s="1094">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94">
        <v>15</v>
      </c>
      <c r="B909" s="1094">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94">
        <v>16</v>
      </c>
      <c r="B910" s="1094">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94">
        <v>17</v>
      </c>
      <c r="B911" s="1094">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94">
        <v>18</v>
      </c>
      <c r="B912" s="1094">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94">
        <v>19</v>
      </c>
      <c r="B913" s="1094">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94">
        <v>20</v>
      </c>
      <c r="B914" s="1094">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94">
        <v>21</v>
      </c>
      <c r="B915" s="1094">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94">
        <v>22</v>
      </c>
      <c r="B916" s="1094">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94">
        <v>23</v>
      </c>
      <c r="B917" s="1094">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94">
        <v>24</v>
      </c>
      <c r="B918" s="1094">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94">
        <v>25</v>
      </c>
      <c r="B919" s="1094">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94">
        <v>26</v>
      </c>
      <c r="B920" s="1094">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94">
        <v>27</v>
      </c>
      <c r="B921" s="1094">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94">
        <v>28</v>
      </c>
      <c r="B922" s="1094">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94">
        <v>29</v>
      </c>
      <c r="B923" s="1094">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94">
        <v>30</v>
      </c>
      <c r="B924" s="1094">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355</v>
      </c>
      <c r="Z927" s="381"/>
      <c r="AA927" s="381"/>
      <c r="AB927" s="381"/>
      <c r="AC927" s="148" t="s">
        <v>340</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94">
        <v>1</v>
      </c>
      <c r="B928" s="1094">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94">
        <v>2</v>
      </c>
      <c r="B929" s="1094">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94">
        <v>3</v>
      </c>
      <c r="B930" s="1094">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94">
        <v>4</v>
      </c>
      <c r="B931" s="1094">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94">
        <v>5</v>
      </c>
      <c r="B932" s="1094">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94">
        <v>6</v>
      </c>
      <c r="B933" s="1094">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94">
        <v>7</v>
      </c>
      <c r="B934" s="1094">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94">
        <v>8</v>
      </c>
      <c r="B935" s="1094">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94">
        <v>9</v>
      </c>
      <c r="B936" s="1094">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94">
        <v>10</v>
      </c>
      <c r="B937" s="1094">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94">
        <v>11</v>
      </c>
      <c r="B938" s="1094">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94">
        <v>12</v>
      </c>
      <c r="B939" s="1094">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94">
        <v>13</v>
      </c>
      <c r="B940" s="1094">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94">
        <v>14</v>
      </c>
      <c r="B941" s="1094">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94">
        <v>15</v>
      </c>
      <c r="B942" s="1094">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94">
        <v>16</v>
      </c>
      <c r="B943" s="1094">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94">
        <v>17</v>
      </c>
      <c r="B944" s="1094">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94">
        <v>18</v>
      </c>
      <c r="B945" s="1094">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94">
        <v>19</v>
      </c>
      <c r="B946" s="1094">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94">
        <v>20</v>
      </c>
      <c r="B947" s="1094">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94">
        <v>21</v>
      </c>
      <c r="B948" s="1094">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94">
        <v>22</v>
      </c>
      <c r="B949" s="1094">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94">
        <v>23</v>
      </c>
      <c r="B950" s="1094">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94">
        <v>24</v>
      </c>
      <c r="B951" s="1094">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94">
        <v>25</v>
      </c>
      <c r="B952" s="1094">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94">
        <v>26</v>
      </c>
      <c r="B953" s="1094">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94">
        <v>27</v>
      </c>
      <c r="B954" s="1094">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94">
        <v>28</v>
      </c>
      <c r="B955" s="1094">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94">
        <v>29</v>
      </c>
      <c r="B956" s="1094">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94">
        <v>30</v>
      </c>
      <c r="B957" s="1094">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355</v>
      </c>
      <c r="Z960" s="381"/>
      <c r="AA960" s="381"/>
      <c r="AB960" s="381"/>
      <c r="AC960" s="148" t="s">
        <v>340</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94">
        <v>1</v>
      </c>
      <c r="B961" s="1094">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94">
        <v>2</v>
      </c>
      <c r="B962" s="1094">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94">
        <v>3</v>
      </c>
      <c r="B963" s="1094">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94">
        <v>4</v>
      </c>
      <c r="B964" s="1094">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94">
        <v>5</v>
      </c>
      <c r="B965" s="1094">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94">
        <v>6</v>
      </c>
      <c r="B966" s="1094">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94">
        <v>7</v>
      </c>
      <c r="B967" s="1094">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94">
        <v>8</v>
      </c>
      <c r="B968" s="1094">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94">
        <v>9</v>
      </c>
      <c r="B969" s="1094">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94">
        <v>10</v>
      </c>
      <c r="B970" s="1094">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94">
        <v>11</v>
      </c>
      <c r="B971" s="1094">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94">
        <v>12</v>
      </c>
      <c r="B972" s="1094">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94">
        <v>13</v>
      </c>
      <c r="B973" s="1094">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94">
        <v>14</v>
      </c>
      <c r="B974" s="1094">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94">
        <v>15</v>
      </c>
      <c r="B975" s="1094">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94">
        <v>16</v>
      </c>
      <c r="B976" s="1094">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94">
        <v>17</v>
      </c>
      <c r="B977" s="1094">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94">
        <v>18</v>
      </c>
      <c r="B978" s="1094">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94">
        <v>19</v>
      </c>
      <c r="B979" s="1094">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94">
        <v>20</v>
      </c>
      <c r="B980" s="1094">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94">
        <v>21</v>
      </c>
      <c r="B981" s="1094">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94">
        <v>22</v>
      </c>
      <c r="B982" s="1094">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94">
        <v>23</v>
      </c>
      <c r="B983" s="1094">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94">
        <v>24</v>
      </c>
      <c r="B984" s="1094">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94">
        <v>25</v>
      </c>
      <c r="B985" s="1094">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94">
        <v>26</v>
      </c>
      <c r="B986" s="1094">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94">
        <v>27</v>
      </c>
      <c r="B987" s="1094">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94">
        <v>28</v>
      </c>
      <c r="B988" s="1094">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94">
        <v>29</v>
      </c>
      <c r="B989" s="1094">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94">
        <v>30</v>
      </c>
      <c r="B990" s="1094">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355</v>
      </c>
      <c r="Z993" s="381"/>
      <c r="AA993" s="381"/>
      <c r="AB993" s="381"/>
      <c r="AC993" s="148" t="s">
        <v>340</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94">
        <v>1</v>
      </c>
      <c r="B994" s="1094">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94">
        <v>2</v>
      </c>
      <c r="B995" s="1094">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94">
        <v>3</v>
      </c>
      <c r="B996" s="1094">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94">
        <v>4</v>
      </c>
      <c r="B997" s="1094">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94">
        <v>5</v>
      </c>
      <c r="B998" s="1094">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94">
        <v>6</v>
      </c>
      <c r="B999" s="1094">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94">
        <v>7</v>
      </c>
      <c r="B1000" s="1094">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94">
        <v>8</v>
      </c>
      <c r="B1001" s="1094">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94">
        <v>9</v>
      </c>
      <c r="B1002" s="1094">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94">
        <v>10</v>
      </c>
      <c r="B1003" s="1094">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94">
        <v>11</v>
      </c>
      <c r="B1004" s="1094">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94">
        <v>12</v>
      </c>
      <c r="B1005" s="1094">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94">
        <v>13</v>
      </c>
      <c r="B1006" s="1094">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94">
        <v>14</v>
      </c>
      <c r="B1007" s="1094">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94">
        <v>15</v>
      </c>
      <c r="B1008" s="1094">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94">
        <v>16</v>
      </c>
      <c r="B1009" s="1094">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94">
        <v>17</v>
      </c>
      <c r="B1010" s="1094">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94">
        <v>18</v>
      </c>
      <c r="B1011" s="1094">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94">
        <v>19</v>
      </c>
      <c r="B1012" s="1094">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94">
        <v>20</v>
      </c>
      <c r="B1013" s="1094">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94">
        <v>21</v>
      </c>
      <c r="B1014" s="1094">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94">
        <v>22</v>
      </c>
      <c r="B1015" s="1094">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94">
        <v>23</v>
      </c>
      <c r="B1016" s="1094">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94">
        <v>24</v>
      </c>
      <c r="B1017" s="1094">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94">
        <v>25</v>
      </c>
      <c r="B1018" s="1094">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94">
        <v>26</v>
      </c>
      <c r="B1019" s="1094">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94">
        <v>27</v>
      </c>
      <c r="B1020" s="1094">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94">
        <v>28</v>
      </c>
      <c r="B1021" s="1094">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94">
        <v>29</v>
      </c>
      <c r="B1022" s="1094">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94">
        <v>30</v>
      </c>
      <c r="B1023" s="1094">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355</v>
      </c>
      <c r="Z1026" s="381"/>
      <c r="AA1026" s="381"/>
      <c r="AB1026" s="381"/>
      <c r="AC1026" s="148" t="s">
        <v>340</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94">
        <v>1</v>
      </c>
      <c r="B1027" s="1094">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94">
        <v>2</v>
      </c>
      <c r="B1028" s="1094">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94">
        <v>3</v>
      </c>
      <c r="B1029" s="1094">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94">
        <v>4</v>
      </c>
      <c r="B1030" s="1094">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94">
        <v>5</v>
      </c>
      <c r="B1031" s="1094">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94">
        <v>6</v>
      </c>
      <c r="B1032" s="1094">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94">
        <v>7</v>
      </c>
      <c r="B1033" s="1094">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94">
        <v>8</v>
      </c>
      <c r="B1034" s="1094">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94">
        <v>9</v>
      </c>
      <c r="B1035" s="1094">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94">
        <v>10</v>
      </c>
      <c r="B1036" s="1094">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94">
        <v>11</v>
      </c>
      <c r="B1037" s="1094">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94">
        <v>12</v>
      </c>
      <c r="B1038" s="1094">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94">
        <v>13</v>
      </c>
      <c r="B1039" s="1094">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94">
        <v>14</v>
      </c>
      <c r="B1040" s="1094">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94">
        <v>15</v>
      </c>
      <c r="B1041" s="1094">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94">
        <v>16</v>
      </c>
      <c r="B1042" s="1094">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94">
        <v>17</v>
      </c>
      <c r="B1043" s="1094">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94">
        <v>18</v>
      </c>
      <c r="B1044" s="1094">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94">
        <v>19</v>
      </c>
      <c r="B1045" s="1094">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94">
        <v>20</v>
      </c>
      <c r="B1046" s="1094">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94">
        <v>21</v>
      </c>
      <c r="B1047" s="1094">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94">
        <v>22</v>
      </c>
      <c r="B1048" s="1094">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94">
        <v>23</v>
      </c>
      <c r="B1049" s="1094">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94">
        <v>24</v>
      </c>
      <c r="B1050" s="1094">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94">
        <v>25</v>
      </c>
      <c r="B1051" s="1094">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94">
        <v>26</v>
      </c>
      <c r="B1052" s="1094">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94">
        <v>27</v>
      </c>
      <c r="B1053" s="1094">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94">
        <v>28</v>
      </c>
      <c r="B1054" s="1094">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94">
        <v>29</v>
      </c>
      <c r="B1055" s="1094">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94">
        <v>30</v>
      </c>
      <c r="B1056" s="1094">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355</v>
      </c>
      <c r="Z1059" s="381"/>
      <c r="AA1059" s="381"/>
      <c r="AB1059" s="381"/>
      <c r="AC1059" s="148" t="s">
        <v>340</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94">
        <v>1</v>
      </c>
      <c r="B1060" s="1094">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94">
        <v>2</v>
      </c>
      <c r="B1061" s="1094">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94">
        <v>3</v>
      </c>
      <c r="B1062" s="1094">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94">
        <v>4</v>
      </c>
      <c r="B1063" s="1094">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94">
        <v>5</v>
      </c>
      <c r="B1064" s="1094">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94">
        <v>6</v>
      </c>
      <c r="B1065" s="1094">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94">
        <v>7</v>
      </c>
      <c r="B1066" s="1094">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94">
        <v>8</v>
      </c>
      <c r="B1067" s="1094">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94">
        <v>9</v>
      </c>
      <c r="B1068" s="1094">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94">
        <v>10</v>
      </c>
      <c r="B1069" s="1094">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94">
        <v>11</v>
      </c>
      <c r="B1070" s="1094">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94">
        <v>12</v>
      </c>
      <c r="B1071" s="1094">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94">
        <v>13</v>
      </c>
      <c r="B1072" s="1094">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94">
        <v>14</v>
      </c>
      <c r="B1073" s="1094">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94">
        <v>15</v>
      </c>
      <c r="B1074" s="1094">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94">
        <v>16</v>
      </c>
      <c r="B1075" s="1094">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94">
        <v>17</v>
      </c>
      <c r="B1076" s="1094">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94">
        <v>18</v>
      </c>
      <c r="B1077" s="1094">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94">
        <v>19</v>
      </c>
      <c r="B1078" s="1094">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94">
        <v>20</v>
      </c>
      <c r="B1079" s="1094">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94">
        <v>21</v>
      </c>
      <c r="B1080" s="1094">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94">
        <v>22</v>
      </c>
      <c r="B1081" s="1094">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94">
        <v>23</v>
      </c>
      <c r="B1082" s="1094">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94">
        <v>24</v>
      </c>
      <c r="B1083" s="1094">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94">
        <v>25</v>
      </c>
      <c r="B1084" s="1094">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94">
        <v>26</v>
      </c>
      <c r="B1085" s="1094">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94">
        <v>27</v>
      </c>
      <c r="B1086" s="1094">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94">
        <v>28</v>
      </c>
      <c r="B1087" s="1094">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94">
        <v>29</v>
      </c>
      <c r="B1088" s="1094">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94">
        <v>30</v>
      </c>
      <c r="B1089" s="1094">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355</v>
      </c>
      <c r="Z1092" s="381"/>
      <c r="AA1092" s="381"/>
      <c r="AB1092" s="381"/>
      <c r="AC1092" s="148" t="s">
        <v>340</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94">
        <v>1</v>
      </c>
      <c r="B1093" s="1094">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94">
        <v>2</v>
      </c>
      <c r="B1094" s="1094">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94">
        <v>3</v>
      </c>
      <c r="B1095" s="1094">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94">
        <v>4</v>
      </c>
      <c r="B1096" s="1094">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94">
        <v>5</v>
      </c>
      <c r="B1097" s="1094">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94">
        <v>6</v>
      </c>
      <c r="B1098" s="1094">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94">
        <v>7</v>
      </c>
      <c r="B1099" s="1094">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94">
        <v>8</v>
      </c>
      <c r="B1100" s="1094">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94">
        <v>9</v>
      </c>
      <c r="B1101" s="1094">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94">
        <v>10</v>
      </c>
      <c r="B1102" s="1094">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94">
        <v>11</v>
      </c>
      <c r="B1103" s="1094">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94">
        <v>12</v>
      </c>
      <c r="B1104" s="1094">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94">
        <v>13</v>
      </c>
      <c r="B1105" s="1094">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94">
        <v>14</v>
      </c>
      <c r="B1106" s="1094">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94">
        <v>15</v>
      </c>
      <c r="B1107" s="1094">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94">
        <v>16</v>
      </c>
      <c r="B1108" s="1094">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94">
        <v>17</v>
      </c>
      <c r="B1109" s="1094">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94">
        <v>18</v>
      </c>
      <c r="B1110" s="1094">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94">
        <v>19</v>
      </c>
      <c r="B1111" s="1094">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94">
        <v>20</v>
      </c>
      <c r="B1112" s="1094">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94">
        <v>21</v>
      </c>
      <c r="B1113" s="1094">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94">
        <v>22</v>
      </c>
      <c r="B1114" s="1094">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94">
        <v>23</v>
      </c>
      <c r="B1115" s="1094">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94">
        <v>24</v>
      </c>
      <c r="B1116" s="1094">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94">
        <v>25</v>
      </c>
      <c r="B1117" s="1094">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94">
        <v>26</v>
      </c>
      <c r="B1118" s="1094">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94">
        <v>27</v>
      </c>
      <c r="B1119" s="1094">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94">
        <v>28</v>
      </c>
      <c r="B1120" s="1094">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94">
        <v>29</v>
      </c>
      <c r="B1121" s="1094">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94">
        <v>30</v>
      </c>
      <c r="B1122" s="1094">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355</v>
      </c>
      <c r="Z1125" s="381"/>
      <c r="AA1125" s="381"/>
      <c r="AB1125" s="381"/>
      <c r="AC1125" s="148" t="s">
        <v>340</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94">
        <v>1</v>
      </c>
      <c r="B1126" s="1094">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94">
        <v>2</v>
      </c>
      <c r="B1127" s="1094">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94">
        <v>3</v>
      </c>
      <c r="B1128" s="1094">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94">
        <v>4</v>
      </c>
      <c r="B1129" s="1094">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94">
        <v>5</v>
      </c>
      <c r="B1130" s="1094">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94">
        <v>6</v>
      </c>
      <c r="B1131" s="1094">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94">
        <v>7</v>
      </c>
      <c r="B1132" s="1094">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94">
        <v>8</v>
      </c>
      <c r="B1133" s="1094">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94">
        <v>9</v>
      </c>
      <c r="B1134" s="1094">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94">
        <v>10</v>
      </c>
      <c r="B1135" s="1094">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94">
        <v>11</v>
      </c>
      <c r="B1136" s="1094">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94">
        <v>12</v>
      </c>
      <c r="B1137" s="1094">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94">
        <v>13</v>
      </c>
      <c r="B1138" s="1094">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94">
        <v>14</v>
      </c>
      <c r="B1139" s="1094">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94">
        <v>15</v>
      </c>
      <c r="B1140" s="1094">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94">
        <v>16</v>
      </c>
      <c r="B1141" s="1094">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94">
        <v>17</v>
      </c>
      <c r="B1142" s="1094">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94">
        <v>18</v>
      </c>
      <c r="B1143" s="1094">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94">
        <v>19</v>
      </c>
      <c r="B1144" s="1094">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94">
        <v>20</v>
      </c>
      <c r="B1145" s="1094">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94">
        <v>21</v>
      </c>
      <c r="B1146" s="1094">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94">
        <v>22</v>
      </c>
      <c r="B1147" s="1094">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94">
        <v>23</v>
      </c>
      <c r="B1148" s="1094">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94">
        <v>24</v>
      </c>
      <c r="B1149" s="1094">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94">
        <v>25</v>
      </c>
      <c r="B1150" s="1094">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94">
        <v>26</v>
      </c>
      <c r="B1151" s="1094">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94">
        <v>27</v>
      </c>
      <c r="B1152" s="1094">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94">
        <v>28</v>
      </c>
      <c r="B1153" s="1094">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94">
        <v>29</v>
      </c>
      <c r="B1154" s="1094">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94">
        <v>30</v>
      </c>
      <c r="B1155" s="1094">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355</v>
      </c>
      <c r="Z1158" s="381"/>
      <c r="AA1158" s="381"/>
      <c r="AB1158" s="381"/>
      <c r="AC1158" s="148" t="s">
        <v>340</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94">
        <v>1</v>
      </c>
      <c r="B1159" s="1094">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94">
        <v>2</v>
      </c>
      <c r="B1160" s="1094">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94">
        <v>3</v>
      </c>
      <c r="B1161" s="1094">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94">
        <v>4</v>
      </c>
      <c r="B1162" s="1094">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94">
        <v>5</v>
      </c>
      <c r="B1163" s="1094">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94">
        <v>6</v>
      </c>
      <c r="B1164" s="1094">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94">
        <v>7</v>
      </c>
      <c r="B1165" s="1094">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94">
        <v>8</v>
      </c>
      <c r="B1166" s="1094">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94">
        <v>9</v>
      </c>
      <c r="B1167" s="1094">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94">
        <v>10</v>
      </c>
      <c r="B1168" s="1094">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94">
        <v>11</v>
      </c>
      <c r="B1169" s="1094">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94">
        <v>12</v>
      </c>
      <c r="B1170" s="1094">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94">
        <v>13</v>
      </c>
      <c r="B1171" s="1094">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94">
        <v>14</v>
      </c>
      <c r="B1172" s="1094">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94">
        <v>15</v>
      </c>
      <c r="B1173" s="1094">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94">
        <v>16</v>
      </c>
      <c r="B1174" s="1094">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94">
        <v>17</v>
      </c>
      <c r="B1175" s="1094">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94">
        <v>18</v>
      </c>
      <c r="B1176" s="1094">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94">
        <v>19</v>
      </c>
      <c r="B1177" s="1094">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94">
        <v>20</v>
      </c>
      <c r="B1178" s="1094">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94">
        <v>21</v>
      </c>
      <c r="B1179" s="1094">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94">
        <v>22</v>
      </c>
      <c r="B1180" s="1094">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94">
        <v>23</v>
      </c>
      <c r="B1181" s="1094">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94">
        <v>24</v>
      </c>
      <c r="B1182" s="1094">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94">
        <v>25</v>
      </c>
      <c r="B1183" s="1094">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94">
        <v>26</v>
      </c>
      <c r="B1184" s="1094">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94">
        <v>27</v>
      </c>
      <c r="B1185" s="1094">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94">
        <v>28</v>
      </c>
      <c r="B1186" s="1094">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94">
        <v>29</v>
      </c>
      <c r="B1187" s="1094">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94">
        <v>30</v>
      </c>
      <c r="B1188" s="1094">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355</v>
      </c>
      <c r="Z1191" s="381"/>
      <c r="AA1191" s="381"/>
      <c r="AB1191" s="381"/>
      <c r="AC1191" s="148" t="s">
        <v>340</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94">
        <v>1</v>
      </c>
      <c r="B1192" s="1094">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94">
        <v>2</v>
      </c>
      <c r="B1193" s="1094">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94">
        <v>3</v>
      </c>
      <c r="B1194" s="1094">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94">
        <v>4</v>
      </c>
      <c r="B1195" s="1094">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94">
        <v>5</v>
      </c>
      <c r="B1196" s="1094">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94">
        <v>6</v>
      </c>
      <c r="B1197" s="1094">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94">
        <v>7</v>
      </c>
      <c r="B1198" s="1094">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94">
        <v>8</v>
      </c>
      <c r="B1199" s="1094">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94">
        <v>9</v>
      </c>
      <c r="B1200" s="1094">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94">
        <v>10</v>
      </c>
      <c r="B1201" s="1094">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94">
        <v>11</v>
      </c>
      <c r="B1202" s="1094">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94">
        <v>12</v>
      </c>
      <c r="B1203" s="1094">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94">
        <v>13</v>
      </c>
      <c r="B1204" s="1094">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94">
        <v>14</v>
      </c>
      <c r="B1205" s="1094">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94">
        <v>15</v>
      </c>
      <c r="B1206" s="1094">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94">
        <v>16</v>
      </c>
      <c r="B1207" s="1094">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94">
        <v>17</v>
      </c>
      <c r="B1208" s="1094">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94">
        <v>18</v>
      </c>
      <c r="B1209" s="1094">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94">
        <v>19</v>
      </c>
      <c r="B1210" s="1094">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94">
        <v>20</v>
      </c>
      <c r="B1211" s="1094">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94">
        <v>21</v>
      </c>
      <c r="B1212" s="1094">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94">
        <v>22</v>
      </c>
      <c r="B1213" s="1094">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94">
        <v>23</v>
      </c>
      <c r="B1214" s="1094">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94">
        <v>24</v>
      </c>
      <c r="B1215" s="1094">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94">
        <v>25</v>
      </c>
      <c r="B1216" s="1094">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94">
        <v>26</v>
      </c>
      <c r="B1217" s="1094">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94">
        <v>27</v>
      </c>
      <c r="B1218" s="1094">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94">
        <v>28</v>
      </c>
      <c r="B1219" s="1094">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94">
        <v>29</v>
      </c>
      <c r="B1220" s="1094">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94">
        <v>30</v>
      </c>
      <c r="B1221" s="1094">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355</v>
      </c>
      <c r="Z1224" s="381"/>
      <c r="AA1224" s="381"/>
      <c r="AB1224" s="381"/>
      <c r="AC1224" s="148" t="s">
        <v>340</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94">
        <v>1</v>
      </c>
      <c r="B1225" s="1094">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94">
        <v>2</v>
      </c>
      <c r="B1226" s="1094">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94">
        <v>3</v>
      </c>
      <c r="B1227" s="1094">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94">
        <v>4</v>
      </c>
      <c r="B1228" s="1094">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94">
        <v>5</v>
      </c>
      <c r="B1229" s="1094">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94">
        <v>6</v>
      </c>
      <c r="B1230" s="1094">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94">
        <v>7</v>
      </c>
      <c r="B1231" s="1094">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94">
        <v>8</v>
      </c>
      <c r="B1232" s="1094">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94">
        <v>9</v>
      </c>
      <c r="B1233" s="1094">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94">
        <v>10</v>
      </c>
      <c r="B1234" s="1094">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94">
        <v>11</v>
      </c>
      <c r="B1235" s="1094">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94">
        <v>12</v>
      </c>
      <c r="B1236" s="1094">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94">
        <v>13</v>
      </c>
      <c r="B1237" s="1094">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94">
        <v>14</v>
      </c>
      <c r="B1238" s="1094">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94">
        <v>15</v>
      </c>
      <c r="B1239" s="1094">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94">
        <v>16</v>
      </c>
      <c r="B1240" s="1094">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94">
        <v>17</v>
      </c>
      <c r="B1241" s="1094">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94">
        <v>18</v>
      </c>
      <c r="B1242" s="1094">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94">
        <v>19</v>
      </c>
      <c r="B1243" s="1094">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94">
        <v>20</v>
      </c>
      <c r="B1244" s="1094">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94">
        <v>21</v>
      </c>
      <c r="B1245" s="1094">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94">
        <v>22</v>
      </c>
      <c r="B1246" s="1094">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94">
        <v>23</v>
      </c>
      <c r="B1247" s="1094">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94">
        <v>24</v>
      </c>
      <c r="B1248" s="1094">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94">
        <v>25</v>
      </c>
      <c r="B1249" s="1094">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94">
        <v>26</v>
      </c>
      <c r="B1250" s="1094">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94">
        <v>27</v>
      </c>
      <c r="B1251" s="1094">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94">
        <v>28</v>
      </c>
      <c r="B1252" s="1094">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94">
        <v>29</v>
      </c>
      <c r="B1253" s="1094">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94">
        <v>30</v>
      </c>
      <c r="B1254" s="1094">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355</v>
      </c>
      <c r="Z1257" s="381"/>
      <c r="AA1257" s="381"/>
      <c r="AB1257" s="381"/>
      <c r="AC1257" s="148" t="s">
        <v>340</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94">
        <v>1</v>
      </c>
      <c r="B1258" s="1094">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94">
        <v>2</v>
      </c>
      <c r="B1259" s="1094">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94">
        <v>3</v>
      </c>
      <c r="B1260" s="1094">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94">
        <v>4</v>
      </c>
      <c r="B1261" s="1094">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94">
        <v>5</v>
      </c>
      <c r="B1262" s="1094">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94">
        <v>6</v>
      </c>
      <c r="B1263" s="1094">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94">
        <v>7</v>
      </c>
      <c r="B1264" s="1094">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94">
        <v>8</v>
      </c>
      <c r="B1265" s="1094">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94">
        <v>9</v>
      </c>
      <c r="B1266" s="1094">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94">
        <v>10</v>
      </c>
      <c r="B1267" s="1094">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94">
        <v>11</v>
      </c>
      <c r="B1268" s="1094">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94">
        <v>12</v>
      </c>
      <c r="B1269" s="1094">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94">
        <v>13</v>
      </c>
      <c r="B1270" s="1094">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94">
        <v>14</v>
      </c>
      <c r="B1271" s="1094">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94">
        <v>15</v>
      </c>
      <c r="B1272" s="1094">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94">
        <v>16</v>
      </c>
      <c r="B1273" s="1094">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94">
        <v>17</v>
      </c>
      <c r="B1274" s="1094">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94">
        <v>18</v>
      </c>
      <c r="B1275" s="1094">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94">
        <v>19</v>
      </c>
      <c r="B1276" s="1094">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94">
        <v>20</v>
      </c>
      <c r="B1277" s="1094">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94">
        <v>21</v>
      </c>
      <c r="B1278" s="1094">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94">
        <v>22</v>
      </c>
      <c r="B1279" s="1094">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94">
        <v>23</v>
      </c>
      <c r="B1280" s="1094">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94">
        <v>24</v>
      </c>
      <c r="B1281" s="1094">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94">
        <v>25</v>
      </c>
      <c r="B1282" s="1094">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94">
        <v>26</v>
      </c>
      <c r="B1283" s="1094">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94">
        <v>27</v>
      </c>
      <c r="B1284" s="1094">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94">
        <v>28</v>
      </c>
      <c r="B1285" s="1094">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94">
        <v>29</v>
      </c>
      <c r="B1286" s="1094">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94">
        <v>30</v>
      </c>
      <c r="B1287" s="1094">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355</v>
      </c>
      <c r="Z1290" s="381"/>
      <c r="AA1290" s="381"/>
      <c r="AB1290" s="381"/>
      <c r="AC1290" s="148" t="s">
        <v>340</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94">
        <v>1</v>
      </c>
      <c r="B1291" s="1094">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94">
        <v>2</v>
      </c>
      <c r="B1292" s="1094">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94">
        <v>3</v>
      </c>
      <c r="B1293" s="1094">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94">
        <v>4</v>
      </c>
      <c r="B1294" s="1094">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94">
        <v>5</v>
      </c>
      <c r="B1295" s="1094">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94">
        <v>6</v>
      </c>
      <c r="B1296" s="1094">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94">
        <v>7</v>
      </c>
      <c r="B1297" s="1094">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94">
        <v>8</v>
      </c>
      <c r="B1298" s="1094">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94">
        <v>9</v>
      </c>
      <c r="B1299" s="1094">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94">
        <v>10</v>
      </c>
      <c r="B1300" s="1094">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94">
        <v>11</v>
      </c>
      <c r="B1301" s="1094">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94">
        <v>12</v>
      </c>
      <c r="B1302" s="1094">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94">
        <v>13</v>
      </c>
      <c r="B1303" s="1094">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94">
        <v>14</v>
      </c>
      <c r="B1304" s="1094">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94">
        <v>15</v>
      </c>
      <c r="B1305" s="1094">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94">
        <v>16</v>
      </c>
      <c r="B1306" s="1094">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94">
        <v>17</v>
      </c>
      <c r="B1307" s="1094">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94">
        <v>18</v>
      </c>
      <c r="B1308" s="1094">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94">
        <v>19</v>
      </c>
      <c r="B1309" s="1094">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94">
        <v>20</v>
      </c>
      <c r="B1310" s="1094">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94">
        <v>21</v>
      </c>
      <c r="B1311" s="1094">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94">
        <v>22</v>
      </c>
      <c r="B1312" s="1094">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94">
        <v>23</v>
      </c>
      <c r="B1313" s="1094">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94">
        <v>24</v>
      </c>
      <c r="B1314" s="1094">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94">
        <v>25</v>
      </c>
      <c r="B1315" s="1094">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94">
        <v>26</v>
      </c>
      <c r="B1316" s="1094">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94">
        <v>27</v>
      </c>
      <c r="B1317" s="1094">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94">
        <v>28</v>
      </c>
      <c r="B1318" s="1094">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94">
        <v>29</v>
      </c>
      <c r="B1319" s="1094">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94">
        <v>30</v>
      </c>
      <c r="B1320" s="1094">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2020-07-17T06:36:37Z</cp:lastPrinted>
  <dcterms:created xsi:type="dcterms:W3CDTF">2012-03-13T00:50:25Z</dcterms:created>
  <dcterms:modified xsi:type="dcterms:W3CDTF">2020-11-18T08:11:48Z</dcterms:modified>
</cp:coreProperties>
</file>